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310" activeTab="0"/>
  </bookViews>
  <sheets>
    <sheet name="Sheet 1" sheetId="1" r:id="rId1"/>
    <sheet name="Sheet2" sheetId="2" r:id="rId2"/>
    <sheet name="Sheet3" sheetId="3" r:id="rId3"/>
    <sheet name="Sheet4" sheetId="4" r:id="rId4"/>
    <sheet name="Sheet5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<sst xmlns="http://schemas.openxmlformats.org/spreadsheetml/2006/main" count="161" uniqueCount="84">
  <si>
    <t>ỦY BAN NHÂN DÂN</t>
  </si>
  <si>
    <t>CỘNG HÒA XÃ HỘI CHỦ NGHĨA VIỆT NAM</t>
  </si>
  <si>
    <t>XÃ DƯƠNG QUANG</t>
  </si>
  <si>
    <t>Độc lập - Tự do - Hạnh phúc</t>
  </si>
  <si>
    <t>LỊCH CÔNG TÁC TUẦN</t>
  </si>
  <si>
    <t>Thứ/ngày</t>
  </si>
  <si>
    <t>Buổi</t>
  </si>
  <si>
    <t>Thời gian</t>
  </si>
  <si>
    <t>Địa điểm</t>
  </si>
  <si>
    <t>Nội dung công việc</t>
  </si>
  <si>
    <t>Sáng</t>
  </si>
  <si>
    <t>Chiều</t>
  </si>
  <si>
    <t>Lãnh đạo UBND</t>
  </si>
  <si>
    <t>Đ/c Hương</t>
  </si>
  <si>
    <t>Thành phần mời dự</t>
  </si>
  <si>
    <t>Chủ tịch</t>
  </si>
  <si>
    <t>Bộ phận (Cán bộ) chuẩn bị</t>
  </si>
  <si>
    <t>x</t>
  </si>
  <si>
    <t>Đ/c Nam</t>
  </si>
  <si>
    <t>08h30</t>
  </si>
  <si>
    <t>Nghỉ</t>
  </si>
  <si>
    <t>* Đ/c Hương - PCT UBND xã trực tại bộ phận "Một Cửa"</t>
  </si>
  <si>
    <t>Thành phần theo GM</t>
  </si>
  <si>
    <t>14h00</t>
  </si>
  <si>
    <t>7h45</t>
  </si>
  <si>
    <t>Chào cờ</t>
  </si>
  <si>
    <t>Văn phòng, Đài TT</t>
  </si>
  <si>
    <t>Cán bộ, công chức, nhân viên UBND xã</t>
  </si>
  <si>
    <t>Trụ sở UBND xã</t>
  </si>
  <si>
    <t>Văn phòng</t>
  </si>
  <si>
    <t>08h00</t>
  </si>
  <si>
    <t>PH số 02</t>
  </si>
  <si>
    <t>16h00</t>
  </si>
  <si>
    <t>Giao ban TT UBND</t>
  </si>
  <si>
    <t>HT UBND xã</t>
  </si>
  <si>
    <t>Tiếp công dân</t>
  </si>
  <si>
    <t>Tư pháp</t>
  </si>
  <si>
    <t>14h30</t>
  </si>
  <si>
    <t>Lãnh đạo UBND - các bộ phận liên quan</t>
  </si>
  <si>
    <t>P H số 01</t>
  </si>
  <si>
    <t>Dự giao ban trực tuyến công tác phòng chống dịch Covid - 19</t>
  </si>
  <si>
    <t>VP, Y tế</t>
  </si>
  <si>
    <t>BCĐ phòng chống dịch xã</t>
  </si>
  <si>
    <t>PH A3 huyện</t>
  </si>
  <si>
    <t>Địa chính
(Đ/c Hưng)</t>
  </si>
  <si>
    <t>TBXH</t>
  </si>
  <si>
    <t>Phòng PCT</t>
  </si>
  <si>
    <t>Thực địa</t>
  </si>
  <si>
    <t>Địa chính
(Đ/c An)</t>
  </si>
  <si>
    <t>Từ ngày 17/8/2020 đến ngày 23/8/2020</t>
  </si>
  <si>
    <t>Hai
17/8</t>
  </si>
  <si>
    <t>Ba 18/8</t>
  </si>
  <si>
    <t>Tư
19/8</t>
  </si>
  <si>
    <t>Năm
20/8</t>
  </si>
  <si>
    <t>Sáu
21/8</t>
  </si>
  <si>
    <t>Bảy
22/8</t>
  </si>
  <si>
    <t>CN
23/8</t>
  </si>
  <si>
    <t>Họp triển khai nhiệm vụ về lập quy hoạch chung xây dựng 9 xã tỷ lệ 1/5000</t>
  </si>
  <si>
    <t>Chủ tịch UBND xã</t>
  </si>
  <si>
    <t>Huấn luyện dân quân năm thứ 2-4</t>
  </si>
  <si>
    <t xml:space="preserve">BCH Quân sự </t>
  </si>
  <si>
    <t>Họp tổ giải quyết kết luận 314 của Sở TNMT thành phố Hà Nội</t>
  </si>
  <si>
    <t>Các thành viên tổ công tác</t>
  </si>
  <si>
    <t>Làm việc với CB TBXH về việc chuẩn bị công tác thanh tra giảm nghèo 2016-2020</t>
  </si>
  <si>
    <t>Khảo sát hệ thống cống, kênh mương các thôn đề nghị nạo vét; kiểm tra thực địa các trục đường nội đồng có người dân tăng gia</t>
  </si>
  <si>
    <t>Lãnh đạo UBND, bộ phận liên quan, Trưởng thôn</t>
  </si>
  <si>
    <t>Làm việc tại phòng</t>
  </si>
  <si>
    <t>Làm việc với BTCB, Trưởng thôn Yên Mỹ về việc giao ruộng cho 14 hộ Đội 4</t>
  </si>
  <si>
    <t>Lãnh đạo UBND, BTCB, Trưởng thôn, Phó thôn Yên Mỹ</t>
  </si>
  <si>
    <t>Phân công giải quyết ý kiến, kiến nghị của cử tri; chuẩn bị nội dung cho đoàn giám sát HĐND xã</t>
  </si>
  <si>
    <t>Lãnh đạo UBND, các bộ phận liên quan</t>
  </si>
  <si>
    <t>Bàn giao công tác Chủ tịch UBND</t>
  </si>
  <si>
    <t>Kiểm tra thực địa khu Ao lò Lam Cầu để thực hiện dự án Kè Ao (cả ngày)</t>
  </si>
  <si>
    <t>Lãnh đạo UBND; BTCB, TT Lam Cầu</t>
  </si>
  <si>
    <t>Lãnh đạo UBND; các bộ phận có liên quan</t>
  </si>
  <si>
    <t>15h30</t>
  </si>
  <si>
    <t>Làm việc với các nhà trường về chuẩn bị năm học mới 2020-2021</t>
  </si>
  <si>
    <t>Lãnh đạo UBND; Hiệu trưởng các trường</t>
  </si>
  <si>
    <t>09h30</t>
  </si>
  <si>
    <t>Dự HN lấy ý kiến giới thiệu nhân sự kiện toàn chức danh PCT HĐND huyện</t>
  </si>
  <si>
    <t>Thường vụ ĐU</t>
  </si>
  <si>
    <t>HT HU</t>
  </si>
  <si>
    <t>Xác định mốc giới khu nghĩa trang thôn Yên Mỹ</t>
  </si>
  <si>
    <t>Lãnh đạo UBND xã Dương Quang, Lạc Đạo; BTCB, TT, PT Yên Mỹ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</si>
</sst>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 quotePrefix="1">
      <alignment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2</xdr:col>
      <xdr:colOff>190500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66700" y="485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</xdr:row>
      <xdr:rowOff>19050</xdr:rowOff>
    </xdr:from>
    <xdr:to>
      <xdr:col>8</xdr:col>
      <xdr:colOff>38100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4572000" y="495300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9">
      <selection activeCell="M30" sqref="M30"/>
    </sheetView>
  </sheetViews>
  <sheetFormatPr defaultColWidth="9.140625" defaultRowHeight="12.75"/>
  <cols>
    <col min="1" max="1" width="6.00390625" style="1" customWidth="1"/>
    <col min="2" max="2" width="7.8515625" style="1" customWidth="1"/>
    <col min="3" max="3" width="8.140625" style="1" customWidth="1"/>
    <col min="4" max="4" width="41.140625" style="1" customWidth="1"/>
    <col min="5" max="5" width="5.8515625" style="1" customWidth="1"/>
    <col min="6" max="6" width="7.28125" style="1" customWidth="1"/>
    <col min="7" max="7" width="7.8515625" style="1" customWidth="1"/>
    <col min="8" max="8" width="10.140625" style="1" customWidth="1"/>
    <col min="9" max="9" width="34.28125" style="1" customWidth="1"/>
    <col min="10" max="10" width="14.7109375" style="1" customWidth="1"/>
    <col min="11" max="16384" width="9.140625" style="1" customWidth="1"/>
  </cols>
  <sheetData>
    <row r="1" spans="1:10" ht="18.75">
      <c r="A1" s="2" t="s">
        <v>0</v>
      </c>
      <c r="D1" s="24" t="s">
        <v>1</v>
      </c>
      <c r="E1" s="24"/>
      <c r="F1" s="24"/>
      <c r="G1" s="24"/>
      <c r="H1" s="24"/>
      <c r="I1" s="24"/>
      <c r="J1" s="24"/>
    </row>
    <row r="2" spans="1:10" ht="18.75">
      <c r="A2" s="2" t="s">
        <v>2</v>
      </c>
      <c r="D2" s="25" t="s">
        <v>3</v>
      </c>
      <c r="E2" s="25"/>
      <c r="F2" s="25"/>
      <c r="G2" s="25"/>
      <c r="H2" s="25"/>
      <c r="I2" s="25"/>
      <c r="J2" s="25"/>
    </row>
    <row r="3" ht="12" customHeight="1"/>
    <row r="4" spans="1:10" ht="18.75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8.75">
      <c r="A5" s="26" t="s">
        <v>49</v>
      </c>
      <c r="B5" s="26"/>
      <c r="C5" s="26"/>
      <c r="D5" s="26"/>
      <c r="E5" s="26"/>
      <c r="F5" s="26"/>
      <c r="G5" s="26"/>
      <c r="H5" s="26"/>
      <c r="I5" s="26"/>
      <c r="J5" s="26"/>
    </row>
    <row r="6" ht="9" customHeight="1"/>
    <row r="7" spans="1:10" ht="20.25" customHeight="1">
      <c r="A7" s="20" t="s">
        <v>5</v>
      </c>
      <c r="B7" s="20" t="s">
        <v>6</v>
      </c>
      <c r="C7" s="20" t="s">
        <v>7</v>
      </c>
      <c r="D7" s="20" t="s">
        <v>9</v>
      </c>
      <c r="E7" s="20" t="s">
        <v>12</v>
      </c>
      <c r="F7" s="20"/>
      <c r="G7" s="20"/>
      <c r="H7" s="20" t="s">
        <v>16</v>
      </c>
      <c r="I7" s="20" t="s">
        <v>14</v>
      </c>
      <c r="J7" s="20" t="s">
        <v>8</v>
      </c>
    </row>
    <row r="8" spans="1:10" ht="29.25" customHeight="1">
      <c r="A8" s="20"/>
      <c r="B8" s="20"/>
      <c r="C8" s="20"/>
      <c r="D8" s="20"/>
      <c r="E8" s="4" t="s">
        <v>15</v>
      </c>
      <c r="F8" s="4" t="s">
        <v>18</v>
      </c>
      <c r="G8" s="4" t="s">
        <v>13</v>
      </c>
      <c r="H8" s="20"/>
      <c r="I8" s="20"/>
      <c r="J8" s="20"/>
    </row>
    <row r="9" spans="1:10" ht="43.5" customHeight="1">
      <c r="A9" s="19" t="s">
        <v>50</v>
      </c>
      <c r="B9" s="22" t="s">
        <v>10</v>
      </c>
      <c r="C9" s="6" t="s">
        <v>24</v>
      </c>
      <c r="D9" s="5" t="s">
        <v>25</v>
      </c>
      <c r="E9" s="5" t="s">
        <v>17</v>
      </c>
      <c r="F9" s="5" t="s">
        <v>17</v>
      </c>
      <c r="G9" s="5" t="s">
        <v>17</v>
      </c>
      <c r="H9" s="5" t="s">
        <v>26</v>
      </c>
      <c r="I9" s="5" t="s">
        <v>27</v>
      </c>
      <c r="J9" s="6" t="s">
        <v>28</v>
      </c>
    </row>
    <row r="10" spans="1:10" ht="43.5" customHeight="1">
      <c r="A10" s="19"/>
      <c r="B10" s="23"/>
      <c r="C10" s="6" t="s">
        <v>30</v>
      </c>
      <c r="D10" s="5" t="s">
        <v>33</v>
      </c>
      <c r="E10" s="5" t="s">
        <v>17</v>
      </c>
      <c r="F10" s="5" t="s">
        <v>17</v>
      </c>
      <c r="G10" s="5" t="s">
        <v>17</v>
      </c>
      <c r="H10" s="5" t="s">
        <v>29</v>
      </c>
      <c r="I10" s="5" t="s">
        <v>12</v>
      </c>
      <c r="J10" s="6" t="s">
        <v>31</v>
      </c>
    </row>
    <row r="11" spans="1:10" ht="42.75" customHeight="1">
      <c r="A11" s="19"/>
      <c r="B11" s="23"/>
      <c r="C11" s="6" t="s">
        <v>78</v>
      </c>
      <c r="D11" s="5" t="s">
        <v>79</v>
      </c>
      <c r="E11" s="5" t="s">
        <v>17</v>
      </c>
      <c r="F11" s="5"/>
      <c r="G11" s="5"/>
      <c r="H11" s="5"/>
      <c r="I11" s="5" t="s">
        <v>80</v>
      </c>
      <c r="J11" s="6" t="s">
        <v>81</v>
      </c>
    </row>
    <row r="12" spans="1:10" ht="45.75" customHeight="1">
      <c r="A12" s="19"/>
      <c r="B12" s="17" t="s">
        <v>11</v>
      </c>
      <c r="C12" s="5" t="s">
        <v>37</v>
      </c>
      <c r="D12" s="5" t="s">
        <v>61</v>
      </c>
      <c r="E12" s="5" t="s">
        <v>17</v>
      </c>
      <c r="F12" s="5" t="s">
        <v>17</v>
      </c>
      <c r="G12" s="5"/>
      <c r="H12" s="9" t="s">
        <v>44</v>
      </c>
      <c r="I12" s="5" t="s">
        <v>62</v>
      </c>
      <c r="J12" s="6" t="s">
        <v>31</v>
      </c>
    </row>
    <row r="13" spans="1:10" ht="47.25" customHeight="1">
      <c r="A13" s="19"/>
      <c r="B13" s="18"/>
      <c r="C13" s="5" t="s">
        <v>32</v>
      </c>
      <c r="D13" s="5" t="s">
        <v>40</v>
      </c>
      <c r="E13" s="5" t="s">
        <v>17</v>
      </c>
      <c r="F13" s="5" t="s">
        <v>17</v>
      </c>
      <c r="G13" s="5" t="s">
        <v>17</v>
      </c>
      <c r="H13" s="5" t="s">
        <v>41</v>
      </c>
      <c r="I13" s="5" t="s">
        <v>42</v>
      </c>
      <c r="J13" s="6" t="s">
        <v>34</v>
      </c>
    </row>
    <row r="14" spans="1:10" ht="36.75" customHeight="1">
      <c r="A14" s="19" t="s">
        <v>51</v>
      </c>
      <c r="B14" s="17" t="s">
        <v>10</v>
      </c>
      <c r="C14" s="5" t="s">
        <v>19</v>
      </c>
      <c r="D14" s="5" t="s">
        <v>35</v>
      </c>
      <c r="E14" s="5"/>
      <c r="F14" s="5" t="s">
        <v>17</v>
      </c>
      <c r="G14" s="5"/>
      <c r="H14" s="5" t="s">
        <v>36</v>
      </c>
      <c r="I14" s="5" t="s">
        <v>38</v>
      </c>
      <c r="J14" s="6" t="s">
        <v>39</v>
      </c>
    </row>
    <row r="15" spans="1:10" ht="45" customHeight="1">
      <c r="A15" s="19"/>
      <c r="B15" s="18"/>
      <c r="C15" s="5" t="s">
        <v>19</v>
      </c>
      <c r="D15" s="5" t="s">
        <v>63</v>
      </c>
      <c r="E15" s="5"/>
      <c r="F15" s="5"/>
      <c r="G15" s="5" t="s">
        <v>17</v>
      </c>
      <c r="H15" s="5" t="s">
        <v>45</v>
      </c>
      <c r="I15" s="5"/>
      <c r="J15" s="6" t="s">
        <v>46</v>
      </c>
    </row>
    <row r="16" spans="1:10" ht="62.25" customHeight="1">
      <c r="A16" s="19"/>
      <c r="B16" s="17" t="s">
        <v>11</v>
      </c>
      <c r="C16" s="5" t="s">
        <v>37</v>
      </c>
      <c r="D16" s="5" t="s">
        <v>64</v>
      </c>
      <c r="E16" s="5"/>
      <c r="F16" s="5" t="s">
        <v>17</v>
      </c>
      <c r="G16" s="5"/>
      <c r="H16" s="9" t="s">
        <v>48</v>
      </c>
      <c r="I16" s="5" t="s">
        <v>65</v>
      </c>
      <c r="J16" s="6" t="s">
        <v>47</v>
      </c>
    </row>
    <row r="17" spans="1:10" ht="39.75" customHeight="1">
      <c r="A17" s="19"/>
      <c r="B17" s="18"/>
      <c r="C17" s="5" t="s">
        <v>37</v>
      </c>
      <c r="D17" s="5" t="s">
        <v>66</v>
      </c>
      <c r="E17" s="5" t="s">
        <v>17</v>
      </c>
      <c r="F17" s="5"/>
      <c r="G17" s="5"/>
      <c r="H17" s="5"/>
      <c r="I17" s="5"/>
      <c r="J17" s="6"/>
    </row>
    <row r="18" spans="1:10" ht="50.25" customHeight="1">
      <c r="A18" s="17" t="s">
        <v>52</v>
      </c>
      <c r="B18" s="10" t="s">
        <v>10</v>
      </c>
      <c r="C18" s="5" t="s">
        <v>30</v>
      </c>
      <c r="D18" s="5" t="s">
        <v>67</v>
      </c>
      <c r="E18" s="5" t="s">
        <v>17</v>
      </c>
      <c r="F18" s="5" t="s">
        <v>17</v>
      </c>
      <c r="G18" s="5"/>
      <c r="H18" s="9" t="s">
        <v>48</v>
      </c>
      <c r="I18" s="5" t="s">
        <v>68</v>
      </c>
      <c r="J18" s="6" t="s">
        <v>31</v>
      </c>
    </row>
    <row r="19" spans="1:10" ht="52.5" customHeight="1">
      <c r="A19" s="21"/>
      <c r="B19" s="17" t="s">
        <v>11</v>
      </c>
      <c r="C19" s="5" t="s">
        <v>37</v>
      </c>
      <c r="D19" s="6" t="s">
        <v>69</v>
      </c>
      <c r="E19" s="5" t="s">
        <v>17</v>
      </c>
      <c r="F19" s="5" t="s">
        <v>17</v>
      </c>
      <c r="G19" s="5" t="s">
        <v>17</v>
      </c>
      <c r="H19" s="5" t="s">
        <v>29</v>
      </c>
      <c r="I19" s="5" t="s">
        <v>70</v>
      </c>
      <c r="J19" s="6" t="s">
        <v>31</v>
      </c>
    </row>
    <row r="20" spans="1:10" ht="40.5" customHeight="1">
      <c r="A20" s="21"/>
      <c r="B20" s="18"/>
      <c r="C20" s="5" t="s">
        <v>32</v>
      </c>
      <c r="D20" s="5" t="s">
        <v>40</v>
      </c>
      <c r="E20" s="5" t="s">
        <v>17</v>
      </c>
      <c r="F20" s="5" t="s">
        <v>17</v>
      </c>
      <c r="G20" s="5" t="s">
        <v>17</v>
      </c>
      <c r="H20" s="5" t="s">
        <v>41</v>
      </c>
      <c r="I20" s="5" t="s">
        <v>42</v>
      </c>
      <c r="J20" s="6" t="s">
        <v>34</v>
      </c>
    </row>
    <row r="21" spans="1:10" ht="39.75" customHeight="1">
      <c r="A21" s="17" t="s">
        <v>53</v>
      </c>
      <c r="B21" s="17" t="s">
        <v>10</v>
      </c>
      <c r="C21" s="5" t="s">
        <v>19</v>
      </c>
      <c r="D21" s="5" t="s">
        <v>57</v>
      </c>
      <c r="E21" s="5" t="s">
        <v>17</v>
      </c>
      <c r="F21" s="5"/>
      <c r="G21" s="5"/>
      <c r="H21" s="9"/>
      <c r="I21" s="5" t="s">
        <v>58</v>
      </c>
      <c r="J21" s="5" t="s">
        <v>43</v>
      </c>
    </row>
    <row r="22" spans="1:10" ht="54.75" customHeight="1">
      <c r="A22" s="21"/>
      <c r="B22" s="18"/>
      <c r="C22" s="5" t="s">
        <v>19</v>
      </c>
      <c r="D22" s="5" t="s">
        <v>72</v>
      </c>
      <c r="E22" s="5"/>
      <c r="F22" s="5" t="s">
        <v>17</v>
      </c>
      <c r="G22" s="5"/>
      <c r="H22" s="9" t="s">
        <v>44</v>
      </c>
      <c r="I22" s="5" t="s">
        <v>73</v>
      </c>
      <c r="J22" s="5" t="s">
        <v>47</v>
      </c>
    </row>
    <row r="23" spans="1:10" ht="40.5" customHeight="1">
      <c r="A23" s="21"/>
      <c r="B23" s="17" t="s">
        <v>11</v>
      </c>
      <c r="C23" s="5" t="s">
        <v>37</v>
      </c>
      <c r="D23" s="5" t="s">
        <v>71</v>
      </c>
      <c r="E23" s="5" t="s">
        <v>17</v>
      </c>
      <c r="F23" s="5" t="s">
        <v>17</v>
      </c>
      <c r="G23" s="5" t="s">
        <v>17</v>
      </c>
      <c r="H23" s="5" t="s">
        <v>29</v>
      </c>
      <c r="I23" s="5" t="s">
        <v>74</v>
      </c>
      <c r="J23" s="6" t="s">
        <v>31</v>
      </c>
    </row>
    <row r="24" spans="1:10" ht="41.25" customHeight="1">
      <c r="A24" s="21"/>
      <c r="B24" s="18"/>
      <c r="C24" s="5" t="s">
        <v>75</v>
      </c>
      <c r="D24" s="5" t="s">
        <v>76</v>
      </c>
      <c r="E24" s="5"/>
      <c r="F24" s="5"/>
      <c r="G24" s="5" t="s">
        <v>17</v>
      </c>
      <c r="H24" s="5"/>
      <c r="I24" s="5" t="s">
        <v>77</v>
      </c>
      <c r="J24" s="6" t="s">
        <v>31</v>
      </c>
    </row>
    <row r="25" spans="1:10" ht="39" customHeight="1">
      <c r="A25" s="17" t="s">
        <v>54</v>
      </c>
      <c r="B25" s="10" t="s">
        <v>10</v>
      </c>
      <c r="C25" s="5" t="s">
        <v>19</v>
      </c>
      <c r="D25" s="6" t="s">
        <v>59</v>
      </c>
      <c r="E25" s="5" t="s">
        <v>17</v>
      </c>
      <c r="F25" s="5" t="s">
        <v>17</v>
      </c>
      <c r="G25" s="5"/>
      <c r="H25" s="9" t="s">
        <v>60</v>
      </c>
      <c r="I25" s="5" t="s">
        <v>22</v>
      </c>
      <c r="J25" s="5" t="s">
        <v>34</v>
      </c>
    </row>
    <row r="26" spans="1:10" ht="40.5" customHeight="1">
      <c r="A26" s="21"/>
      <c r="B26" s="17" t="s">
        <v>11</v>
      </c>
      <c r="C26" s="5" t="s">
        <v>23</v>
      </c>
      <c r="D26" s="6" t="s">
        <v>82</v>
      </c>
      <c r="E26" s="5"/>
      <c r="F26" s="5" t="s">
        <v>17</v>
      </c>
      <c r="G26" s="5"/>
      <c r="H26" s="9" t="s">
        <v>44</v>
      </c>
      <c r="I26" s="5" t="s">
        <v>83</v>
      </c>
      <c r="J26" s="5" t="s">
        <v>47</v>
      </c>
    </row>
    <row r="27" spans="1:10" ht="42" customHeight="1">
      <c r="A27" s="21"/>
      <c r="B27" s="18"/>
      <c r="C27" s="5" t="s">
        <v>32</v>
      </c>
      <c r="D27" s="5" t="s">
        <v>40</v>
      </c>
      <c r="E27" s="5" t="s">
        <v>17</v>
      </c>
      <c r="F27" s="5" t="s">
        <v>17</v>
      </c>
      <c r="G27" s="5" t="s">
        <v>17</v>
      </c>
      <c r="H27" s="5" t="s">
        <v>41</v>
      </c>
      <c r="I27" s="5" t="s">
        <v>42</v>
      </c>
      <c r="J27" s="6" t="s">
        <v>34</v>
      </c>
    </row>
    <row r="28" spans="1:10" ht="33" customHeight="1">
      <c r="A28" s="7" t="s">
        <v>55</v>
      </c>
      <c r="B28" s="5"/>
      <c r="C28" s="5"/>
      <c r="D28" s="5" t="s">
        <v>20</v>
      </c>
      <c r="E28" s="5"/>
      <c r="F28" s="5"/>
      <c r="G28" s="5"/>
      <c r="H28" s="5"/>
      <c r="I28" s="5"/>
      <c r="J28" s="5"/>
    </row>
    <row r="29" spans="1:10" ht="35.25" customHeight="1">
      <c r="A29" s="13" t="s">
        <v>56</v>
      </c>
      <c r="B29" s="12"/>
      <c r="C29" s="12"/>
      <c r="D29" s="5" t="s">
        <v>20</v>
      </c>
      <c r="E29" s="14"/>
      <c r="F29" s="14"/>
      <c r="G29" s="15"/>
      <c r="H29" s="8"/>
      <c r="I29" s="16"/>
      <c r="J29" s="16"/>
    </row>
    <row r="30" spans="1:10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29.25" customHeight="1">
      <c r="A31" s="27" t="s">
        <v>21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37.5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37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ht="18.75">
      <c r="G34" s="11"/>
    </row>
  </sheetData>
  <sheetProtection/>
  <mergeCells count="26">
    <mergeCell ref="B23:B24"/>
    <mergeCell ref="A31:J31"/>
    <mergeCell ref="J7:J8"/>
    <mergeCell ref="A25:A27"/>
    <mergeCell ref="A14:A17"/>
    <mergeCell ref="E7:G7"/>
    <mergeCell ref="B26:B27"/>
    <mergeCell ref="A21:A24"/>
    <mergeCell ref="B19:B20"/>
    <mergeCell ref="B12:B13"/>
    <mergeCell ref="B21:B22"/>
    <mergeCell ref="D1:J1"/>
    <mergeCell ref="D2:J2"/>
    <mergeCell ref="A4:J4"/>
    <mergeCell ref="A5:J5"/>
    <mergeCell ref="A7:A8"/>
    <mergeCell ref="C7:C8"/>
    <mergeCell ref="I7:I8"/>
    <mergeCell ref="D7:D8"/>
    <mergeCell ref="H7:H8"/>
    <mergeCell ref="B14:B15"/>
    <mergeCell ref="A9:A13"/>
    <mergeCell ref="B7:B8"/>
    <mergeCell ref="A18:A20"/>
    <mergeCell ref="B9:B11"/>
    <mergeCell ref="B16:B17"/>
  </mergeCells>
  <printOptions horizontalCentered="1"/>
  <pageMargins left="0" right="0" top="0.5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G12:J15"/>
  <sheetViews>
    <sheetView zoomScalePageLayoutView="0" workbookViewId="0" topLeftCell="A1">
      <selection activeCell="J12" sqref="J12"/>
    </sheetView>
  </sheetViews>
  <sheetFormatPr defaultColWidth="9.140625" defaultRowHeight="12.75"/>
  <cols>
    <col min="7" max="7" width="26.140625" style="0" customWidth="1"/>
  </cols>
  <sheetData>
    <row r="11" ht="30" customHeight="1"/>
    <row r="12" ht="30" customHeight="1">
      <c r="J12">
        <f>7600+1380+3640</f>
        <v>12620</v>
      </c>
    </row>
    <row r="13" spans="7:10" ht="30" customHeight="1">
      <c r="G13">
        <f>44*25</f>
        <v>1100</v>
      </c>
      <c r="H13">
        <f>3640/14</f>
        <v>260</v>
      </c>
      <c r="J13">
        <f>38*200</f>
        <v>7600</v>
      </c>
    </row>
    <row r="14" spans="7:10" ht="30" customHeight="1">
      <c r="G14">
        <f>43*5</f>
        <v>215</v>
      </c>
      <c r="H14">
        <f>50*6</f>
        <v>300</v>
      </c>
      <c r="J14">
        <f>94+14+22</f>
        <v>130</v>
      </c>
    </row>
    <row r="15" spans="7:8" ht="30" customHeight="1">
      <c r="G15">
        <f>43*500</f>
        <v>21500</v>
      </c>
      <c r="H15">
        <f>86+50</f>
        <v>136</v>
      </c>
    </row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Nothing1010</cp:lastModifiedBy>
  <cp:lastPrinted>2020-08-17T02:41:52Z</cp:lastPrinted>
  <dcterms:created xsi:type="dcterms:W3CDTF">2016-04-23T09:49:21Z</dcterms:created>
  <dcterms:modified xsi:type="dcterms:W3CDTF">2020-08-17T02:50:16Z</dcterms:modified>
  <cp:category/>
  <cp:version/>
  <cp:contentType/>
  <cp:contentStatus/>
</cp:coreProperties>
</file>