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310" activeTab="0"/>
  </bookViews>
  <sheets>
    <sheet name="Sheet 1" sheetId="1" r:id="rId1"/>
    <sheet name="Sheet2" sheetId="2" r:id="rId2"/>
    <sheet name="Sheet3" sheetId="3" r:id="rId3"/>
    <sheet name="Sheet4" sheetId="4" r:id="rId4"/>
    <sheet name="Sheet5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<sst xmlns="http://schemas.openxmlformats.org/spreadsheetml/2006/main" count="153" uniqueCount="87">
  <si>
    <t>ỦY BAN NHÂN DÂN</t>
  </si>
  <si>
    <t>CỘNG HÒA XÃ HỘI CHỦ NGHĨA VIỆT NAM</t>
  </si>
  <si>
    <t>XÃ DƯƠNG QUANG</t>
  </si>
  <si>
    <t>Độc lập - Tự do - Hạnh phúc</t>
  </si>
  <si>
    <t>LỊCH CÔNG TÁC TUẦN</t>
  </si>
  <si>
    <t>Thứ/ngày</t>
  </si>
  <si>
    <t>Buổi</t>
  </si>
  <si>
    <t>Thời gian</t>
  </si>
  <si>
    <t>Địa điểm</t>
  </si>
  <si>
    <t>Nội dung công việc</t>
  </si>
  <si>
    <t>Sáng</t>
  </si>
  <si>
    <t>Chiều</t>
  </si>
  <si>
    <t>Lãnh đạo UBND</t>
  </si>
  <si>
    <t>Đ/c Hương</t>
  </si>
  <si>
    <t>Thành phần mời dự</t>
  </si>
  <si>
    <t>Chủ tịch</t>
  </si>
  <si>
    <t>Bộ phận (Cán bộ) chuẩn bị</t>
  </si>
  <si>
    <t>x</t>
  </si>
  <si>
    <t>Đ/c Nam</t>
  </si>
  <si>
    <t>08h30</t>
  </si>
  <si>
    <t>Thành phần theo GM</t>
  </si>
  <si>
    <t>14h00</t>
  </si>
  <si>
    <t>7h45</t>
  </si>
  <si>
    <t>Chào cờ</t>
  </si>
  <si>
    <t>Văn phòng, Đài TT</t>
  </si>
  <si>
    <t>Cán bộ, công chức, nhân viên UBND xã</t>
  </si>
  <si>
    <t>Trụ sở UBND xã</t>
  </si>
  <si>
    <t>08h00</t>
  </si>
  <si>
    <t>PH số 02</t>
  </si>
  <si>
    <t>HT UBND xã</t>
  </si>
  <si>
    <t>Tư pháp</t>
  </si>
  <si>
    <t>14h30</t>
  </si>
  <si>
    <t>PH số 01</t>
  </si>
  <si>
    <t>Tiếp công dân</t>
  </si>
  <si>
    <t>Nghỉ</t>
  </si>
  <si>
    <t>VP ĐU</t>
  </si>
  <si>
    <t>BCH QS</t>
  </si>
  <si>
    <t>Thanh tra Quốc phòng Quân sự</t>
  </si>
  <si>
    <t>* Đ/c Trăm - CT UBND xã đi học theo QĐ số 21948/QĐ-SNV ngày 29/10/2020 của Sở Nội vụ Hà Nôi, thời gian học 35 ngày, khai giảng ngày 28/10/2020;
* Đ/c Hương - PCT UBND xã trực tại bộ phận "Một Cửa".</t>
  </si>
  <si>
    <t>Từ ngày 16/11/2020 đến ngày 22/11/2020</t>
  </si>
  <si>
    <t>Hai
16/11</t>
  </si>
  <si>
    <t>Ba 17/11</t>
  </si>
  <si>
    <t>Tư
18/11</t>
  </si>
  <si>
    <t>Năm
19/11</t>
  </si>
  <si>
    <t>Sáu
20/11</t>
  </si>
  <si>
    <t>Bảy
21/11</t>
  </si>
  <si>
    <t>CN
22/11</t>
  </si>
  <si>
    <t>Giao ban TT UBND</t>
  </si>
  <si>
    <t>Văn phòng</t>
  </si>
  <si>
    <t>Lãnh đạo UBND, bộ phận có liên quan</t>
  </si>
  <si>
    <t>Hội Cựu giáo chức tổ chức tổng kết năm và kỷ niệm Ngày nhà giáo Việt Nam</t>
  </si>
  <si>
    <t>Hội CGC</t>
  </si>
  <si>
    <t>MTTQ</t>
  </si>
  <si>
    <t>Tổ giám sát của HĐND thông qua dự thảo giám sát</t>
  </si>
  <si>
    <t>Lãnh đạo ĐU - HĐND - UBND; thành viên tổ giám sát; các bộ phận liên quan</t>
  </si>
  <si>
    <t>UB kiểm tra ĐU kiểm tra công tác thu - chi Đảng phí các chi bộ</t>
  </si>
  <si>
    <t>Hoàn thiện khắc phục tồn tại phương án chuyển đổi cây trồng</t>
  </si>
  <si>
    <t>Địa chính</t>
  </si>
  <si>
    <t>Lãnh đạo UBND, chủ phương án</t>
  </si>
  <si>
    <t>Dự Lễ kỷ niệm 90 năm ngày truyền thống MTTQ Việt Nam, sơ kết 5 năm thực hiện CVĐ "Toàn dân đoàn kết xây dựng NTM, đô thị văn minh"</t>
  </si>
  <si>
    <t>HT HU</t>
  </si>
  <si>
    <t>Dự HN giao ban công tác văn thư lưu trữ, CCHC năm 2020</t>
  </si>
  <si>
    <t>BT ĐU, CT UBND, Trưởng bộ phận một cửa, CC kiêm nhiệm VTLT</t>
  </si>
  <si>
    <t>HT UBND huyện</t>
  </si>
  <si>
    <t>Làm việc với cán bộ thôn Yên Mỹ liên quan đến kết luận 314</t>
  </si>
  <si>
    <t>Hưng - TP
Hưng ĐC</t>
  </si>
  <si>
    <t>Lãnh đạo UBND, BTCB, trưởng thôn, phó thôn Yên Mỹ</t>
  </si>
  <si>
    <t xml:space="preserve">MTTQ xã tổ chức mít tinh kỷ niệm 90 năm Ngày truyền thống MTTQ Việt Nam </t>
  </si>
  <si>
    <t>Dự Lễ kỷ niệm Ngày nhà giáo Việt Nam 20/11 tại huyện</t>
  </si>
  <si>
    <t>BT ĐU, CT HĐND, CT UBND</t>
  </si>
  <si>
    <t>Dự HN giao ban tiến độ đấu giá đất sử dụng vào mục đích SXNN</t>
  </si>
  <si>
    <t>CT UBND xã có liên quan</t>
  </si>
  <si>
    <t>PH A3 huyện</t>
  </si>
  <si>
    <t>09h00</t>
  </si>
  <si>
    <t>Thường trực UBND xã báo cáo kết quả thực hiện các chỉ tiêu KT - XH 10 tháng</t>
  </si>
  <si>
    <t>VP UBND</t>
  </si>
  <si>
    <t>Thường vụ ĐU, lãnh đạo UBND</t>
  </si>
  <si>
    <t>Dự HN đại biểu HĐND thành phố Hà Nội TXCT trước kỳ họp</t>
  </si>
  <si>
    <t>Hòa giải mâu thuẫn về đất hộ bà Diễm, ông Hằng thôn Quán Khê</t>
  </si>
  <si>
    <t>Địa chính
(Đ/c Hưng)</t>
  </si>
  <si>
    <t>Thành phần theo QĐ thành lập HĐHG</t>
  </si>
  <si>
    <t>Giải quyết đơn thư công dân (bà Thơm - Bình Trù)</t>
  </si>
  <si>
    <t>Địa chính
(Đ/c An)</t>
  </si>
  <si>
    <t>Lãnh đạo UBND, Trưởng thôn Bình Trù</t>
  </si>
  <si>
    <t>Dự buổi họp mặt thống nhất nội dung Hội nghị gặp mặt kỷ niệm 35 năm ngày thành lập Cụm ANLK</t>
  </si>
  <si>
    <t>CT UBND, Trưởng công an</t>
  </si>
  <si>
    <t>xã Song Liễu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</si>
</sst>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0" xfId="0" applyFont="1" applyAlignment="1" quotePrefix="1">
      <alignment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9525</xdr:rowOff>
    </xdr:from>
    <xdr:to>
      <xdr:col>2</xdr:col>
      <xdr:colOff>190500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266700" y="4857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2</xdr:row>
      <xdr:rowOff>19050</xdr:rowOff>
    </xdr:from>
    <xdr:to>
      <xdr:col>8</xdr:col>
      <xdr:colOff>38100</xdr:colOff>
      <xdr:row>2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4572000" y="495300"/>
          <a:ext cx="1752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24">
      <selection activeCell="J16" sqref="J16"/>
    </sheetView>
  </sheetViews>
  <sheetFormatPr defaultColWidth="9.140625" defaultRowHeight="12.75"/>
  <cols>
    <col min="1" max="1" width="6.00390625" style="1" customWidth="1"/>
    <col min="2" max="2" width="7.8515625" style="1" customWidth="1"/>
    <col min="3" max="3" width="8.140625" style="1" customWidth="1"/>
    <col min="4" max="4" width="41.140625" style="1" customWidth="1"/>
    <col min="5" max="5" width="5.8515625" style="1" customWidth="1"/>
    <col min="6" max="6" width="7.28125" style="1" customWidth="1"/>
    <col min="7" max="7" width="7.8515625" style="1" customWidth="1"/>
    <col min="8" max="8" width="10.140625" style="1" customWidth="1"/>
    <col min="9" max="9" width="34.28125" style="1" customWidth="1"/>
    <col min="10" max="10" width="14.7109375" style="1" customWidth="1"/>
    <col min="11" max="16384" width="9.140625" style="1" customWidth="1"/>
  </cols>
  <sheetData>
    <row r="1" spans="1:10" ht="18.75">
      <c r="A1" s="2" t="s">
        <v>0</v>
      </c>
      <c r="D1" s="24" t="s">
        <v>1</v>
      </c>
      <c r="E1" s="24"/>
      <c r="F1" s="24"/>
      <c r="G1" s="24"/>
      <c r="H1" s="24"/>
      <c r="I1" s="24"/>
      <c r="J1" s="24"/>
    </row>
    <row r="2" spans="1:10" ht="18.75">
      <c r="A2" s="2" t="s">
        <v>2</v>
      </c>
      <c r="D2" s="25" t="s">
        <v>3</v>
      </c>
      <c r="E2" s="25"/>
      <c r="F2" s="25"/>
      <c r="G2" s="25"/>
      <c r="H2" s="25"/>
      <c r="I2" s="25"/>
      <c r="J2" s="25"/>
    </row>
    <row r="3" ht="15" customHeight="1"/>
    <row r="4" spans="1:10" ht="18.75">
      <c r="A4" s="26" t="s">
        <v>4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8.75">
      <c r="A5" s="26" t="s">
        <v>39</v>
      </c>
      <c r="B5" s="26"/>
      <c r="C5" s="26"/>
      <c r="D5" s="26"/>
      <c r="E5" s="26"/>
      <c r="F5" s="26"/>
      <c r="G5" s="26"/>
      <c r="H5" s="26"/>
      <c r="I5" s="26"/>
      <c r="J5" s="26"/>
    </row>
    <row r="6" ht="9" customHeight="1"/>
    <row r="7" spans="1:10" ht="20.25" customHeight="1">
      <c r="A7" s="19" t="s">
        <v>5</v>
      </c>
      <c r="B7" s="19" t="s">
        <v>6</v>
      </c>
      <c r="C7" s="19" t="s">
        <v>7</v>
      </c>
      <c r="D7" s="19" t="s">
        <v>9</v>
      </c>
      <c r="E7" s="19" t="s">
        <v>12</v>
      </c>
      <c r="F7" s="19"/>
      <c r="G7" s="19"/>
      <c r="H7" s="19" t="s">
        <v>16</v>
      </c>
      <c r="I7" s="19" t="s">
        <v>14</v>
      </c>
      <c r="J7" s="19" t="s">
        <v>8</v>
      </c>
    </row>
    <row r="8" spans="1:10" ht="29.25" customHeight="1">
      <c r="A8" s="19"/>
      <c r="B8" s="19"/>
      <c r="C8" s="19"/>
      <c r="D8" s="19"/>
      <c r="E8" s="4" t="s">
        <v>15</v>
      </c>
      <c r="F8" s="4" t="s">
        <v>18</v>
      </c>
      <c r="G8" s="4" t="s">
        <v>13</v>
      </c>
      <c r="H8" s="19"/>
      <c r="I8" s="19"/>
      <c r="J8" s="19"/>
    </row>
    <row r="9" spans="1:10" ht="33.75" customHeight="1">
      <c r="A9" s="21" t="s">
        <v>40</v>
      </c>
      <c r="B9" s="22" t="s">
        <v>10</v>
      </c>
      <c r="C9" s="6" t="s">
        <v>22</v>
      </c>
      <c r="D9" s="5" t="s">
        <v>23</v>
      </c>
      <c r="E9" s="5" t="s">
        <v>17</v>
      </c>
      <c r="F9" s="5" t="s">
        <v>17</v>
      </c>
      <c r="G9" s="5" t="s">
        <v>17</v>
      </c>
      <c r="H9" s="8" t="s">
        <v>24</v>
      </c>
      <c r="I9" s="5" t="s">
        <v>25</v>
      </c>
      <c r="J9" s="6" t="s">
        <v>26</v>
      </c>
    </row>
    <row r="10" spans="1:10" ht="32.25" customHeight="1">
      <c r="A10" s="21"/>
      <c r="B10" s="23"/>
      <c r="C10" s="6" t="s">
        <v>19</v>
      </c>
      <c r="D10" s="5" t="s">
        <v>47</v>
      </c>
      <c r="E10" s="5"/>
      <c r="F10" s="5" t="s">
        <v>17</v>
      </c>
      <c r="G10" s="5" t="s">
        <v>17</v>
      </c>
      <c r="H10" s="8" t="s">
        <v>48</v>
      </c>
      <c r="I10" s="5" t="s">
        <v>12</v>
      </c>
      <c r="J10" s="6" t="s">
        <v>28</v>
      </c>
    </row>
    <row r="11" spans="1:10" ht="37.5" customHeight="1">
      <c r="A11" s="21"/>
      <c r="B11" s="7" t="s">
        <v>11</v>
      </c>
      <c r="C11" s="6" t="s">
        <v>31</v>
      </c>
      <c r="D11" s="5" t="s">
        <v>56</v>
      </c>
      <c r="E11" s="5"/>
      <c r="F11" s="5" t="s">
        <v>17</v>
      </c>
      <c r="G11" s="5"/>
      <c r="H11" s="8" t="s">
        <v>57</v>
      </c>
      <c r="I11" s="5" t="s">
        <v>58</v>
      </c>
      <c r="J11" s="6" t="s">
        <v>32</v>
      </c>
    </row>
    <row r="12" spans="1:10" ht="36.75" customHeight="1">
      <c r="A12" s="21" t="s">
        <v>41</v>
      </c>
      <c r="B12" s="16" t="s">
        <v>10</v>
      </c>
      <c r="C12" s="5" t="s">
        <v>19</v>
      </c>
      <c r="D12" s="5" t="s">
        <v>33</v>
      </c>
      <c r="E12" s="5"/>
      <c r="F12" s="5" t="s">
        <v>17</v>
      </c>
      <c r="G12" s="5"/>
      <c r="H12" s="5" t="s">
        <v>30</v>
      </c>
      <c r="I12" s="5" t="s">
        <v>49</v>
      </c>
      <c r="J12" s="6" t="s">
        <v>32</v>
      </c>
    </row>
    <row r="13" spans="1:10" ht="36.75" customHeight="1">
      <c r="A13" s="21"/>
      <c r="B13" s="20"/>
      <c r="C13" s="5" t="s">
        <v>19</v>
      </c>
      <c r="D13" s="5" t="s">
        <v>50</v>
      </c>
      <c r="E13" s="5"/>
      <c r="F13" s="5"/>
      <c r="G13" s="5" t="s">
        <v>17</v>
      </c>
      <c r="H13" s="5" t="s">
        <v>51</v>
      </c>
      <c r="I13" s="5" t="s">
        <v>20</v>
      </c>
      <c r="J13" s="6" t="s">
        <v>29</v>
      </c>
    </row>
    <row r="14" spans="1:10" ht="69" customHeight="1">
      <c r="A14" s="21"/>
      <c r="B14" s="20"/>
      <c r="C14" s="5" t="s">
        <v>27</v>
      </c>
      <c r="D14" s="5" t="s">
        <v>59</v>
      </c>
      <c r="E14" s="5"/>
      <c r="F14" s="5" t="s">
        <v>17</v>
      </c>
      <c r="G14" s="5"/>
      <c r="H14" s="5"/>
      <c r="I14" s="5" t="s">
        <v>20</v>
      </c>
      <c r="J14" s="6" t="s">
        <v>60</v>
      </c>
    </row>
    <row r="15" spans="1:10" ht="46.5" customHeight="1">
      <c r="A15" s="21"/>
      <c r="B15" s="20"/>
      <c r="C15" s="5" t="s">
        <v>73</v>
      </c>
      <c r="D15" s="5" t="s">
        <v>84</v>
      </c>
      <c r="E15" s="5"/>
      <c r="F15" s="5" t="s">
        <v>17</v>
      </c>
      <c r="G15" s="5"/>
      <c r="H15" s="5"/>
      <c r="I15" s="5" t="s">
        <v>85</v>
      </c>
      <c r="J15" s="6" t="s">
        <v>86</v>
      </c>
    </row>
    <row r="16" spans="1:10" ht="31.5" customHeight="1">
      <c r="A16" s="21"/>
      <c r="B16" s="17"/>
      <c r="C16" s="5" t="s">
        <v>27</v>
      </c>
      <c r="D16" s="5" t="s">
        <v>55</v>
      </c>
      <c r="E16" s="5"/>
      <c r="F16" s="5"/>
      <c r="G16" s="5"/>
      <c r="H16" s="5" t="s">
        <v>35</v>
      </c>
      <c r="I16" s="5" t="s">
        <v>20</v>
      </c>
      <c r="J16" s="6" t="s">
        <v>32</v>
      </c>
    </row>
    <row r="17" spans="1:10" ht="39.75" customHeight="1">
      <c r="A17" s="21"/>
      <c r="B17" s="16" t="s">
        <v>11</v>
      </c>
      <c r="C17" s="5" t="s">
        <v>21</v>
      </c>
      <c r="D17" s="5" t="s">
        <v>61</v>
      </c>
      <c r="E17" s="5"/>
      <c r="F17" s="5"/>
      <c r="G17" s="5" t="s">
        <v>17</v>
      </c>
      <c r="H17" s="5"/>
      <c r="I17" s="5" t="s">
        <v>62</v>
      </c>
      <c r="J17" s="6" t="s">
        <v>63</v>
      </c>
    </row>
    <row r="18" spans="1:10" ht="36" customHeight="1">
      <c r="A18" s="21"/>
      <c r="B18" s="17"/>
      <c r="C18" s="5" t="s">
        <v>31</v>
      </c>
      <c r="D18" s="5" t="s">
        <v>64</v>
      </c>
      <c r="E18" s="5"/>
      <c r="F18" s="5" t="s">
        <v>17</v>
      </c>
      <c r="G18" s="5"/>
      <c r="H18" s="8" t="s">
        <v>65</v>
      </c>
      <c r="I18" s="5" t="s">
        <v>66</v>
      </c>
      <c r="J18" s="6" t="s">
        <v>28</v>
      </c>
    </row>
    <row r="19" spans="1:10" ht="45.75" customHeight="1">
      <c r="A19" s="16" t="s">
        <v>42</v>
      </c>
      <c r="B19" s="16" t="s">
        <v>10</v>
      </c>
      <c r="C19" s="5" t="s">
        <v>27</v>
      </c>
      <c r="D19" s="5" t="s">
        <v>67</v>
      </c>
      <c r="E19" s="5"/>
      <c r="F19" s="5" t="s">
        <v>17</v>
      </c>
      <c r="G19" s="5" t="s">
        <v>17</v>
      </c>
      <c r="H19" s="8" t="s">
        <v>52</v>
      </c>
      <c r="I19" s="5" t="s">
        <v>20</v>
      </c>
      <c r="J19" s="6" t="s">
        <v>29</v>
      </c>
    </row>
    <row r="20" spans="1:10" ht="43.5" customHeight="1">
      <c r="A20" s="20"/>
      <c r="B20" s="17"/>
      <c r="C20" s="5" t="s">
        <v>19</v>
      </c>
      <c r="D20" s="5" t="s">
        <v>68</v>
      </c>
      <c r="E20" s="5"/>
      <c r="F20" s="5"/>
      <c r="G20" s="5" t="s">
        <v>17</v>
      </c>
      <c r="H20" s="8"/>
      <c r="I20" s="5" t="s">
        <v>69</v>
      </c>
      <c r="J20" s="6" t="s">
        <v>60</v>
      </c>
    </row>
    <row r="21" spans="1:10" ht="45" customHeight="1">
      <c r="A21" s="20"/>
      <c r="B21" s="15" t="s">
        <v>11</v>
      </c>
      <c r="C21" s="5" t="s">
        <v>21</v>
      </c>
      <c r="D21" s="5" t="s">
        <v>70</v>
      </c>
      <c r="E21" s="5"/>
      <c r="F21" s="5" t="s">
        <v>17</v>
      </c>
      <c r="G21" s="5"/>
      <c r="H21" s="8"/>
      <c r="I21" s="5" t="s">
        <v>71</v>
      </c>
      <c r="J21" s="6" t="s">
        <v>72</v>
      </c>
    </row>
    <row r="22" spans="1:10" ht="35.25" customHeight="1">
      <c r="A22" s="16" t="s">
        <v>43</v>
      </c>
      <c r="B22" s="16" t="s">
        <v>10</v>
      </c>
      <c r="C22" s="5" t="s">
        <v>27</v>
      </c>
      <c r="D22" s="5" t="s">
        <v>37</v>
      </c>
      <c r="E22" s="5"/>
      <c r="F22" s="5" t="s">
        <v>17</v>
      </c>
      <c r="G22" s="5"/>
      <c r="H22" s="8" t="s">
        <v>36</v>
      </c>
      <c r="I22" s="6" t="s">
        <v>20</v>
      </c>
      <c r="J22" s="6" t="s">
        <v>28</v>
      </c>
    </row>
    <row r="23" spans="1:10" ht="35.25" customHeight="1">
      <c r="A23" s="20"/>
      <c r="B23" s="20"/>
      <c r="C23" s="5" t="s">
        <v>73</v>
      </c>
      <c r="D23" s="5" t="s">
        <v>74</v>
      </c>
      <c r="E23" s="5"/>
      <c r="F23" s="5" t="s">
        <v>17</v>
      </c>
      <c r="G23" s="5" t="s">
        <v>17</v>
      </c>
      <c r="H23" s="8" t="s">
        <v>75</v>
      </c>
      <c r="I23" s="6" t="s">
        <v>76</v>
      </c>
      <c r="J23" s="6" t="s">
        <v>32</v>
      </c>
    </row>
    <row r="24" spans="1:10" ht="47.25" customHeight="1">
      <c r="A24" s="20"/>
      <c r="B24" s="14" t="s">
        <v>11</v>
      </c>
      <c r="C24" s="5" t="s">
        <v>21</v>
      </c>
      <c r="D24" s="5" t="s">
        <v>53</v>
      </c>
      <c r="E24" s="5"/>
      <c r="F24" s="5" t="s">
        <v>17</v>
      </c>
      <c r="G24" s="5"/>
      <c r="H24" s="8" t="s">
        <v>48</v>
      </c>
      <c r="I24" s="6" t="s">
        <v>54</v>
      </c>
      <c r="J24" s="6" t="s">
        <v>28</v>
      </c>
    </row>
    <row r="25" spans="1:10" ht="38.25" customHeight="1">
      <c r="A25" s="16" t="s">
        <v>44</v>
      </c>
      <c r="B25" s="16" t="s">
        <v>10</v>
      </c>
      <c r="C25" s="5" t="s">
        <v>19</v>
      </c>
      <c r="D25" s="5" t="s">
        <v>77</v>
      </c>
      <c r="E25" s="5"/>
      <c r="F25" s="5"/>
      <c r="G25" s="5" t="s">
        <v>17</v>
      </c>
      <c r="H25" s="8"/>
      <c r="I25" s="5" t="s">
        <v>20</v>
      </c>
      <c r="J25" s="6" t="s">
        <v>63</v>
      </c>
    </row>
    <row r="26" spans="1:10" ht="42.75" customHeight="1">
      <c r="A26" s="20"/>
      <c r="B26" s="20"/>
      <c r="C26" s="5" t="s">
        <v>19</v>
      </c>
      <c r="D26" s="5" t="s">
        <v>78</v>
      </c>
      <c r="E26" s="5"/>
      <c r="F26" s="5" t="s">
        <v>17</v>
      </c>
      <c r="G26" s="5"/>
      <c r="H26" s="8" t="s">
        <v>79</v>
      </c>
      <c r="I26" s="5" t="s">
        <v>80</v>
      </c>
      <c r="J26" s="6" t="s">
        <v>28</v>
      </c>
    </row>
    <row r="27" spans="1:10" ht="46.5" customHeight="1">
      <c r="A27" s="20"/>
      <c r="B27" s="17"/>
      <c r="C27" s="5" t="s">
        <v>19</v>
      </c>
      <c r="D27" s="5" t="s">
        <v>81</v>
      </c>
      <c r="E27" s="5"/>
      <c r="F27" s="5" t="s">
        <v>17</v>
      </c>
      <c r="G27" s="5"/>
      <c r="H27" s="8" t="s">
        <v>82</v>
      </c>
      <c r="I27" s="5" t="s">
        <v>83</v>
      </c>
      <c r="J27" s="6" t="s">
        <v>32</v>
      </c>
    </row>
    <row r="28" spans="1:10" ht="39" customHeight="1">
      <c r="A28" s="20"/>
      <c r="B28" s="14" t="s">
        <v>11</v>
      </c>
      <c r="C28" s="5" t="s">
        <v>21</v>
      </c>
      <c r="D28" s="5" t="s">
        <v>55</v>
      </c>
      <c r="E28" s="5"/>
      <c r="F28" s="5"/>
      <c r="G28" s="5"/>
      <c r="H28" s="5" t="s">
        <v>35</v>
      </c>
      <c r="I28" s="5" t="s">
        <v>20</v>
      </c>
      <c r="J28" s="6" t="s">
        <v>32</v>
      </c>
    </row>
    <row r="29" spans="1:10" ht="35.25" customHeight="1">
      <c r="A29" s="7" t="s">
        <v>45</v>
      </c>
      <c r="B29" s="5"/>
      <c r="C29" s="5"/>
      <c r="D29" s="5"/>
      <c r="E29" s="5"/>
      <c r="F29" s="5"/>
      <c r="G29" s="5"/>
      <c r="H29" s="8"/>
      <c r="I29" s="5"/>
      <c r="J29" s="5"/>
    </row>
    <row r="30" spans="1:10" ht="30.75" customHeight="1">
      <c r="A30" s="11" t="s">
        <v>46</v>
      </c>
      <c r="B30" s="10"/>
      <c r="C30" s="10"/>
      <c r="D30" s="5" t="s">
        <v>34</v>
      </c>
      <c r="E30" s="12"/>
      <c r="F30" s="12"/>
      <c r="G30" s="12"/>
      <c r="H30" s="13"/>
      <c r="I30" s="13"/>
      <c r="J30" s="13"/>
    </row>
    <row r="31" spans="1:10" ht="18.75" customHeight="1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56.25" customHeight="1">
      <c r="A32" s="18" t="s">
        <v>38</v>
      </c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37.5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37.5" customHeight="1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ht="18.75">
      <c r="G35" s="9"/>
    </row>
  </sheetData>
  <sheetProtection/>
  <mergeCells count="24">
    <mergeCell ref="B25:B27"/>
    <mergeCell ref="D1:J1"/>
    <mergeCell ref="D2:J2"/>
    <mergeCell ref="A4:J4"/>
    <mergeCell ref="A5:J5"/>
    <mergeCell ref="A7:A8"/>
    <mergeCell ref="C7:C8"/>
    <mergeCell ref="B19:B20"/>
    <mergeCell ref="B9:B10"/>
    <mergeCell ref="B22:B23"/>
    <mergeCell ref="I7:I8"/>
    <mergeCell ref="D7:D8"/>
    <mergeCell ref="H7:H8"/>
    <mergeCell ref="B7:B8"/>
    <mergeCell ref="B17:B18"/>
    <mergeCell ref="A32:J32"/>
    <mergeCell ref="J7:J8"/>
    <mergeCell ref="A25:A28"/>
    <mergeCell ref="A12:A18"/>
    <mergeCell ref="E7:G7"/>
    <mergeCell ref="A22:A24"/>
    <mergeCell ref="A9:A11"/>
    <mergeCell ref="A19:A21"/>
    <mergeCell ref="B12:B16"/>
  </mergeCells>
  <printOptions horizontalCentered="1"/>
  <pageMargins left="0" right="0" top="0.5" bottom="0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9" sqref="G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G12:J15"/>
  <sheetViews>
    <sheetView zoomScalePageLayoutView="0" workbookViewId="0" topLeftCell="A1">
      <selection activeCell="J12" sqref="J12"/>
    </sheetView>
  </sheetViews>
  <sheetFormatPr defaultColWidth="9.140625" defaultRowHeight="12.75"/>
  <cols>
    <col min="7" max="7" width="26.140625" style="0" customWidth="1"/>
  </cols>
  <sheetData>
    <row r="11" ht="30" customHeight="1"/>
    <row r="12" ht="30" customHeight="1">
      <c r="J12">
        <f>7600+1380+3640</f>
        <v>12620</v>
      </c>
    </row>
    <row r="13" spans="7:10" ht="30" customHeight="1">
      <c r="G13">
        <f>44*25</f>
        <v>1100</v>
      </c>
      <c r="H13">
        <f>3640/14</f>
        <v>260</v>
      </c>
      <c r="J13">
        <f>38*200</f>
        <v>7600</v>
      </c>
    </row>
    <row r="14" spans="7:10" ht="30" customHeight="1">
      <c r="G14">
        <f>43*5</f>
        <v>215</v>
      </c>
      <c r="H14">
        <f>50*6</f>
        <v>300</v>
      </c>
      <c r="J14">
        <f>94+14+22</f>
        <v>130</v>
      </c>
    </row>
    <row r="15" spans="7:8" ht="30" customHeight="1">
      <c r="G15">
        <f>43*500</f>
        <v>21500</v>
      </c>
      <c r="H15">
        <f>86+50</f>
        <v>136</v>
      </c>
    </row>
    <row r="16" ht="30" customHeight="1"/>
    <row r="17" ht="30" customHeight="1"/>
    <row r="18" ht="30" customHeight="1"/>
    <row r="19" ht="30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Nothing1010</cp:lastModifiedBy>
  <cp:lastPrinted>2020-11-16T03:51:08Z</cp:lastPrinted>
  <dcterms:created xsi:type="dcterms:W3CDTF">2016-04-23T09:49:21Z</dcterms:created>
  <dcterms:modified xsi:type="dcterms:W3CDTF">2020-11-16T03:51:11Z</dcterms:modified>
  <cp:category/>
  <cp:version/>
  <cp:contentType/>
  <cp:contentStatus/>
</cp:coreProperties>
</file>