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195" windowHeight="8310" activeTab="0"/>
  </bookViews>
  <sheets>
    <sheet name="Sheet 1" sheetId="1" r:id="rId1"/>
    <sheet name="Sheet2" sheetId="2" r:id="rId2"/>
    <sheet name="Sheet3" sheetId="3" r:id="rId3"/>
    <sheet name="Sheet4" sheetId="4" r:id="rId4"/>
    <sheet name="Sheet5" sheetId="5" r:id="rId5"/>
    <sheet name="Sheet1" sheetId="6" r:id="rId6"/>
  </sheets>
  <definedNames/>
  <calcPr fullCalcOnLoad="1"/>
</workbook>
</file>

<file path=xl/sharedStrings.xml><?xml version="1.0" encoding="utf-8"?>
<sst xmlns="http://schemas.openxmlformats.org/spreadsheetml/2006/main" count="174" uniqueCount="95">
  <si>
    <t>ỦY BAN NHÂN DÂN</t>
  </si>
  <si>
    <t>CỘNG HÒA XÃ HỘI CHỦ NGHĨA VIỆT NAM</t>
  </si>
  <si>
    <t>XÃ DƯƠNG QUANG</t>
  </si>
  <si>
    <t>Độc lập - Tự do - Hạnh phúc</t>
  </si>
  <si>
    <t>LỊCH CÔNG TÁC TUẦN</t>
  </si>
  <si>
    <t>Thứ/ngày</t>
  </si>
  <si>
    <t>Buổi</t>
  </si>
  <si>
    <t>Thời gian</t>
  </si>
  <si>
    <t>Địa điểm</t>
  </si>
  <si>
    <t>Nội dung công việc</t>
  </si>
  <si>
    <t>Sáng</t>
  </si>
  <si>
    <t>Chiều</t>
  </si>
  <si>
    <t>Lãnh đạo UBND</t>
  </si>
  <si>
    <t>Đ/c Hương</t>
  </si>
  <si>
    <t>Thành phần mời dự</t>
  </si>
  <si>
    <t>Chủ tịch</t>
  </si>
  <si>
    <t>Bộ phận (Cán bộ) chuẩn bị</t>
  </si>
  <si>
    <t>x</t>
  </si>
  <si>
    <t>Đ/c Nam</t>
  </si>
  <si>
    <t>08h30</t>
  </si>
  <si>
    <t>Nghỉ</t>
  </si>
  <si>
    <t>* Đ/c Hương - PCT UBND xã trực tại bộ phận "Một Cửa"</t>
  </si>
  <si>
    <t>Thành phần theo GM</t>
  </si>
  <si>
    <t>14h00</t>
  </si>
  <si>
    <t>7h45</t>
  </si>
  <si>
    <t>Chào cờ</t>
  </si>
  <si>
    <t>Văn phòng, Đài TT</t>
  </si>
  <si>
    <t>Cán bộ, công chức, nhân viên UBND xã</t>
  </si>
  <si>
    <t>Trụ sở UBND xã</t>
  </si>
  <si>
    <t>Văn phòng</t>
  </si>
  <si>
    <t>08h00</t>
  </si>
  <si>
    <t>PH số 02</t>
  </si>
  <si>
    <t>Giao ban TT UBND</t>
  </si>
  <si>
    <t>HT UBND xã</t>
  </si>
  <si>
    <t>Tư pháp</t>
  </si>
  <si>
    <t>14h30</t>
  </si>
  <si>
    <t>HT UBND huyện</t>
  </si>
  <si>
    <t>VHTT</t>
  </si>
  <si>
    <t>VP ĐU</t>
  </si>
  <si>
    <t>Dân số</t>
  </si>
  <si>
    <t>PH số 01</t>
  </si>
  <si>
    <t>Từ ngày 05/10/2020 đến ngày 11/10/2020</t>
  </si>
  <si>
    <t>Hai
05/10</t>
  </si>
  <si>
    <t>Ba 06/10</t>
  </si>
  <si>
    <t>Tư
07/10</t>
  </si>
  <si>
    <t>Năm
08/10</t>
  </si>
  <si>
    <t>Sáu
09/10</t>
  </si>
  <si>
    <t>Bảy
10/10</t>
  </si>
  <si>
    <t>CN
11/10</t>
  </si>
  <si>
    <t>Thăm đồng đánh giá năng suất vụ mùa</t>
  </si>
  <si>
    <t>BVTV, HTX</t>
  </si>
  <si>
    <t>Hội nghị kỷ niệm 90 năm ngày thành lập Hội ND VN</t>
  </si>
  <si>
    <t>HND</t>
  </si>
  <si>
    <t>Tuyên truyền ngày Quốc tế trẻ em gái</t>
  </si>
  <si>
    <t xml:space="preserve">Giao ban Cụm công tác Hội CCB tại xã </t>
  </si>
  <si>
    <t>HCCB</t>
  </si>
  <si>
    <t>Tiếp công dân</t>
  </si>
  <si>
    <t>Lãnh đạo UBND, bộ phận liên quan</t>
  </si>
  <si>
    <t>Kiểm tra công tác trang trí, tuyên truyền phục vụ Đại hội Đảng bộ thành phố HN</t>
  </si>
  <si>
    <t>BT ĐU, CT UBND, CB phụ trách tuyên giáo, Công an</t>
  </si>
  <si>
    <t>Tại xã</t>
  </si>
  <si>
    <t>07h45</t>
  </si>
  <si>
    <t>BT ĐU, CT HĐND, CT UBND, CT MTTQ</t>
  </si>
  <si>
    <t>Trụ sở UBND TT Trâu Quỳ</t>
  </si>
  <si>
    <t>Giao ban Cụm xã, tt</t>
  </si>
  <si>
    <t>BT ĐU, CT HĐND, CT UBND</t>
  </si>
  <si>
    <t>Hội thao nghiệp vụ chữa cháy và cứu nạn, cứu hộ huyện GL năm 2020</t>
  </si>
  <si>
    <t>Công an
Công đoàn</t>
  </si>
  <si>
    <t>Nhà thi đấu huyện</t>
  </si>
  <si>
    <t xml:space="preserve">Tập huấn công tác ATTP nông lâm thủy sản </t>
  </si>
  <si>
    <t>Giao ban công tác thu thuế sử dụng đất phi NN</t>
  </si>
  <si>
    <t>UNT</t>
  </si>
  <si>
    <t>PH UBND xã</t>
  </si>
  <si>
    <t>Kiểm tra các công trình vi phạm TTXD theo kế hoạch</t>
  </si>
  <si>
    <t>Địa chính</t>
  </si>
  <si>
    <t>Tổ công tác</t>
  </si>
  <si>
    <t>Thực địa</t>
  </si>
  <si>
    <t xml:space="preserve"> UBND xã làm việc với các cán bộ, công chức</t>
  </si>
  <si>
    <t>Lãnh đạo UBND, các bộ phận CM</t>
  </si>
  <si>
    <t>Thường trực ĐU giải quyết đơn thư công dân</t>
  </si>
  <si>
    <t>PBT ĐU, CT UBND</t>
  </si>
  <si>
    <t>TBXH</t>
  </si>
  <si>
    <t>Tuyên truyền BHXH 2020</t>
  </si>
  <si>
    <t>Lãnh đạo UBND, CB xã, thôn, các hộ kinh doanh</t>
  </si>
  <si>
    <t>PH số 02 -UBND xã</t>
  </si>
  <si>
    <t>Dự lễ khánh thành, gắn biển công trình chào mừng kỷ niệm 1010 năm Thăng Long - Hà Nội</t>
  </si>
  <si>
    <t>Giải quyết đơn thư công dân (Ông Ninh, Bình TRù)</t>
  </si>
  <si>
    <t>Lãnh đạo UBND, Trưởng, phó thôn</t>
  </si>
  <si>
    <t>Lãnh đạo UBND, bộ phận liên quan, BTCB, TT Bình Trù</t>
  </si>
  <si>
    <t>Dự HN Giao ban Công tác BHXH</t>
  </si>
  <si>
    <t>Triển khai kế hoạch rà soát hộ cận nghèo 2021</t>
  </si>
  <si>
    <t>Lãnh đạo UBND, BCĐ xã, lãnh đạo thôn</t>
  </si>
  <si>
    <t>Hòa giải đơn thư công dân (Ông Ninh - chị Thoan Yên Mỹ)</t>
  </si>
  <si>
    <t>Địa chính
(Đ/c Hưng)</t>
  </si>
  <si>
    <t>Lãnh đạo UBND, Hội đồng hòa giải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</si>
</sst>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Arial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3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" fillId="0" borderId="0" xfId="0" applyFont="1" applyAlignment="1" quotePrefix="1">
      <alignment/>
    </xf>
    <xf numFmtId="0" fontId="2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</xdr:row>
      <xdr:rowOff>9525</xdr:rowOff>
    </xdr:from>
    <xdr:to>
      <xdr:col>2</xdr:col>
      <xdr:colOff>190500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266700" y="48577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361950</xdr:colOff>
      <xdr:row>2</xdr:row>
      <xdr:rowOff>19050</xdr:rowOff>
    </xdr:from>
    <xdr:to>
      <xdr:col>8</xdr:col>
      <xdr:colOff>38100</xdr:colOff>
      <xdr:row>2</xdr:row>
      <xdr:rowOff>19050</xdr:rowOff>
    </xdr:to>
    <xdr:sp>
      <xdr:nvSpPr>
        <xdr:cNvPr id="2" name="Straight Connector 4"/>
        <xdr:cNvSpPr>
          <a:spLocks/>
        </xdr:cNvSpPr>
      </xdr:nvSpPr>
      <xdr:spPr>
        <a:xfrm>
          <a:off x="4572000" y="495300"/>
          <a:ext cx="17526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28">
      <selection activeCell="H17" sqref="H17"/>
    </sheetView>
  </sheetViews>
  <sheetFormatPr defaultColWidth="9.140625" defaultRowHeight="12.75"/>
  <cols>
    <col min="1" max="1" width="6.00390625" style="1" customWidth="1"/>
    <col min="2" max="2" width="7.8515625" style="1" customWidth="1"/>
    <col min="3" max="3" width="8.140625" style="1" customWidth="1"/>
    <col min="4" max="4" width="41.140625" style="1" customWidth="1"/>
    <col min="5" max="5" width="5.8515625" style="1" customWidth="1"/>
    <col min="6" max="6" width="7.28125" style="1" customWidth="1"/>
    <col min="7" max="7" width="7.8515625" style="1" customWidth="1"/>
    <col min="8" max="8" width="10.140625" style="1" customWidth="1"/>
    <col min="9" max="9" width="34.28125" style="1" customWidth="1"/>
    <col min="10" max="10" width="14.7109375" style="1" customWidth="1"/>
    <col min="11" max="16384" width="9.140625" style="1" customWidth="1"/>
  </cols>
  <sheetData>
    <row r="1" spans="1:10" ht="18.75">
      <c r="A1" s="2" t="s">
        <v>0</v>
      </c>
      <c r="D1" s="22" t="s">
        <v>1</v>
      </c>
      <c r="E1" s="22"/>
      <c r="F1" s="22"/>
      <c r="G1" s="22"/>
      <c r="H1" s="22"/>
      <c r="I1" s="22"/>
      <c r="J1" s="22"/>
    </row>
    <row r="2" spans="1:10" ht="18.75">
      <c r="A2" s="2" t="s">
        <v>2</v>
      </c>
      <c r="D2" s="23" t="s">
        <v>3</v>
      </c>
      <c r="E2" s="23"/>
      <c r="F2" s="23"/>
      <c r="G2" s="23"/>
      <c r="H2" s="23"/>
      <c r="I2" s="23"/>
      <c r="J2" s="23"/>
    </row>
    <row r="3" ht="15" customHeight="1"/>
    <row r="4" spans="1:10" ht="18.75">
      <c r="A4" s="24" t="s">
        <v>4</v>
      </c>
      <c r="B4" s="24"/>
      <c r="C4" s="24"/>
      <c r="D4" s="24"/>
      <c r="E4" s="24"/>
      <c r="F4" s="24"/>
      <c r="G4" s="24"/>
      <c r="H4" s="24"/>
      <c r="I4" s="24"/>
      <c r="J4" s="24"/>
    </row>
    <row r="5" spans="1:10" ht="18.75">
      <c r="A5" s="24" t="s">
        <v>41</v>
      </c>
      <c r="B5" s="24"/>
      <c r="C5" s="24"/>
      <c r="D5" s="24"/>
      <c r="E5" s="24"/>
      <c r="F5" s="24"/>
      <c r="G5" s="24"/>
      <c r="H5" s="24"/>
      <c r="I5" s="24"/>
      <c r="J5" s="24"/>
    </row>
    <row r="6" ht="9" customHeight="1"/>
    <row r="7" spans="1:10" ht="20.25" customHeight="1">
      <c r="A7" s="17" t="s">
        <v>5</v>
      </c>
      <c r="B7" s="17" t="s">
        <v>6</v>
      </c>
      <c r="C7" s="17" t="s">
        <v>7</v>
      </c>
      <c r="D7" s="17" t="s">
        <v>9</v>
      </c>
      <c r="E7" s="17" t="s">
        <v>12</v>
      </c>
      <c r="F7" s="17"/>
      <c r="G7" s="17"/>
      <c r="H7" s="17" t="s">
        <v>16</v>
      </c>
      <c r="I7" s="17" t="s">
        <v>14</v>
      </c>
      <c r="J7" s="17" t="s">
        <v>8</v>
      </c>
    </row>
    <row r="8" spans="1:10" ht="29.25" customHeight="1">
      <c r="A8" s="17"/>
      <c r="B8" s="17"/>
      <c r="C8" s="17"/>
      <c r="D8" s="17"/>
      <c r="E8" s="4" t="s">
        <v>15</v>
      </c>
      <c r="F8" s="4" t="s">
        <v>18</v>
      </c>
      <c r="G8" s="4" t="s">
        <v>13</v>
      </c>
      <c r="H8" s="17"/>
      <c r="I8" s="17"/>
      <c r="J8" s="17"/>
    </row>
    <row r="9" spans="1:10" ht="43.5" customHeight="1">
      <c r="A9" s="20" t="s">
        <v>42</v>
      </c>
      <c r="B9" s="25" t="s">
        <v>10</v>
      </c>
      <c r="C9" s="6" t="s">
        <v>24</v>
      </c>
      <c r="D9" s="5" t="s">
        <v>25</v>
      </c>
      <c r="E9" s="5" t="s">
        <v>17</v>
      </c>
      <c r="F9" s="5" t="s">
        <v>17</v>
      </c>
      <c r="G9" s="5" t="s">
        <v>17</v>
      </c>
      <c r="H9" s="5" t="s">
        <v>26</v>
      </c>
      <c r="I9" s="5" t="s">
        <v>27</v>
      </c>
      <c r="J9" s="6" t="s">
        <v>28</v>
      </c>
    </row>
    <row r="10" spans="1:10" ht="36" customHeight="1">
      <c r="A10" s="20"/>
      <c r="B10" s="26"/>
      <c r="C10" s="6" t="s">
        <v>30</v>
      </c>
      <c r="D10" s="5" t="s">
        <v>32</v>
      </c>
      <c r="E10" s="5" t="s">
        <v>17</v>
      </c>
      <c r="F10" s="5" t="s">
        <v>17</v>
      </c>
      <c r="G10" s="5" t="s">
        <v>17</v>
      </c>
      <c r="H10" s="5" t="s">
        <v>29</v>
      </c>
      <c r="I10" s="5" t="s">
        <v>12</v>
      </c>
      <c r="J10" s="6" t="s">
        <v>31</v>
      </c>
    </row>
    <row r="11" spans="1:10" ht="39" customHeight="1">
      <c r="A11" s="20"/>
      <c r="B11" s="26"/>
      <c r="C11" s="6" t="s">
        <v>19</v>
      </c>
      <c r="D11" s="5" t="s">
        <v>49</v>
      </c>
      <c r="E11" s="5"/>
      <c r="F11" s="5" t="s">
        <v>17</v>
      </c>
      <c r="G11" s="5"/>
      <c r="H11" s="5" t="s">
        <v>50</v>
      </c>
      <c r="I11" s="5" t="s">
        <v>22</v>
      </c>
      <c r="J11" s="6" t="s">
        <v>31</v>
      </c>
    </row>
    <row r="12" spans="1:10" ht="41.25" customHeight="1">
      <c r="A12" s="20"/>
      <c r="B12" s="27"/>
      <c r="C12" s="6" t="s">
        <v>19</v>
      </c>
      <c r="D12" s="5" t="s">
        <v>58</v>
      </c>
      <c r="E12" s="5" t="s">
        <v>17</v>
      </c>
      <c r="F12" s="5"/>
      <c r="G12" s="5" t="s">
        <v>17</v>
      </c>
      <c r="H12" s="5" t="s">
        <v>37</v>
      </c>
      <c r="I12" s="5" t="s">
        <v>59</v>
      </c>
      <c r="J12" s="6" t="s">
        <v>60</v>
      </c>
    </row>
    <row r="13" spans="1:10" ht="39.75" customHeight="1">
      <c r="A13" s="20"/>
      <c r="B13" s="7" t="s">
        <v>11</v>
      </c>
      <c r="C13" s="5" t="s">
        <v>35</v>
      </c>
      <c r="D13" s="5" t="s">
        <v>70</v>
      </c>
      <c r="E13" s="5"/>
      <c r="F13" s="5" t="s">
        <v>17</v>
      </c>
      <c r="G13" s="5"/>
      <c r="H13" s="5" t="s">
        <v>71</v>
      </c>
      <c r="I13" s="5" t="s">
        <v>22</v>
      </c>
      <c r="J13" s="6" t="s">
        <v>72</v>
      </c>
    </row>
    <row r="14" spans="1:10" ht="34.5" customHeight="1">
      <c r="A14" s="20" t="s">
        <v>43</v>
      </c>
      <c r="B14" s="18" t="s">
        <v>10</v>
      </c>
      <c r="C14" s="5" t="s">
        <v>19</v>
      </c>
      <c r="D14" s="5" t="s">
        <v>56</v>
      </c>
      <c r="E14" s="5"/>
      <c r="F14" s="5" t="s">
        <v>17</v>
      </c>
      <c r="G14" s="5"/>
      <c r="H14" s="5" t="s">
        <v>34</v>
      </c>
      <c r="I14" s="5" t="s">
        <v>57</v>
      </c>
      <c r="J14" s="6" t="s">
        <v>40</v>
      </c>
    </row>
    <row r="15" spans="1:10" ht="30" customHeight="1">
      <c r="A15" s="20"/>
      <c r="B15" s="19"/>
      <c r="C15" s="5" t="s">
        <v>19</v>
      </c>
      <c r="D15" s="5" t="s">
        <v>54</v>
      </c>
      <c r="E15" s="5"/>
      <c r="F15" s="5"/>
      <c r="G15" s="5"/>
      <c r="H15" s="5" t="s">
        <v>55</v>
      </c>
      <c r="I15" s="5" t="s">
        <v>22</v>
      </c>
      <c r="J15" s="6" t="s">
        <v>31</v>
      </c>
    </row>
    <row r="16" spans="1:10" ht="36" customHeight="1">
      <c r="A16" s="20"/>
      <c r="B16" s="21"/>
      <c r="C16" s="5" t="s">
        <v>19</v>
      </c>
      <c r="D16" s="5" t="s">
        <v>64</v>
      </c>
      <c r="E16" s="5" t="s">
        <v>17</v>
      </c>
      <c r="F16" s="5"/>
      <c r="G16" s="5"/>
      <c r="H16" s="5" t="s">
        <v>38</v>
      </c>
      <c r="I16" s="5" t="s">
        <v>65</v>
      </c>
      <c r="J16" s="6"/>
    </row>
    <row r="17" spans="1:10" ht="38.25" customHeight="1">
      <c r="A17" s="20"/>
      <c r="B17" s="19" t="s">
        <v>11</v>
      </c>
      <c r="C17" s="5" t="s">
        <v>23</v>
      </c>
      <c r="D17" s="5" t="s">
        <v>51</v>
      </c>
      <c r="E17" s="5" t="s">
        <v>17</v>
      </c>
      <c r="F17" s="5"/>
      <c r="G17" s="5"/>
      <c r="H17" s="5" t="s">
        <v>52</v>
      </c>
      <c r="I17" s="5" t="s">
        <v>22</v>
      </c>
      <c r="J17" s="6" t="s">
        <v>33</v>
      </c>
    </row>
    <row r="18" spans="1:10" ht="45" customHeight="1">
      <c r="A18" s="20"/>
      <c r="B18" s="19"/>
      <c r="C18" s="5" t="s">
        <v>35</v>
      </c>
      <c r="D18" s="5" t="s">
        <v>73</v>
      </c>
      <c r="E18" s="5" t="s">
        <v>17</v>
      </c>
      <c r="F18" s="5" t="s">
        <v>17</v>
      </c>
      <c r="G18" s="5"/>
      <c r="H18" s="9" t="s">
        <v>74</v>
      </c>
      <c r="I18" s="5" t="s">
        <v>75</v>
      </c>
      <c r="J18" s="6" t="s">
        <v>76</v>
      </c>
    </row>
    <row r="19" spans="1:10" ht="36" customHeight="1">
      <c r="A19" s="18" t="s">
        <v>44</v>
      </c>
      <c r="B19" s="5" t="s">
        <v>10</v>
      </c>
      <c r="C19" s="5" t="s">
        <v>30</v>
      </c>
      <c r="D19" s="5" t="s">
        <v>77</v>
      </c>
      <c r="E19" s="5" t="s">
        <v>17</v>
      </c>
      <c r="F19" s="5" t="s">
        <v>17</v>
      </c>
      <c r="G19" s="5" t="s">
        <v>17</v>
      </c>
      <c r="H19" s="9" t="s">
        <v>29</v>
      </c>
      <c r="I19" s="5" t="s">
        <v>78</v>
      </c>
      <c r="J19" s="6" t="s">
        <v>31</v>
      </c>
    </row>
    <row r="20" spans="1:10" ht="35.25" customHeight="1">
      <c r="A20" s="19"/>
      <c r="B20" s="19" t="s">
        <v>11</v>
      </c>
      <c r="C20" s="5" t="s">
        <v>35</v>
      </c>
      <c r="D20" s="5" t="s">
        <v>79</v>
      </c>
      <c r="E20" s="5" t="s">
        <v>17</v>
      </c>
      <c r="F20" s="5" t="s">
        <v>17</v>
      </c>
      <c r="G20" s="5"/>
      <c r="H20" s="9" t="s">
        <v>38</v>
      </c>
      <c r="I20" s="5" t="s">
        <v>80</v>
      </c>
      <c r="J20" s="6" t="s">
        <v>40</v>
      </c>
    </row>
    <row r="21" spans="1:10" ht="36" customHeight="1">
      <c r="A21" s="19"/>
      <c r="B21" s="21"/>
      <c r="C21" s="5" t="s">
        <v>35</v>
      </c>
      <c r="D21" s="5" t="s">
        <v>82</v>
      </c>
      <c r="E21" s="5"/>
      <c r="F21" s="5"/>
      <c r="G21" s="5" t="s">
        <v>17</v>
      </c>
      <c r="H21" s="9" t="s">
        <v>81</v>
      </c>
      <c r="I21" s="5" t="s">
        <v>83</v>
      </c>
      <c r="J21" s="6" t="s">
        <v>33</v>
      </c>
    </row>
    <row r="22" spans="1:10" ht="38.25" customHeight="1">
      <c r="A22" s="18" t="s">
        <v>45</v>
      </c>
      <c r="B22" s="18" t="s">
        <v>10</v>
      </c>
      <c r="C22" s="5" t="s">
        <v>19</v>
      </c>
      <c r="D22" s="5" t="s">
        <v>53</v>
      </c>
      <c r="E22" s="5"/>
      <c r="F22" s="5"/>
      <c r="G22" s="5" t="s">
        <v>17</v>
      </c>
      <c r="H22" s="9" t="s">
        <v>39</v>
      </c>
      <c r="I22" s="5" t="s">
        <v>22</v>
      </c>
      <c r="J22" s="5" t="s">
        <v>33</v>
      </c>
    </row>
    <row r="23" spans="1:10" ht="43.5" customHeight="1">
      <c r="A23" s="19"/>
      <c r="B23" s="19"/>
      <c r="C23" s="5" t="s">
        <v>61</v>
      </c>
      <c r="D23" s="6" t="s">
        <v>85</v>
      </c>
      <c r="E23" s="5" t="s">
        <v>17</v>
      </c>
      <c r="F23" s="5"/>
      <c r="G23" s="5"/>
      <c r="H23" s="9"/>
      <c r="I23" s="5" t="s">
        <v>62</v>
      </c>
      <c r="J23" s="5" t="s">
        <v>63</v>
      </c>
    </row>
    <row r="24" spans="1:10" ht="39" customHeight="1">
      <c r="A24" s="19"/>
      <c r="B24" s="19"/>
      <c r="C24" s="5" t="s">
        <v>61</v>
      </c>
      <c r="D24" s="5" t="s">
        <v>70</v>
      </c>
      <c r="E24" s="5"/>
      <c r="F24" s="5" t="s">
        <v>17</v>
      </c>
      <c r="G24" s="5"/>
      <c r="H24" s="5" t="s">
        <v>71</v>
      </c>
      <c r="I24" s="5" t="s">
        <v>87</v>
      </c>
      <c r="J24" s="6" t="s">
        <v>84</v>
      </c>
    </row>
    <row r="25" spans="1:10" ht="41.25" customHeight="1">
      <c r="A25" s="19"/>
      <c r="B25" s="18" t="s">
        <v>11</v>
      </c>
      <c r="C25" s="5" t="s">
        <v>35</v>
      </c>
      <c r="D25" s="5" t="s">
        <v>86</v>
      </c>
      <c r="E25" s="5"/>
      <c r="F25" s="5" t="s">
        <v>17</v>
      </c>
      <c r="G25" s="5"/>
      <c r="H25" s="9" t="s">
        <v>93</v>
      </c>
      <c r="I25" s="5" t="s">
        <v>88</v>
      </c>
      <c r="J25" s="6" t="s">
        <v>84</v>
      </c>
    </row>
    <row r="26" spans="1:10" ht="32.25" customHeight="1">
      <c r="A26" s="19"/>
      <c r="B26" s="19"/>
      <c r="C26" s="5" t="s">
        <v>23</v>
      </c>
      <c r="D26" s="5" t="s">
        <v>89</v>
      </c>
      <c r="E26" s="5"/>
      <c r="F26" s="5"/>
      <c r="G26" s="5" t="s">
        <v>17</v>
      </c>
      <c r="H26" s="5" t="s">
        <v>81</v>
      </c>
      <c r="I26" s="5" t="s">
        <v>12</v>
      </c>
      <c r="J26" s="6" t="s">
        <v>36</v>
      </c>
    </row>
    <row r="27" spans="1:10" ht="36.75" customHeight="1">
      <c r="A27" s="18" t="s">
        <v>46</v>
      </c>
      <c r="B27" s="18" t="s">
        <v>10</v>
      </c>
      <c r="C27" s="5" t="s">
        <v>19</v>
      </c>
      <c r="D27" s="5" t="s">
        <v>66</v>
      </c>
      <c r="E27" s="5"/>
      <c r="F27" s="5"/>
      <c r="G27" s="5" t="s">
        <v>17</v>
      </c>
      <c r="H27" s="9" t="s">
        <v>67</v>
      </c>
      <c r="I27" s="5" t="s">
        <v>22</v>
      </c>
      <c r="J27" s="6" t="s">
        <v>68</v>
      </c>
    </row>
    <row r="28" spans="1:10" ht="35.25" customHeight="1">
      <c r="A28" s="19"/>
      <c r="B28" s="21"/>
      <c r="C28" s="5" t="s">
        <v>19</v>
      </c>
      <c r="D28" s="5" t="s">
        <v>69</v>
      </c>
      <c r="E28" s="5"/>
      <c r="F28" s="5" t="s">
        <v>17</v>
      </c>
      <c r="G28" s="5"/>
      <c r="H28" s="5"/>
      <c r="I28" s="5" t="s">
        <v>22</v>
      </c>
      <c r="J28" s="6" t="s">
        <v>36</v>
      </c>
    </row>
    <row r="29" spans="1:10" ht="33.75" customHeight="1">
      <c r="A29" s="19"/>
      <c r="B29" s="18" t="s">
        <v>11</v>
      </c>
      <c r="C29" s="5" t="s">
        <v>35</v>
      </c>
      <c r="D29" s="5" t="s">
        <v>90</v>
      </c>
      <c r="E29" s="5"/>
      <c r="F29" s="5"/>
      <c r="G29" s="5" t="s">
        <v>17</v>
      </c>
      <c r="H29" s="5" t="s">
        <v>81</v>
      </c>
      <c r="I29" s="5" t="s">
        <v>91</v>
      </c>
      <c r="J29" s="6" t="s">
        <v>31</v>
      </c>
    </row>
    <row r="30" spans="1:10" ht="37.5" customHeight="1">
      <c r="A30" s="19"/>
      <c r="B30" s="21"/>
      <c r="C30" s="5" t="s">
        <v>35</v>
      </c>
      <c r="D30" s="5" t="s">
        <v>92</v>
      </c>
      <c r="E30" s="5"/>
      <c r="F30" s="5" t="s">
        <v>17</v>
      </c>
      <c r="G30" s="5"/>
      <c r="H30" s="9" t="s">
        <v>93</v>
      </c>
      <c r="I30" s="5" t="s">
        <v>94</v>
      </c>
      <c r="J30" s="6" t="s">
        <v>40</v>
      </c>
    </row>
    <row r="31" spans="1:10" ht="29.25" customHeight="1">
      <c r="A31" s="7" t="s">
        <v>47</v>
      </c>
      <c r="B31" s="5"/>
      <c r="C31" s="5"/>
      <c r="D31" s="5" t="s">
        <v>20</v>
      </c>
      <c r="E31" s="5"/>
      <c r="F31" s="5"/>
      <c r="G31" s="5"/>
      <c r="H31" s="5"/>
      <c r="I31" s="5"/>
      <c r="J31" s="5"/>
    </row>
    <row r="32" spans="1:10" ht="27" customHeight="1">
      <c r="A32" s="12" t="s">
        <v>48</v>
      </c>
      <c r="B32" s="11"/>
      <c r="C32" s="11"/>
      <c r="D32" s="5" t="s">
        <v>20</v>
      </c>
      <c r="E32" s="13"/>
      <c r="F32" s="13"/>
      <c r="G32" s="14"/>
      <c r="H32" s="8"/>
      <c r="I32" s="15"/>
      <c r="J32" s="15"/>
    </row>
    <row r="33" spans="1:10" ht="18.75" customHeight="1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ht="29.25" customHeight="1">
      <c r="A34" s="16" t="s">
        <v>21</v>
      </c>
      <c r="B34" s="16"/>
      <c r="C34" s="16"/>
      <c r="D34" s="16"/>
      <c r="E34" s="16"/>
      <c r="F34" s="16"/>
      <c r="G34" s="16"/>
      <c r="H34" s="16"/>
      <c r="I34" s="16"/>
      <c r="J34" s="16"/>
    </row>
    <row r="35" spans="1:10" ht="37.5" customHeight="1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ht="37.5" customHeight="1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ht="18.75">
      <c r="G37" s="10"/>
    </row>
  </sheetData>
  <sheetProtection/>
  <mergeCells count="26">
    <mergeCell ref="A19:A21"/>
    <mergeCell ref="B9:B12"/>
    <mergeCell ref="B25:B26"/>
    <mergeCell ref="B14:B16"/>
    <mergeCell ref="B17:B18"/>
    <mergeCell ref="B20:B21"/>
    <mergeCell ref="D1:J1"/>
    <mergeCell ref="D2:J2"/>
    <mergeCell ref="A4:J4"/>
    <mergeCell ref="A5:J5"/>
    <mergeCell ref="A7:A8"/>
    <mergeCell ref="C7:C8"/>
    <mergeCell ref="I7:I8"/>
    <mergeCell ref="D7:D8"/>
    <mergeCell ref="H7:H8"/>
    <mergeCell ref="B7:B8"/>
    <mergeCell ref="A34:J34"/>
    <mergeCell ref="J7:J8"/>
    <mergeCell ref="A27:A30"/>
    <mergeCell ref="A14:A18"/>
    <mergeCell ref="E7:G7"/>
    <mergeCell ref="A22:A26"/>
    <mergeCell ref="B29:B30"/>
    <mergeCell ref="B22:B24"/>
    <mergeCell ref="A9:A13"/>
    <mergeCell ref="B27:B28"/>
  </mergeCells>
  <printOptions horizontalCentered="1"/>
  <pageMargins left="0" right="0" top="0.5" bottom="0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9" sqref="G2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G12:J15"/>
  <sheetViews>
    <sheetView zoomScalePageLayoutView="0" workbookViewId="0" topLeftCell="A1">
      <selection activeCell="J12" sqref="J12"/>
    </sheetView>
  </sheetViews>
  <sheetFormatPr defaultColWidth="9.140625" defaultRowHeight="12.75"/>
  <cols>
    <col min="7" max="7" width="26.140625" style="0" customWidth="1"/>
  </cols>
  <sheetData>
    <row r="11" ht="30" customHeight="1"/>
    <row r="12" ht="30" customHeight="1">
      <c r="J12">
        <f>7600+1380+3640</f>
        <v>12620</v>
      </c>
    </row>
    <row r="13" spans="7:10" ht="30" customHeight="1">
      <c r="G13">
        <f>44*25</f>
        <v>1100</v>
      </c>
      <c r="H13">
        <f>3640/14</f>
        <v>260</v>
      </c>
      <c r="J13">
        <f>38*200</f>
        <v>7600</v>
      </c>
    </row>
    <row r="14" spans="7:10" ht="30" customHeight="1">
      <c r="G14">
        <f>43*5</f>
        <v>215</v>
      </c>
      <c r="H14">
        <f>50*6</f>
        <v>300</v>
      </c>
      <c r="J14">
        <f>94+14+22</f>
        <v>130</v>
      </c>
    </row>
    <row r="15" spans="7:8" ht="30" customHeight="1">
      <c r="G15">
        <f>43*500</f>
        <v>21500</v>
      </c>
      <c r="H15">
        <f>86+50</f>
        <v>136</v>
      </c>
    </row>
    <row r="16" ht="30" customHeight="1"/>
    <row r="17" ht="30" customHeight="1"/>
    <row r="18" ht="30" customHeight="1"/>
    <row r="19" ht="30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Nothing1010</cp:lastModifiedBy>
  <cp:lastPrinted>2020-10-05T04:24:50Z</cp:lastPrinted>
  <dcterms:created xsi:type="dcterms:W3CDTF">2016-04-23T09:49:21Z</dcterms:created>
  <dcterms:modified xsi:type="dcterms:W3CDTF">2020-10-05T04:25:01Z</dcterms:modified>
  <cp:category/>
  <cp:version/>
  <cp:contentType/>
  <cp:contentStatus/>
</cp:coreProperties>
</file>