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13335" windowHeight="2595"/>
  </bookViews>
  <sheets>
    <sheet name="TH Lịch chung" sheetId="1" r:id="rId1"/>
    <sheet name="BP KHTH" sheetId="2" r:id="rId2"/>
    <sheet name="BP TĐNB" sheetId="3" r:id="rId3"/>
    <sheet name="BP CBĐTXD DD" sheetId="4" r:id="rId4"/>
    <sheet name="BPCBĐTXDGTHTKT" sheetId="5" r:id="rId5"/>
    <sheet name="BP DTDT" sheetId="6" r:id="rId6"/>
    <sheet name="THDA XD DD" sheetId="8" r:id="rId7"/>
    <sheet name="Tổ GPMB" sheetId="9" r:id="rId8"/>
    <sheet name="Tổ QHĐG" sheetId="10" r:id="rId9"/>
    <sheet name="THDA XDGT" sheetId="11" r:id="rId10"/>
  </sheets>
  <externalReferences>
    <externalReference r:id="rId11"/>
  </externalReferences>
  <definedNames>
    <definedName name="_xlnm.Print_Titles" localSheetId="0">'TH Lịch chung'!$7:$8</definedName>
  </definedNames>
  <calcPr calcId="144525"/>
</workbook>
</file>

<file path=xl/calcChain.xml><?xml version="1.0" encoding="utf-8"?>
<calcChain xmlns="http://schemas.openxmlformats.org/spreadsheetml/2006/main">
  <c r="I62" i="5" l="1"/>
  <c r="H83" i="4"/>
  <c r="D83" i="4"/>
  <c r="D75" i="4"/>
  <c r="I60" i="4"/>
  <c r="I59" i="4"/>
  <c r="D51" i="4"/>
  <c r="D35" i="4"/>
  <c r="C61" i="3" l="1"/>
  <c r="C56" i="3"/>
  <c r="C51" i="3"/>
  <c r="C46" i="3"/>
  <c r="C41" i="3"/>
  <c r="C36" i="3"/>
  <c r="C31" i="3"/>
  <c r="C26" i="3"/>
  <c r="C21" i="3"/>
  <c r="C17" i="3"/>
  <c r="C16" i="3"/>
  <c r="C11" i="3"/>
  <c r="D109" i="11" l="1"/>
  <c r="E108" i="11"/>
  <c r="D108" i="11"/>
  <c r="E107" i="11"/>
  <c r="D107" i="11"/>
  <c r="E106" i="11"/>
  <c r="D106" i="11"/>
  <c r="E105" i="11"/>
  <c r="D105" i="11"/>
  <c r="E104" i="11"/>
  <c r="D104" i="11"/>
  <c r="E103" i="11"/>
  <c r="D103" i="11"/>
  <c r="E102" i="11"/>
  <c r="D102" i="11"/>
  <c r="E101" i="11"/>
  <c r="D101" i="11"/>
  <c r="E100" i="11"/>
  <c r="D100" i="11"/>
  <c r="E99" i="11"/>
  <c r="D99" i="11"/>
  <c r="E98" i="11"/>
  <c r="D98" i="11"/>
  <c r="E95" i="11"/>
  <c r="D95" i="11"/>
  <c r="E94" i="11"/>
  <c r="D94" i="11"/>
  <c r="E93" i="11"/>
  <c r="D93" i="11"/>
  <c r="E92" i="11"/>
  <c r="D92" i="11"/>
  <c r="E91" i="11"/>
  <c r="D91" i="11"/>
  <c r="E90" i="11"/>
  <c r="D90" i="11"/>
  <c r="E89" i="11"/>
  <c r="D89" i="11"/>
  <c r="E88" i="11"/>
  <c r="D88" i="11"/>
  <c r="E87" i="11"/>
  <c r="D87" i="11"/>
  <c r="E86" i="11"/>
  <c r="D86" i="11"/>
  <c r="E85" i="11"/>
  <c r="D85" i="11"/>
  <c r="E82" i="11"/>
  <c r="D82" i="11"/>
  <c r="E81" i="11"/>
  <c r="D81" i="11"/>
  <c r="E80" i="11"/>
  <c r="D80" i="11"/>
  <c r="E79" i="11"/>
  <c r="D79" i="11"/>
  <c r="E78" i="11"/>
  <c r="D78" i="11"/>
  <c r="E77" i="11"/>
  <c r="D77" i="11"/>
  <c r="E76" i="11"/>
  <c r="D76" i="11"/>
  <c r="E75" i="11"/>
  <c r="D75" i="11"/>
  <c r="E74" i="11"/>
  <c r="D74" i="11"/>
  <c r="E73" i="11"/>
  <c r="D73" i="11"/>
  <c r="E72" i="11"/>
  <c r="D72" i="11"/>
  <c r="E69" i="11"/>
  <c r="D69" i="11"/>
  <c r="E68" i="11"/>
  <c r="D68" i="11"/>
  <c r="E67" i="11"/>
  <c r="D67" i="11"/>
  <c r="E66" i="11"/>
  <c r="D66" i="11"/>
  <c r="E65" i="11"/>
  <c r="D65" i="11"/>
  <c r="E64" i="11"/>
  <c r="D64" i="11"/>
  <c r="E63" i="11"/>
  <c r="D63" i="11"/>
  <c r="I62" i="11"/>
  <c r="E62" i="11"/>
  <c r="D62" i="11"/>
  <c r="E61" i="11"/>
  <c r="D61" i="11"/>
  <c r="E60" i="11"/>
  <c r="D60" i="11"/>
  <c r="E59" i="11"/>
  <c r="D59" i="11"/>
  <c r="E56" i="11"/>
  <c r="D56" i="11"/>
  <c r="E55" i="11"/>
  <c r="D55" i="11"/>
  <c r="E54" i="11"/>
  <c r="D54" i="11"/>
  <c r="E53" i="11"/>
  <c r="D53" i="11"/>
  <c r="E52" i="11"/>
  <c r="D52" i="11"/>
  <c r="E51" i="11"/>
  <c r="D51" i="11"/>
  <c r="E50" i="11"/>
  <c r="D50" i="11"/>
  <c r="E49" i="11"/>
  <c r="D49" i="11"/>
  <c r="E48" i="11"/>
  <c r="D48" i="11"/>
  <c r="E47" i="11"/>
  <c r="D47" i="11"/>
  <c r="E46" i="11"/>
  <c r="D46" i="11"/>
  <c r="E43" i="11"/>
  <c r="D43" i="11"/>
  <c r="E42" i="11"/>
  <c r="D42" i="11"/>
  <c r="E41" i="11"/>
  <c r="D41" i="11"/>
  <c r="E40" i="11"/>
  <c r="D40" i="11"/>
  <c r="E39" i="11"/>
  <c r="D39" i="11"/>
  <c r="E38" i="11"/>
  <c r="D38" i="11"/>
  <c r="E37" i="11"/>
  <c r="D37" i="11"/>
  <c r="E36" i="11"/>
  <c r="D36" i="11"/>
  <c r="E35" i="11"/>
  <c r="D35" i="11"/>
  <c r="E34" i="11"/>
  <c r="D34" i="11"/>
  <c r="E33" i="11"/>
  <c r="D33" i="11"/>
  <c r="E30" i="11"/>
  <c r="D30" i="11"/>
  <c r="E29" i="11"/>
  <c r="D29" i="11"/>
  <c r="E28" i="11"/>
  <c r="D28" i="11"/>
  <c r="E27" i="11"/>
  <c r="D27" i="11"/>
  <c r="E26" i="11"/>
  <c r="D26" i="11"/>
  <c r="E25" i="11"/>
  <c r="D25" i="11"/>
  <c r="E24" i="11"/>
  <c r="D24" i="11"/>
  <c r="E23" i="11"/>
  <c r="D23" i="11"/>
  <c r="E22" i="11"/>
  <c r="D22" i="11"/>
  <c r="E21" i="11"/>
  <c r="D21" i="11"/>
  <c r="E20" i="11"/>
  <c r="D20" i="11"/>
  <c r="E17" i="11"/>
  <c r="D17" i="11"/>
  <c r="E16" i="11"/>
  <c r="D16" i="11"/>
  <c r="E15" i="11"/>
  <c r="D15" i="11"/>
  <c r="E14" i="11"/>
  <c r="D14" i="11"/>
  <c r="E13" i="11"/>
  <c r="D13" i="11"/>
  <c r="E12" i="11"/>
  <c r="D12" i="11"/>
  <c r="E11" i="11"/>
  <c r="D11" i="11"/>
  <c r="E10" i="11"/>
  <c r="D10" i="11"/>
  <c r="E9" i="11"/>
  <c r="D9" i="11"/>
  <c r="E8" i="11"/>
  <c r="D8" i="11"/>
  <c r="E7" i="11"/>
  <c r="D7" i="11"/>
  <c r="E18" i="9" l="1"/>
  <c r="E16" i="9"/>
  <c r="E12" i="9"/>
  <c r="D12" i="9"/>
  <c r="D10" i="9"/>
  <c r="E9" i="9"/>
</calcChain>
</file>

<file path=xl/sharedStrings.xml><?xml version="1.0" encoding="utf-8"?>
<sst xmlns="http://schemas.openxmlformats.org/spreadsheetml/2006/main" count="2223" uniqueCount="576">
  <si>
    <t>Sáng</t>
  </si>
  <si>
    <t>Chiều</t>
  </si>
  <si>
    <t>Nơi nhận:</t>
  </si>
  <si>
    <t>14h00</t>
  </si>
  <si>
    <t>Đ/c Hân</t>
  </si>
  <si>
    <t>THỨ NGÀY</t>
  </si>
  <si>
    <t>THỜI GIAN</t>
  </si>
  <si>
    <t>NỘI DUNG</t>
  </si>
  <si>
    <t>LÃNH ĐẠO BAN</t>
  </si>
  <si>
    <t>THÀNH PHẦN</t>
  </si>
  <si>
    <t>CÁN BỘ CHUẨN BỊ</t>
  </si>
  <si>
    <t>ĐỊA ĐIỂM</t>
  </si>
  <si>
    <t>Giám đốc</t>
  </si>
  <si>
    <t>Đ/c Hiếu</t>
  </si>
  <si>
    <t>Đ/c Vân</t>
  </si>
  <si>
    <t>Đ/c Dương</t>
  </si>
  <si>
    <t>GIÁM ĐỐC</t>
  </si>
  <si>
    <t>Đào Đức Minh</t>
  </si>
  <si>
    <t xml:space="preserve"> - Cổng thông tin ĐT H GL;</t>
  </si>
  <si>
    <t xml:space="preserve"> - Các bộ phận trong Ban;</t>
  </si>
  <si>
    <t xml:space="preserve"> - Lưu: KHTH.</t>
  </si>
  <si>
    <t>- UBND huyện;</t>
  </si>
  <si>
    <t>8h30</t>
  </si>
  <si>
    <t>x</t>
  </si>
  <si>
    <t>8h00</t>
  </si>
  <si>
    <t>Tổ CBĐT</t>
  </si>
  <si>
    <t>08h00</t>
  </si>
  <si>
    <t>Hiện trường</t>
  </si>
  <si>
    <t xml:space="preserve"> </t>
  </si>
  <si>
    <t xml:space="preserve">Đ/c Đào Đức Minh - GĐ chủ trì </t>
  </si>
  <si>
    <t>Phòng GĐ</t>
  </si>
  <si>
    <t>8h00-17h00</t>
  </si>
  <si>
    <t>Phòng làm việc</t>
  </si>
  <si>
    <t>13h30</t>
  </si>
  <si>
    <t>BAN QLDA ĐẦU TƯ XÂY DỰNG                                          CỘNG HÒA XÃ HỘI CHỦ NGHĨA VIỆT NAM</t>
  </si>
  <si>
    <t>Dịu</t>
  </si>
  <si>
    <t>Dịu, Liên</t>
  </si>
  <si>
    <t>Điều chỉnh Lịch công tác</t>
  </si>
  <si>
    <t>BỘ PHẬN KẾ HOẠCH, TH- HÀNH CHÍNH                                           Độc lập - Tự do - Hạnh phúc</t>
  </si>
  <si>
    <t>BỘ PHẬN THẨM ĐỊNH</t>
  </si>
  <si>
    <t>Hồng Anh</t>
  </si>
  <si>
    <t>Dung</t>
  </si>
  <si>
    <t>Phước</t>
  </si>
  <si>
    <t xml:space="preserve">Tùng </t>
  </si>
  <si>
    <t>Thìn</t>
  </si>
  <si>
    <t>CBĐT, TĐ , TV</t>
  </si>
  <si>
    <t>Ban QLDA</t>
  </si>
  <si>
    <t>TĐ</t>
  </si>
  <si>
    <t xml:space="preserve">Ban QLDA </t>
  </si>
  <si>
    <t xml:space="preserve"> TĐ</t>
  </si>
  <si>
    <t>14h</t>
  </si>
  <si>
    <t>CBĐT, TĐ, TV</t>
  </si>
  <si>
    <t>TĐ+TV</t>
  </si>
  <si>
    <t>CBTH, TĐ, TV</t>
  </si>
  <si>
    <t>TV, TĐ</t>
  </si>
  <si>
    <t>BAN QLDA ĐẦU TƯ XÂY DỰNG                                              CỘNG HÒA XÃ HỘI CHỦ NGHĨA VIỆT NAM</t>
  </si>
  <si>
    <t>BỘ PHẬN THẨM ĐỊNH NỘI BỘ                                                                  Độc lập - Tự do - Hạnh phúc</t>
  </si>
  <si>
    <t>LỊCH TUẦN</t>
  </si>
  <si>
    <t xml:space="preserve">Nội dung công việc </t>
  </si>
  <si>
    <t>Cán bộ chuẩn bị</t>
  </si>
  <si>
    <t>Địa điểm</t>
  </si>
  <si>
    <t>PHÓ GIÁM ĐỐC</t>
  </si>
  <si>
    <t>- UBND huyện;
- Đ/c Giám đốc;
- Lưu VT.</t>
  </si>
  <si>
    <t>Nguyễn Văn Hân</t>
  </si>
  <si>
    <t>BỘ PHẬN XD DÂN DỤNG                                                                           Độc lập - Tự do - Hạnh phúc</t>
  </si>
  <si>
    <t>Thứ ngày</t>
  </si>
  <si>
    <t>Thời gian</t>
  </si>
  <si>
    <t>Nội dung</t>
  </si>
  <si>
    <t>Cán bộ phụ trách</t>
  </si>
  <si>
    <t>Ghi chú</t>
  </si>
  <si>
    <t xml:space="preserve">
HAI
</t>
  </si>
  <si>
    <t xml:space="preserve">
BA
</t>
  </si>
  <si>
    <t xml:space="preserve">
TƯ
</t>
  </si>
  <si>
    <t xml:space="preserve">
NĂM
</t>
  </si>
  <si>
    <t xml:space="preserve">
SÁU
</t>
  </si>
  <si>
    <t xml:space="preserve">
BẢY
</t>
  </si>
  <si>
    <t>Nghỉ</t>
  </si>
  <si>
    <t>BỘ PHẬN THDA XDGTHTKT                                                                Độc lập - Tự do - Hạnh phúc</t>
  </si>
  <si>
    <t>Thành phần</t>
  </si>
  <si>
    <t>Hương</t>
  </si>
  <si>
    <t>CỘNG HÒA XÃ HỘI CHỦ NGHĨA VIỆT NAM</t>
  </si>
  <si>
    <t>BAN QUẢN LÝ DỰ ÁN ĐẦU TƯ XD</t>
  </si>
  <si>
    <t>Độc lập - Tự do - Hạnh phúc</t>
  </si>
  <si>
    <t>TỔ THỰC HIỆN DỰ ÁN XÂY DỰNG DÂN DỤNG</t>
  </si>
  <si>
    <t>Hiền</t>
  </si>
  <si>
    <t>Lan</t>
  </si>
  <si>
    <t>Đông</t>
  </si>
  <si>
    <t>Hiếu</t>
  </si>
  <si>
    <t>Quân</t>
  </si>
  <si>
    <t>Hằng</t>
  </si>
  <si>
    <t>Ban QLDA ĐTXD</t>
  </si>
  <si>
    <t>Phòng QLĐT</t>
  </si>
  <si>
    <t>Giải quyết các công việc phát sinh, đột xuất</t>
  </si>
  <si>
    <t xml:space="preserve">Kiểm tra, giám sát công tác DTDT vệ sinh môi trường, chiếu sáng, thoát nước; Ký xác nhận Lệnh vận chuyển rác; </t>
  </si>
  <si>
    <t>CCN Phú Thị</t>
  </si>
  <si>
    <t>CCN Bát Tràng</t>
  </si>
  <si>
    <t>BAN QUẢN LÝ DỰ ÁN ĐTXD</t>
  </si>
  <si>
    <t xml:space="preserve">                TỔ GPMB</t>
  </si>
  <si>
    <t>LỊCH CÔNG TÁC TUẦN</t>
  </si>
  <si>
    <t>Họ và tên cán bộ</t>
  </si>
  <si>
    <t>Phân công nhiệm vụ</t>
  </si>
  <si>
    <t>Nội dung công việc</t>
  </si>
  <si>
    <t>CÁN BỘ TỔNG HỢP</t>
  </si>
  <si>
    <t>LÃNH ĐẠO PHỤ TRÁCH</t>
  </si>
  <si>
    <t>Nguyễn Thị Thanh Vân</t>
  </si>
  <si>
    <t>Làm việc tại phòng</t>
  </si>
  <si>
    <t xml:space="preserve">UBND HUYỆN GIA LÂM                                         </t>
  </si>
  <si>
    <t xml:space="preserve"> CỘNG HÒA XÃ HỘI CHỦ NGHĨA VIỆT NAM</t>
  </si>
  <si>
    <t xml:space="preserve">BAN QLDA ĐẦU TƯ XÂY DỰNG                                           </t>
  </si>
  <si>
    <t xml:space="preserve">    Độc lập - Tự do - Hạnh phúc</t>
  </si>
  <si>
    <t>BQLDA</t>
  </si>
  <si>
    <t>Vũ Xuân Tùng</t>
  </si>
  <si>
    <t>Làm việc tại phòng: làm báo cáo, thủ tục các dự án</t>
  </si>
  <si>
    <t>Đào Thế Tiến</t>
  </si>
  <si>
    <t>Đỗ Xuân Quý</t>
  </si>
  <si>
    <t>Đinh Quốc Tuấn</t>
  </si>
  <si>
    <t>Vũ Ngọc Thành</t>
  </si>
  <si>
    <t>Làm việc nội nghiệp tại văn phòng</t>
  </si>
  <si>
    <t>TỔ XÂY DỰNG DÂN DỤNG</t>
  </si>
  <si>
    <t xml:space="preserve">BAN QLDA ĐẦU TƯ XÂY DỰNG  </t>
  </si>
  <si>
    <t>BỘ PHẬN DTDT - CCN</t>
  </si>
  <si>
    <t>QUY HOẠCH - ĐẤU GIÁ</t>
  </si>
  <si>
    <t>Thứ 2</t>
  </si>
  <si>
    <t>Thứ 3</t>
  </si>
  <si>
    <t>Thứ 4</t>
  </si>
  <si>
    <t>Thứ 5</t>
  </si>
  <si>
    <t>Thứ 6</t>
  </si>
  <si>
    <t>Thứ 7</t>
  </si>
  <si>
    <t>Lê Văn Cường</t>
  </si>
  <si>
    <t>QH-ĐG</t>
  </si>
  <si>
    <t>Lê Đức Thọ</t>
  </si>
  <si>
    <t>Nguyễn Hải Hậu</t>
  </si>
  <si>
    <t>Lưu ý: Ngoài những nội dung trên, các đồng chí cán bộ trong tổ có thể được giao việc đột xuất thực hiện theo chỉ đạo của lãnh đạo Huyện, Giám đốc Ban</t>
  </si>
  <si>
    <t>BỘ PHẬN CBĐT XDGTHTKT                                                                Độc lập - Tự do - Hạnh phúc</t>
  </si>
  <si>
    <t>Đ/c Lâm Ngọc Dương - PGĐ;</t>
  </si>
  <si>
    <t>Rà soát dự toán  CBĐT, CBTH các công trình</t>
  </si>
  <si>
    <t>Xử lý văn bản đi và đến trên PMTN; VB giấy; Lịch báo cáo đột xuất</t>
  </si>
  <si>
    <t>9h00</t>
  </si>
  <si>
    <t>Mạnh</t>
  </si>
  <si>
    <t>LÊ TÙNG MINH</t>
  </si>
  <si>
    <t>TỔ THỰC HIỆN XÂY DỰNG DÂN DỤNG</t>
  </si>
  <si>
    <t>Lãnh đạo ban</t>
  </si>
  <si>
    <t>Soạn các văn bản phục vụ Quyết toán công trình trường MN trong KĐT Đặng Xá</t>
  </si>
  <si>
    <t>Kiểm tra hồ sơ công trình THCS Đa Tốn</t>
  </si>
  <si>
    <t>Kiên</t>
  </si>
  <si>
    <t>Kiểm tra hồ sơ công trình Tiểu học Dương Xá</t>
  </si>
  <si>
    <t>Vũ</t>
  </si>
  <si>
    <t>Kiểm tra hồ sơ công trình đình Kim Âu</t>
  </si>
  <si>
    <t>Tiến Dũng</t>
  </si>
  <si>
    <t>Kiểm tra hồ sơ công trình trụ sở đội PCCC Bát Tràng</t>
  </si>
  <si>
    <t>Thạo</t>
  </si>
  <si>
    <t>Kiểm tra hồ sơ công trình TH Đình Xuyên</t>
  </si>
  <si>
    <t>Vân</t>
  </si>
  <si>
    <t>Kiểm tra hồ sơ công trình UBND xã Ninh Hiệp</t>
  </si>
  <si>
    <t>Chiến</t>
  </si>
  <si>
    <t>Kiểm tra hồ sơ công trình UBND xã Dương Hà</t>
  </si>
  <si>
    <t>Sơn</t>
  </si>
  <si>
    <t>Kiểm tra hồ sơ công trình THCS Văn Đức</t>
  </si>
  <si>
    <t>Sinh</t>
  </si>
  <si>
    <t>Kiểm tra công trình Bệnh viện đa khoa Gia Lâm</t>
  </si>
  <si>
    <t>BV ĐK Gia Lâm</t>
  </si>
  <si>
    <t>Kiểm tra công trình Tiểu học Dương Xá</t>
  </si>
  <si>
    <t>TH Dương Xá</t>
  </si>
  <si>
    <t>Kiểm tra công trình Xây dựng UBND xã Dương Hà</t>
  </si>
  <si>
    <t>Xã Dương Hà</t>
  </si>
  <si>
    <t>Kiểm tra công trình Xây dựng trường THCS Trung Mầu</t>
  </si>
  <si>
    <t>Xã Trung Mầu</t>
  </si>
  <si>
    <t>Xã Kim Sơn</t>
  </si>
  <si>
    <t>Xã Cổ Bi</t>
  </si>
  <si>
    <t>Xã Đình Xuyên</t>
  </si>
  <si>
    <t>Xã Phù Đổng</t>
  </si>
  <si>
    <t>Kiểm tra hồ sơ công trình Viện Kiểm sát</t>
  </si>
  <si>
    <t>Kiểm tra hồ sơ công trình MN Yên Thường</t>
  </si>
  <si>
    <t>Kiểm tra hồ sơ công trình Chùa Diên Phúc</t>
  </si>
  <si>
    <t>Kiểm tra công trình các trường tiểu học</t>
  </si>
  <si>
    <t>Xã và Thị trấn</t>
  </si>
  <si>
    <t>Kiểm tra hồ sơ công trình TH-THCS Kim Sơn</t>
  </si>
  <si>
    <t>Kiểm tra công trình THCS Đa Tốn</t>
  </si>
  <si>
    <t>Xã Đa Tốn</t>
  </si>
  <si>
    <t>Kiểm tra hồ sơ công trình TYT xã Đình Xuyên</t>
  </si>
  <si>
    <t>Kiểm tra hồ sơ công trình đình chùa nghè Dương Đình</t>
  </si>
  <si>
    <t>Kiểm tra công trình Viện Kiểm sát</t>
  </si>
  <si>
    <t>Kiểm tra công trình TT văn hóa xã Yên Thường</t>
  </si>
  <si>
    <t>Xã Yên Thường</t>
  </si>
  <si>
    <t>Kiểm tra công trình TT văn hóa xã Cổ Bi</t>
  </si>
  <si>
    <t>Kiểm tra hồ sơ công trình UBND xã Kiêu Kỵ</t>
  </si>
  <si>
    <t>Kiểm tra công trình đình Kim Âu</t>
  </si>
  <si>
    <t>Xã Đặng Xá</t>
  </si>
  <si>
    <t>Kiểm tra công trình TH thị trấn Yên Viên</t>
  </si>
  <si>
    <t>TT Yên Viên</t>
  </si>
  <si>
    <t>Kiểm tra công trình MN Yên Thường</t>
  </si>
  <si>
    <t>Xã Ninh Hiệp</t>
  </si>
  <si>
    <t>Kiểm tra hồ sơ công trình THCS Dương Quang</t>
  </si>
  <si>
    <t>Xã Dương Quang</t>
  </si>
  <si>
    <t>Kiểm tra công trình tiểu học Yên Viên</t>
  </si>
  <si>
    <t>Xã Yên Viên</t>
  </si>
  <si>
    <t>Kiểm tra công trình đình Bình Minh</t>
  </si>
  <si>
    <t>Kiểm tra hồ sơ công trình Chùa Sùng Nghiêm</t>
  </si>
  <si>
    <t>Kiểm tra công trình UBND xã Dương Hà</t>
  </si>
  <si>
    <t>Kiểm tra hồ sơ công trình TT văn hóa xã Cổ Bi</t>
  </si>
  <si>
    <t>đ/c Hân - PGĐ chủ trì</t>
  </si>
  <si>
    <t>Viện QH</t>
  </si>
  <si>
    <t>14h00
16h00</t>
  </si>
  <si>
    <t>Thịnh+ Hoàng Thực hiện thường xuyên trong Tuần</t>
  </si>
  <si>
    <t>Rà soát tiến độ công tác lập chỉ giới đường đỏ tại Viện Quy hoạch xây dựng Hà Nội</t>
  </si>
  <si>
    <t>Đ/c Lâm Ngọc Dương - PGĐ</t>
  </si>
  <si>
    <t>Soạn hồ sơ dự án: Xây dựng trung tâm văn hóa - thể thao xã Dương Xá, huyện Gia Lâm</t>
  </si>
  <si>
    <t>Làm việc với Bộ phận thẩm định nội bộ dự án: Xây dựng trường THCS thị trấn Trâu Quỳ, huyện Gia Lâm</t>
  </si>
  <si>
    <t>Làm việc với đơn vị tư vấn thiết kế dự án cải tạo trụ sở công an xã</t>
  </si>
  <si>
    <t>Rà soát hồ sơ thiết kế cơ sở dự án XD trường THCS chất lượng cao TT Trâu Quỳ, huyện Gia Lâm</t>
  </si>
  <si>
    <t>Làm việc tại phòng về dự án trường tiểu học CLC tại khu TQ5, thị trấn Trâu Quỳ</t>
  </si>
  <si>
    <t>Duyệt VB, hồ sơ Trình ký lãnh đạo</t>
  </si>
  <si>
    <t>Kiểm tra hồ sơ dự án: Tu bổ, tôn tạo di tích lịch sử văn hóa Phù Đổng, huyện Gia Lâm</t>
  </si>
  <si>
    <t>Làm việc tại ban ký duyệt hồ sơ</t>
  </si>
  <si>
    <t>CÁN BỘ THỰC HIỆN</t>
  </si>
  <si>
    <t>CÔNG VIỆC CHƯA HOÀN THÀNH</t>
  </si>
  <si>
    <t>Ban QLDA, UBND xã</t>
  </si>
  <si>
    <t>- Tổng hợp báo cáo kết quả tuần cho bộ phận Hành chính - Tổng hợp.</t>
  </si>
  <si>
    <t>Ban QLDAĐTXD</t>
  </si>
  <si>
    <t xml:space="preserve">Lưu ý: </t>
  </si>
  <si>
    <t>1. Ngoài những nội dung trên, các đồng chí cán bộ trong tổ có thể được giao việc đột xuất thực hiện theo chỉ đạo của lãnh đạo Huyện, Giám đốc Ban; đồng thời thực hiện nhiệm vụ để hoàn thành công việc theo kế hoạch tháng, kế hoạch năm.</t>
  </si>
  <si>
    <t xml:space="preserve">2. Làm báo cáo kết quả công việc trong tuần, gửi vào mail của PGĐ phụ trách trước 19h 00' ngày thứ 5 hàng tuần. </t>
  </si>
  <si>
    <t>- KHTH;</t>
  </si>
  <si>
    <t xml:space="preserve"> - Đồng chí GĐ Ban;</t>
  </si>
  <si>
    <t xml:space="preserve"> - Cán bộ GPMB;</t>
  </si>
  <si>
    <t xml:space="preserve"> - Lưu GPMB.</t>
  </si>
  <si>
    <r>
      <t>Nguyễn Việt Tiệp</t>
    </r>
    <r>
      <rPr>
        <sz val="13"/>
        <color theme="1"/>
        <rFont val="Times New Roman"/>
        <family val="1"/>
      </rPr>
      <t xml:space="preserve"> (Thực hiện GPMB các dự án XD đường giao thông, dân dụng, khác,…)</t>
    </r>
  </si>
  <si>
    <r>
      <t xml:space="preserve">Phan Việt Phương </t>
    </r>
    <r>
      <rPr>
        <sz val="13"/>
        <color theme="1"/>
        <rFont val="Times New Roman"/>
        <family val="1"/>
      </rPr>
      <t>(Cán bộ tổng hợp; thực hiện GPMB các dự án đấu giá)</t>
    </r>
  </si>
  <si>
    <t>Rà soát các dự án điều chỉnh, bổ sung</t>
  </si>
  <si>
    <t>Rà soát các dự án có Giải phóng mặt bằng thực hiện năm 2020</t>
  </si>
  <si>
    <t>Họp tổ DTDT - VSMT - CCN</t>
  </si>
  <si>
    <t>Đ/c Lâm Ngọc Dương - PGĐ chủ trì; Tổ DTDT -VSMT</t>
  </si>
  <si>
    <t>Đ/c Lê chuẩn bị tài liệu</t>
  </si>
  <si>
    <t>Kiểm tra các công trình phục vụ Đại hội Đảng</t>
  </si>
  <si>
    <t>Kiểm tra các công trình phục vụ Đại hội Đảng - UBND xã Kiêu Kỵ</t>
  </si>
  <si>
    <t>Kiểm tra các công trình phục vụ Đại hội Đảng - UBND TT Trâu Quỳ</t>
  </si>
  <si>
    <t>Kiểm tra các công trình phục vụ Đại hội Đảng - Trung tâm VH xã Dương Xã</t>
  </si>
  <si>
    <t>NGUYỄN ANH DŨNG</t>
  </si>
  <si>
    <t>PHẠM HOÀNG VIỆT</t>
  </si>
  <si>
    <t>LÊ XUÂN THẮNG</t>
  </si>
  <si>
    <t>NGUYỄN VĂN TÌNH</t>
  </si>
  <si>
    <t>TRIỆU THANH TÙNG</t>
  </si>
  <si>
    <t>LÊ NGỌC ANH</t>
  </si>
  <si>
    <t>NGUYỄN HỮU QUÂN</t>
  </si>
  <si>
    <t>Mạnh; Cán bộ thực hiện liên quan</t>
  </si>
  <si>
    <t>Các xã, TT</t>
  </si>
  <si>
    <t>Làm việc với phòng QLĐT dự án: Tu bổ, tôn tạo chùa Lành, huyện Gia Lâm</t>
  </si>
  <si>
    <t>Làm việc với Viện Quy hoạch các dự án trình xin chỉ giới</t>
  </si>
  <si>
    <t>Tổ thực hiện</t>
  </si>
  <si>
    <t>KV Bắc Đuống</t>
  </si>
  <si>
    <t>Hiện trường dự án : Tu bổ, tôn tạo di tích lịch sử Phù Đổng , huyện Gia Lâm</t>
  </si>
  <si>
    <t>Rà soát hồ sơ TKBVTC dự án: Tu bổ, tôn tạo đình Dương Đá, xã Dương Xá, huyện Gia Lâm</t>
  </si>
  <si>
    <t>Làm việc với phòng QLĐT về dự toán chi phí CBĐT và dự toán chi phí CBTH các dự án: Xây dựng trường mầm non Cổ Bi mới, huyện Gia Lâm; Tu bổ, tôn tạo miếu Báo Đáp, xã Kiêu Kỵ, huyện Gia Lâm; Xây dựng trường MN Yên Thường, huyện Gia Lâm - GĐ 2; Xây dựng TT VH-TT xã Đình Xuyên, huyện Gia Lâm; Xây dựng trường tiểu học Dương Xá, huyện Gia Lâm</t>
  </si>
  <si>
    <t>UBND huyện</t>
  </si>
  <si>
    <t>Rà soát hồ sơ TKBVTC dự án: Tu bổ, tôn tạo đình Yên Bình, xã Dương Xá, huyện Gia Lâm</t>
  </si>
  <si>
    <t>Soạn hồ sơ dự án: Tu bổ tôn tạo chù Chi Nam Chi Nam, xã Lệ Chi, huyện Gia Lâm</t>
  </si>
  <si>
    <t>Làm việc tư vấn hồ sơ TMB và PAKT trường TH Cổ Bi</t>
  </si>
  <si>
    <t>Trường tiểu học Kiêu Kỵ</t>
  </si>
  <si>
    <t>Làm việc với Bộ phận thẩm định nội bộ dự án: Tu bổ, tôn tạo chùa Đông Dư Thượng, xã Đông Dư, huyện Gia Lâm</t>
  </si>
  <si>
    <t>Hương, Lan, Hiền</t>
  </si>
  <si>
    <t>Kiểm tra hiện trường dự án tại Nam Đuống</t>
  </si>
  <si>
    <t>8h00
17h</t>
  </si>
  <si>
    <t>Liên hệ các đơn vị trong cụm công nghiệp làng nghề Bát Tràng Ký hợp đồng năm 2020</t>
  </si>
  <si>
    <t>LịchUBND Huyện; Đồng chí Lê Anh Quân - Chủ tịch chủ trì</t>
  </si>
  <si>
    <t>Lịch dự kiến UBND Huyện</t>
  </si>
  <si>
    <t>UBND Huyện</t>
  </si>
  <si>
    <t>Công ty CP MTĐT Gia Lâm + Tổ DTDT -VSMT</t>
  </si>
  <si>
    <t>Đ/c Thoa</t>
  </si>
  <si>
    <t xml:space="preserve"> Kiểm tra công tác vận hành hệ thống chiếu sáng  theo phân cấp trên địa bàn Huyện</t>
  </si>
  <si>
    <t>Công việc thường xuyên</t>
  </si>
  <si>
    <t xml:space="preserve"> PHÓ GIÁM ĐỐC</t>
  </si>
  <si>
    <t>- Đ/c Giám đốc Ban QLDA ĐTXD (đề chỉ đạo);</t>
  </si>
  <si>
    <t>- Bộ phận KTHT Ban QLDA ĐTXD;</t>
  </si>
  <si>
    <t>- Các đ/c trong tổ DTDT-CCN (để th/h);</t>
  </si>
  <si>
    <t xml:space="preserve"> - Lưu: DTDT-CCN.</t>
  </si>
  <si>
    <t>Lịch Huyện ủy; Đồng chí Lê Anh Quân Bí thư chủ trì</t>
  </si>
  <si>
    <t>Làm việc tại phòng rà soát và đôn đốc các dự án trụ sở, trung tâm văn hóa phục vụ đại hội</t>
  </si>
  <si>
    <t xml:space="preserve">Báo các các khó khăn, vướng mắc để xin ý kiến chỉ đạo </t>
  </si>
  <si>
    <t>Rà soát hồ sơ dự toán dự án: XD trường mầm non Văn Đức, huyện Gia Lâm - GĐII.</t>
  </si>
  <si>
    <t>Làm việc dự án TTVH Đa Tốn</t>
  </si>
  <si>
    <t>Làm việc tại phòng giải quyết các khó khăn, vướng mắc liên quan đến công tác chuẩn bị đầu tư các dự án</t>
  </si>
  <si>
    <t>Hương, BP CBĐT</t>
  </si>
  <si>
    <t>Làm việc tại phòng dự án trụ sở huyện</t>
  </si>
  <si>
    <t>Rà soát hồ sơ thiết kế BVTC dự án XD nhà văn hóa các thôn Trung Quan 3; Chử Xá, xã Văn Đức, huyện Gia Lâm.</t>
  </si>
  <si>
    <t>Làm việc với phòng QLĐT về thẩm định báo cáo KTKT công trình: Cải tạo, chống xuống cấp Trung tâm Giáo dục nghề nghiệp - Giáo dục thường xuyên huyện Gia Lâm</t>
  </si>
  <si>
    <t>Rà soát hồ sơ dự án quyết toán</t>
  </si>
  <si>
    <t>Rà soát các dự án phát sinh, tình hình triển khai thực hiện và các khó khăn vướng mắc cần tháo gỡ</t>
  </si>
  <si>
    <t>Mạnh; BP thực hiện</t>
  </si>
  <si>
    <t>Rà soát các dự án CBĐT chưa giao nhiệm vụ và các dự án chưa báo cáo quy mô để báo cáo UBND huyện</t>
  </si>
  <si>
    <t>Làm việc với đơn vị tư vấn dự án Tu bổ, tôn tạo  nghè Kim Sơn, xã Kim Sơn</t>
  </si>
  <si>
    <t>Làm việc với Bộ phận thẩm định nội bộ dự án: Xây dựng trường tiểu học Kim Lan, huyện Gia Lâm</t>
  </si>
  <si>
    <t xml:space="preserve">Làm việc tại phòng: Rà soát tiến độ dự án thực hiện năm 2020; </t>
  </si>
  <si>
    <t>Làm việc tại phòng các dự án thực hiện năm 2020, báo cáo các khó khăn vướng mắc để xin ý kiến chỉ đạo</t>
  </si>
  <si>
    <t>Soạn hồ sơ dự án: Xây dựng trung tâm văn hóa - Cổ Bi, huyện Gia Lâm</t>
  </si>
  <si>
    <t>Làm việc với phòng QLĐT về thẩm định DADT dự án: Xây dựng trường mầm non Hoa Hồng, thôn Trùng Quán, xã Yên Thường, huyện Gia Lâm</t>
  </si>
  <si>
    <t>Làm việc với các nhà thầu thi công xây dựng dự án cấp điện cho các trường học trên địa bàn huyện</t>
  </si>
  <si>
    <t>Làm việc với bộ phận thực hiện đôn đốc tiến độc các dự án phục vụ đại hội đảng bộ</t>
  </si>
  <si>
    <t>Làm việc tại phòng dự án trường THCS Cổ Bi</t>
  </si>
  <si>
    <t>Rà soát Thanh toán vốn CBĐT năm 2020</t>
  </si>
  <si>
    <t>Nghe tư vấn báo cáo quy mô các dự án: Trường PTTH Dương Xá, PTTH Yên Viên</t>
  </si>
  <si>
    <t>Hương, Hiền, Lan</t>
  </si>
  <si>
    <t>Duyệt phương án thiết kế trường PTTH Yên Viên;</t>
  </si>
  <si>
    <t>Làm việc với Trung tâm văn hóa thể thao huyện về phương án sắp xếp lại phòng ban nhà văn hóa huyện; Phương án cải tạo, sửa chữa nhà thi đấu huyện</t>
  </si>
  <si>
    <t>TTVH</t>
  </si>
  <si>
    <t>Làm việc dự án Trụ sở Huyện</t>
  </si>
  <si>
    <t>Làm hồ sơ quyết toán các dự án</t>
  </si>
  <si>
    <t>Làm việc với các đơn vị tư vấn về dự án: Xây dựng nhà văn hóa thôn 5+6, xã Đình Xuyên, huyện Gia Lâm</t>
  </si>
  <si>
    <t>Làm việc với tư vấn TK dự án tiểu học Đa Tốn</t>
  </si>
  <si>
    <t>Làm việc tại phòng về kế hoạch tiến độ khởi công các dự án trường học phục vụ khai giảng năm học 2020-2021</t>
  </si>
  <si>
    <t>Báo cáo các dự án có vướng mắc để xin ý kiến chỉ đạo.</t>
  </si>
  <si>
    <t>Kiểm tra hiện trường XD nhà văn hóa các thôn Trung Quan 3; Chử Xá, xã Văn Đức, huyện Gia Lâm.</t>
  </si>
  <si>
    <t>Làm việc với các đơn vị tư vấn về hồ sơ thiết kế cơ sở  dự án: "Xây dựng trường THCS Kiêu Kỵ, huyện Gia Lâm"</t>
  </si>
  <si>
    <t>Làm việc tại phòng các dự án CBĐT kế hoạch trung hạn 2021-2025</t>
  </si>
  <si>
    <t>Làm việc đơn vị tư vấn về phương án thiết kế dự án Cải tạo chợ Nành, xã Ninh Hiệp, huyện Gia Lâm</t>
  </si>
  <si>
    <t>Làm việc với QLĐT về TMB dự án Tiểu học và THCS Đặng Xá</t>
  </si>
  <si>
    <t>Báo cáo quy mô (Dự kiến)</t>
  </si>
  <si>
    <t>Báo cáo quy mô PTTH yên Viên (Dự kiến)</t>
  </si>
  <si>
    <t>Kiểm tra hồ sơ THCS Văn Đức và kiểm tra công trình Trung tâm VH xã Cổ Bi, huyện Gia Lâm</t>
  </si>
  <si>
    <t>Kiểm tra hồ sơ công trình THCS Đình Xuyên</t>
  </si>
  <si>
    <t>Kiểm tra các công trình phục vụ Đại hội Đảng - UBND xã Cổ Bi</t>
  </si>
  <si>
    <t>Kiểm tra công trình Trường TH-THCS Kim Sơn</t>
  </si>
  <si>
    <t>Kiểm tra công trình UBND xã Cổ Bi</t>
  </si>
  <si>
    <t>Kiểm tra công trình TYT xã Đình Xuyên</t>
  </si>
  <si>
    <t>Kiểm tra công trình đình Phù Dực</t>
  </si>
  <si>
    <t>Kiểm tra công trình đường Quy hoạch xã Dương Hà</t>
  </si>
  <si>
    <t>Kiểm tra tiến độ các dự án đang làm Quyết toán</t>
  </si>
  <si>
    <t>Kiểm tra công trình MN Lệ Chi</t>
  </si>
  <si>
    <t>Xã Lệ Chi</t>
  </si>
  <si>
    <t>Kiểm tra hồ sơ công trình đình Phù Dực</t>
  </si>
  <si>
    <t>Kiểm tra công trình TT Văn hóa xã Phú Thị</t>
  </si>
  <si>
    <t>Xã Phú Thị</t>
  </si>
  <si>
    <t>Họp giao ban tiến độ các dự án của toàn Tổ thực hiện tại Phòng do Đ/C Lê Hùng Mạnh chủ trì</t>
  </si>
  <si>
    <t>BC dự án khu vực Nam đuống phục vụ HN TT Huyện ủy Giao ban Bí thư các xã, TT</t>
  </si>
  <si>
    <t>BC dự án khu vực Bắc đuống phục vụ HN TT Huyện ủy Giao ban Bí thư các xã, TT</t>
  </si>
  <si>
    <t>BC dự án khu vực TT Và Sông Hồng phục vụ HN TT Huyện ủy Giao ban Bí thư các xã, TT</t>
  </si>
  <si>
    <t>XD BC Công tác năm 2019; KH Triển khai năm 2020</t>
  </si>
  <si>
    <t>BC chuẩn bị về một số nội dung TT Huyện ủy làm việc với Đội TTXD; P QLĐT</t>
  </si>
  <si>
    <t>BC chuẩn bị về một số nội dung TT Huyện ủy làm việc với Phòng Kinh tế; P Giáo dục</t>
  </si>
  <si>
    <t>Xây dựng Lịch công tác; Đôn đốc một số văn bản chậm tiến độ</t>
  </si>
  <si>
    <t>LỊCH CÔNG TÁC TỔ GIẢI PHÓNG MẶT BẰNG  TUẦN 07</t>
  </si>
  <si>
    <t>Từ ngày 10/02/2020 - 15/02/2020</t>
  </si>
  <si>
    <t>HAI
10/02/2020</t>
  </si>
  <si>
    <t>Phối hợp kí phương án niêm yết công khai phương án dự án đường Yên Thường</t>
  </si>
  <si>
    <t>Ban QLDA, UBND xã, thôn, TTPTQĐ</t>
  </si>
  <si>
    <t>- Chỉnh phương án 09 hộ nông nghiệp đất kẹt thôn Vàng và bổ sung thêm 2 phương án hộ nông nghiệp xã Cổ Bi mới xác nhận.</t>
  </si>
  <si>
    <t xml:space="preserve">- Trình hồ sơ thẩm tra phương án 11 hộ đất kẹt thôn Vàng. </t>
  </si>
  <si>
    <t>Ban QLDAĐTXD, TTPTQĐ</t>
  </si>
  <si>
    <t>BA
11/02/2020</t>
  </si>
  <si>
    <t>Phối hợp xã, thôn, hộ dân niêm yết công khai phương án dự án đường Yên Thường</t>
  </si>
  <si>
    <t>Ban QLDA, UB ND xã, thôn, hộ dân</t>
  </si>
  <si>
    <t>- Làm việc với địa chính xã Cổ Bi về nguồn gốc đất 2 hộ thuê thầu đất kẹt thôn Vàng, xã Cổ Bi.</t>
  </si>
  <si>
    <t>Ban QLDAĐTXD, xã Cổ Bi</t>
  </si>
  <si>
    <t>TƯ
12/02/2020</t>
  </si>
  <si>
    <t>Hoàn thiện hồ sơ, pháp lý GPMB phục vụ công tác họp dân dự án Xây dựng Chùa Báo Ân, xã Dương Quang</t>
  </si>
  <si>
    <t>- Làm việc với TTPTQĐ về thẩm tra phương án 11 hộ nông nghiệp đất kẹt thôn Vàng</t>
  </si>
  <si>
    <t>Phối hợp với UBND xã, thôn  họp dân dự án Xây dựng Chùa Báo Ân, xã Dương Quang</t>
  </si>
  <si>
    <t>Ban QLDA, xã, thôn</t>
  </si>
  <si>
    <t>- Liên hệ Bộ phận một cửa của Huyện giấy hẹn cấp giấy 09 trường hợp (02 đất dịch vụ, 07 đất trúng đấu giá xã Văn Đức) nộp trước Tết.</t>
  </si>
  <si>
    <t>Ban QLDAĐTXD, Bộ phận một cửa của Huyện</t>
  </si>
  <si>
    <t>NĂM
13/02/2020</t>
  </si>
  <si>
    <t>- Hoàn thiện hồ sơ, trình thông báo thu hồi đất dự án xây dựng trường THCS Cổ Bi, dự án Xây dựng trường Cao Bá Quát</t>
  </si>
  <si>
    <t>- Phối hợp với xã Đông Dư và TTPTQĐ về việc thành HĐ, TCT GPMB dự án Khu Đầm Cọ</t>
  </si>
  <si>
    <t>Ban QLDAĐTXD, xã Đông Dư</t>
  </si>
  <si>
    <t xml:space="preserve">Phối hợp thôn, xã về thành lập HĐ, TCT GPMB  dự án Cải tạo đường giao thông xã Bát Tràng,  giải thửa, quy chủ, thu hồ sơ liên quan phục vụ công tác thông báo thu hồi đất dự án Cải tạo đường giao thông xã Bát Tràng    </t>
  </si>
  <si>
    <t>- Làm việc với địa chính TT Trâu Quỳ hồ sơ cấp giấy đất dịch vụ (ông Nguyễn Thế Vượng đề trình cấp giấy).
- Đôn đốc, tổng hợp lịch tuần 8.</t>
  </si>
  <si>
    <t>Ban QLDAĐTXD, TT Trâu Quỳ</t>
  </si>
  <si>
    <t>SÁU
14/02/2020</t>
  </si>
  <si>
    <t>Lập, trình kí dự toán kinh phí GPMB, kế hoạch chi tiết GPMB dự án Xây dựng trường Cao Bá Quát, THCS Cổ Bi</t>
  </si>
  <si>
    <t>- Cùng Tổ công tác soát điều kiện cấp giấy 03 trường hợp đất dịch vụ: Lê Thị Phương (Bẹ), Phạm Thị Phấn (Cộng), Lê Văn Năm.</t>
  </si>
  <si>
    <t>Ban QLDAĐTXD, Thanh tra huyện</t>
  </si>
  <si>
    <t>Lập, trình kí dự toán kinh phí GPMB, kế hoạch chi tiết GPMB dự án Xây dựng Chùa Báo Ân, xã Dương Quang</t>
  </si>
  <si>
    <t>- Phối hợp xã Cổ Bi về việc giải tỏa khu đất C33 Hồ Voi.</t>
  </si>
  <si>
    <t>BẢY
15/02/2020</t>
  </si>
  <si>
    <t>Không đăng ký làm việc</t>
  </si>
  <si>
    <t>- Soát hồ sơ thanh toán cho các đơn vị.
- Soạn hồ sơ trình kế hoạch lựa chọn nhà thầu giai đoạn GPMB của dự án đấu giá đất công ích của 04 xã Phú Thị, Phù Đổng, Đặng Xá, Cổ Bi.</t>
  </si>
  <si>
    <t>Ban QLDAĐTXD, các thành phần liên quan</t>
  </si>
  <si>
    <t>Ban QLDAĐTXD, đơn vị liên quan</t>
  </si>
  <si>
    <t>Làm việc tại phòng.</t>
  </si>
  <si>
    <t>Rà soát tiến độ các dự án thực hiện công tác giải phóng mặt bằng</t>
  </si>
  <si>
    <t>Kiểm điểm tiến độ các dự án hạ tầng nông nghiệp dự kiến thực hiện năm 2020</t>
  </si>
  <si>
    <t>Họp báo cáo quy mô (dự kiến)</t>
  </si>
  <si>
    <t>Nguyễn Hữu Trình</t>
  </si>
  <si>
    <t>Phòng A3</t>
  </si>
  <si>
    <t>Phòng A5</t>
  </si>
  <si>
    <t>13h45</t>
  </si>
  <si>
    <t>XDGT; QHĐG chuẩn bị</t>
  </si>
  <si>
    <t>Lịch UBND Huyện; Đồng chí Lê Anh Quân Chủ tịch chủ trì</t>
  </si>
  <si>
    <t>15h30</t>
  </si>
  <si>
    <t>Lịch Bộ phận GT-HTKT: Đ/c Lê Trung Hiếu chủ trì; CBĐT, THDA</t>
  </si>
  <si>
    <t>Đ/c Ngọc Anh chuẩn bị nội dung</t>
  </si>
  <si>
    <t>Phòng họp Ban QLDA</t>
  </si>
  <si>
    <t>Lịch Bộ phận GT-HTKT</t>
  </si>
  <si>
    <t>(1) Đ/c Thành chuẩn bị
(2)(5) Đ/c Trình chuẩn bị
(3)(4) Đ/c Tiến chuẩn bị</t>
  </si>
  <si>
    <t>Kiểm tra hiện trường khu vực Nam Đuống (Các dự án trọng điểm)</t>
  </si>
  <si>
    <t>Tổ THDA</t>
  </si>
  <si>
    <t>Lịch Bộ phận GT-HTKT;</t>
  </si>
  <si>
    <t>Đ/c Trình chuẩn bị</t>
  </si>
  <si>
    <t>Họp giao ban tiến độ dự án chuyển tiếp và các dự án điều chỉnh bổ sung</t>
  </si>
  <si>
    <t>Làm việc tại phòng
- Rà xoát, sắp xếp các  hồ sơ QHCT, hồ sơ dự án mới
- Đi hiện trường xác định ranh giới dự án các xã Nam Đuống</t>
  </si>
  <si>
    <t>Đi hiện trường dự án đấu giá .</t>
  </si>
  <si>
    <t xml:space="preserve">
 -  Làm việc với QLĐT v/v TMB các ô đất tại xã Phù Đổng ( PD1, PD2, PD3)
 - Làm việc với xã Đình Xuyên về NVQH ô DIX</t>
  </si>
  <si>
    <t>-  Làm việc với đơn vị tư vấn hic về dự án nhỏ kẹt khu vực Bắc Đuống
'- Làm việc với đơn vị tư vấn Thái Bình Dương về dự án nhỏ kẹt khu vực Bắc Đuống</t>
  </si>
  <si>
    <t>-  Làm việc với viện QHXD về dự án điều chỉnh QHCT các ô đất trục đường 179, xã Kiêu Kỵ
 - Làm việc với viện QHXD về việc thanh toán các ô nhỏ kẹt xã Phù Đổng, Cổ bi</t>
  </si>
  <si>
    <t>Rà soát hồ sơ lưu trữ các dự án; sắp sếp hồ sơ công việc các dự án CBĐT.
- Hoàn  thiện pháp lý, dự toán CP CBĐT các dự án nhỏ kẹt.</t>
  </si>
  <si>
    <t>Nguyễn Công Pho</t>
  </si>
  <si>
    <t xml:space="preserve">Rà soát hồ sơ lưu trữ các dự án; sắp sếp hồ sơ công việc các dự án .
</t>
  </si>
  <si>
    <t>Rà soát hồ sơ điều chỉnh Đông Dư - Dương Xá</t>
  </si>
  <si>
    <t>LỊCH CÔNG TÁC TUẦN 7</t>
  </si>
  <si>
    <t>LỊCH CÔNG TÁC TUẦN 08</t>
  </si>
  <si>
    <t>Từ ngày 17/2/2020 đến ngày 22/02/2020</t>
  </si>
  <si>
    <t>HAI 
17/2</t>
  </si>
  <si>
    <t>Ba
18/2</t>
  </si>
  <si>
    <t>TƯ 19/2</t>
  </si>
  <si>
    <t>NĂM
20/2</t>
  </si>
  <si>
    <t>SÁU
21/2</t>
  </si>
  <si>
    <t>BẢY
22/2</t>
  </si>
  <si>
    <t>Từ ngày 17/02/2020 đến ngày 21/02/2020</t>
  </si>
  <si>
    <t>LỊCH CÔNG TÁC TUẦN 8</t>
  </si>
  <si>
    <t>Từ ngày 17/02/2020 - 22/02/2020</t>
  </si>
  <si>
    <t>HAI  17/02</t>
  </si>
  <si>
    <t>Rà soát dự toán phát sinh đường Đông Dư - Dương Xá</t>
  </si>
  <si>
    <t>Làm việc với thiết kế ME dự án trụ sở huyện</t>
  </si>
  <si>
    <t>Rà soát hồ sơ thiết kế BVTC trường THCS xã Yên Viên</t>
  </si>
  <si>
    <t>Rà soát hồ sơ Cải tạo chỉnh trang các tuyến đường trục xóm 3 thôn Ngọc Động xã Đa Tốn</t>
  </si>
  <si>
    <t>BA 18/02</t>
  </si>
  <si>
    <t>Rà soát thiết kế BVTC đình Yên Bình</t>
  </si>
  <si>
    <t>Rà soát hồ sơ Cải tạo chỉnh trang các tuyến đường trục xóm 3 thôn Ngọc Động Đa Tốn</t>
  </si>
  <si>
    <t>TƯ 19/02</t>
  </si>
  <si>
    <t>Rà soát hồ sơ Cải tạo, nâng cấp các tuyến đường trục xóm đình, xóm chùa, xóm giữa, xóm 15,16 thôn Khoan Tế xã Đa Tốn</t>
  </si>
  <si>
    <t>NĂM 20/02</t>
  </si>
  <si>
    <t>Rà soát dự toán phát sinh đường Yên Thường</t>
  </si>
  <si>
    <t>Kiểm tra hiện trường đình Yên Bình</t>
  </si>
  <si>
    <t>Rà soát hồ sơ cải tạo các tuyến đường thôn Dương Đá, Thuận Tiến xã Dương Xá</t>
  </si>
  <si>
    <t>SÁU 21/02</t>
  </si>
  <si>
    <t>Rà soát dự toán phát sinh trụ sở Kiêu Kỵ</t>
  </si>
  <si>
    <t>Hiện trường nhà văn hóa thôn Trung Quan 3 và Chử Xá</t>
  </si>
  <si>
    <t>Rà soát hồ sơ thiết kế BVTC mầm non Trung màu phần xây mới</t>
  </si>
  <si>
    <t>Rà soát HS Cải tạo nâng cấp các tuyến đường trục xóm chợ, xóm đá và đường trục bao quanh thôn Khoan Tế xã Đa Tốn</t>
  </si>
  <si>
    <t>Rà soát thiết kế BVTC nhà văn hóa thôn Trung Quan 3 và Chử Xá</t>
  </si>
  <si>
    <t>BẢY 22/02</t>
  </si>
  <si>
    <t>Làm việc với thiết kế, thẩm tra THCS xã Yên Viên</t>
  </si>
  <si>
    <t>(Từ ngày 17/02/2020 đến 22/02/2020)</t>
  </si>
  <si>
    <t>Thứ 2
17/2/2020</t>
  </si>
  <si>
    <t>Làm việc với phòng QLĐT dự án: Tu bổ đình Ninh Giang, xã Ninh Hiệp, huyện Gia Lâm</t>
  </si>
  <si>
    <t>Làm việc với phòng QLĐT về dự án: "Xây dựng nhà văn hóa thôn 3, 4 Bát Tràng, xã Bát Tràng, huyện Gia Lâm"</t>
  </si>
  <si>
    <t>Làm việc tại phòng dự án đình nghè Quán Khê, xã Dương Quang</t>
  </si>
  <si>
    <t>Kiểm tra hồ sơ, hiện trường dự án: Xây dựng trường THCS Phù Đổng, huyện Gia Lâm</t>
  </si>
  <si>
    <t>Thứ 3
18/02/2020</t>
  </si>
  <si>
    <t>Hoàn thiện hồ sơ để trình phòng QLĐT dự án: "Chỉnh trang bảo tàng gốm sứ Kim Lan, xã Kim Lan, huyện Gia Lâm"</t>
  </si>
  <si>
    <t>Hiện trường trụ sở công an xã Dương Quang</t>
  </si>
  <si>
    <t>Thứ 4
19/2/2020</t>
  </si>
  <si>
    <t>Làm việc với đơn vị tư vấn dự án trường THPT Dương Xá, huyện Gia Lâm</t>
  </si>
  <si>
    <t>Làm việc với phòng QLĐT dự án: Tu bổ, tôn tạo đình Trùng Quán, xã Yên thường, huyện Gia Lâm</t>
  </si>
  <si>
    <t>Nộp hồ sơ  theo quy trình 1 cửa dự án: "Chỉnh trang bảo tàng gốm sứ Kim Lan, xã Kim Lan, huyện Gia Lâm"</t>
  </si>
  <si>
    <t>Bộ phận 1 cửa UBND huyện Gia Lâm</t>
  </si>
  <si>
    <t>Làm việc với Phòng QLĐT về TMB+PAKT dự án: Xây dựng trường mầm non Kim Lan, huyện Gia Lâm</t>
  </si>
  <si>
    <t>Hồ sơ trụ sở công an xã Dương Quang</t>
  </si>
  <si>
    <t>Làm việc với các đơn vị tư vấn về dự án: Xây dựng trường THCS Yên Viên, huyện Gia Lâm</t>
  </si>
  <si>
    <t>Khảo sát hiện trường dự án: Cải tạo, mở rộng trường mầm non Cổ Bi, huyện Gia Lâm</t>
  </si>
  <si>
    <t>Trường mầm non Cổ Bi</t>
  </si>
  <si>
    <t>Thứ 5
20/2/20</t>
  </si>
  <si>
    <t>Khảo sát hiện trường dự án: Xây dựng trường THCS Bát Tràng, huyện Gia Lâm</t>
  </si>
  <si>
    <t>Làm việc với Bộ phận thẩm định nội bộ dự án: Cải tạo, mở rộng trường mầm non Cổ Bi, huyện Gia Lâm</t>
  </si>
  <si>
    <t>Rà soát thiết kế cơ sở dự án: XD trường mầm non Phù Đổng, huyện Gia Lâm - Hạng mục: XD điểm trường mầm non thôn Đổng Viên.</t>
  </si>
  <si>
    <t>Thứ 6
21/2/20</t>
  </si>
  <si>
    <t xml:space="preserve">Hiện trường cải tạo trụ sở công an xã Đặng Xá, </t>
  </si>
  <si>
    <t>Làm việc với các đơn vị tư vấn PCCC dự án: "Xây dựng trường mầm non Trung Mầu, huyện Gia Lâm"</t>
  </si>
  <si>
    <t>Làm việc tại phòng dự án Trung tâm văn hóa thể thao Bát Tràng</t>
  </si>
  <si>
    <t>Kiểm tra hiện trường dự án: Xây dựng trung tâm văn hóa thông tin và thể thao huyện Gia Lâm.</t>
  </si>
  <si>
    <t>Nhà thi đấu huyện</t>
  </si>
  <si>
    <t>Thứ 7
22/2/20</t>
  </si>
  <si>
    <t>Thứ 2 17/02/2020</t>
  </si>
  <si>
    <t>Thứ 4
19/02/2020</t>
  </si>
  <si>
    <t>Thứ 5
20/02/2020</t>
  </si>
  <si>
    <t>Thứ 6
21/02/2020</t>
  </si>
  <si>
    <t>Thứ 7
22/02/2020</t>
  </si>
  <si>
    <t>LỊCH CÔNG TÁC  TUẦN 08</t>
  </si>
  <si>
    <t>Từ ngày 17/2/2020 đến  ngày 22/02/2020</t>
  </si>
  <si>
    <t>HAI
17/2</t>
  </si>
  <si>
    <t>BA
18/2</t>
  </si>
  <si>
    <t>TƯ
19/2</t>
  </si>
  <si>
    <t>9h30</t>
  </si>
  <si>
    <t>Duyệt KH cá nhân tháng 3 của các bộ phận</t>
  </si>
  <si>
    <t>HAI 17/2</t>
  </si>
  <si>
    <t>Chuẩn bị hồ sơ, tài liệu họp với các xã, thị trấn về công khai Khối lượng, tần suất thực hiện DTDT-VSMT, thu giá dịch vụ VSMT năm 2020</t>
  </si>
  <si>
    <t>Đ/c Lê, Thoa chuẩn bị tài liệu</t>
  </si>
  <si>
    <t>Phối hợp với Công ty CP MTĐT Gia Lâm và các đơn vị tổ chức họp, công khai Khối lượng, tần suất thực hiện DTDT-VSMT, thu giá dịch vụ VSMT năm 2020</t>
  </si>
  <si>
    <t>Xã, thị trấn</t>
  </si>
  <si>
    <t>Phối hợp với Công ty CP MTĐT Gia Lâm và UBND xã Bát Tràng tổ chức kiểm tra, rà soát khối lượng nạo vét hệ thống thoát nước theo đề nghị của Xã</t>
  </si>
  <si>
    <t>UBND xã Bát Tràng</t>
  </si>
  <si>
    <t>Kiểm tra công tác vận hành trạm xử lý nước thải tại CCN Phú Thị, chuẩn bị hò sơ, thương thảo, ký HĐ với các đơn vị trong Cụm</t>
  </si>
  <si>
    <t xml:space="preserve">Đ/c Hoàng </t>
  </si>
  <si>
    <t>Tổng hợp ý kiến, kiến nghị của các đơn vị trong công tác DTDT-VSMT sau các buổi họp; báo cáo UBND Huyện</t>
  </si>
  <si>
    <t>Làm việc với các đơn vị, tổ chức trong CCN làng nghề Kiêu Kỵ về việc phòng, chống dịch bệnh do virut Corona gây ra</t>
  </si>
  <si>
    <t>CCN Kiêu Kỵ</t>
  </si>
  <si>
    <t>Làm việc với các đơn vị, tổ chức trong CCN làng nghề Bát Tràng về việc phòng, chống dịch bệnh do virut Corona gây ra</t>
  </si>
  <si>
    <t>Đ/c Hoàng, Thịnh</t>
  </si>
  <si>
    <t>Kiểm tra công tác ANTT + VSMT tại Cụm công nghiệp làng nghề Kiêu Kỵ</t>
  </si>
  <si>
    <t>Đ/c Tiến</t>
  </si>
  <si>
    <t>SÁU   21/2</t>
  </si>
  <si>
    <t>Phối hợp với các phòng, ban hoàn thiện PA thu giá dịch vụ tiện ích tại các khu, CCN..</t>
  </si>
  <si>
    <t>Kiểm tra công tác ANTT + VSMT tại Cụm công nghiệp Phú Thị</t>
  </si>
  <si>
    <t>Đ/c Hải</t>
  </si>
  <si>
    <t>Làm việc với UBND xã Bát Tràng về KH tổ chức ra quân tổng VSMT; PA cưỡng chế theo chỉ đạo của UBND Huyện</t>
  </si>
  <si>
    <t>Đ/c Lê; Hoàng, Thịnh</t>
  </si>
  <si>
    <t>BẢY 22/2</t>
  </si>
  <si>
    <t>Phối hợp với các xã, thị trấn tổng VSMT phòng, chống dịch bệnh do virut Corona gây ra</t>
  </si>
  <si>
    <t>Tổ DTDT</t>
  </si>
  <si>
    <t>Trung; Hải; Tiến
Thực hiện thường xuyên trong Tuần</t>
  </si>
  <si>
    <t>Lâm Ngọc Dương</t>
  </si>
  <si>
    <t>(1) Báo cáo lại bó gọn cáp điện, viễn thông khu vực Bắc Đuống, Nam Đuống. 
(2) Báo cáo phương án điều chỉnh bổ sung trạm biến áp dự án HTNN xã Yên Thường và dự án đường YV-ĐX-PĐ đến hết địa bàn huyện Gia Lâm
(3) Báo cáo phương án điều chỉnh bổ sung về di chuyển cột điện mất an toàn trên địa bàn Bắc Đuống, Nam Đuống, Bắc Sông Hồng</t>
  </si>
  <si>
    <t>báo cáo phương án đầu tư HTNN xã Phú Thị (giai đoạn 2)</t>
  </si>
  <si>
    <t>(1) Báo cáo lại bó gọn cáp điện, viễn thông khu vực Bắc Đuống, Nam Đuống. 
(4) Báo cáo phương án điều chỉnh bổ sung trạm biến áp dự án HTNN xã Yên Thường và dự án đường YV-ĐX-PĐ đến hết địa bàn huyện Gia Lâm
(5) Báo cáo phương án điều chỉnh bổ sung về di chuyển cột điện mất an toàn trên địa bàn Bắc Đuống, Nam Đuống, Bắc Sông Hồng</t>
  </si>
  <si>
    <t>LỊCH CÔNG TÁC TUẦN 08 (dự kiến)</t>
  </si>
  <si>
    <t>Đ/c Tiến chuẩn bị</t>
  </si>
  <si>
    <t>UBND xã Phú Thị</t>
  </si>
  <si>
    <t>Báo cáo phương án đầu tư HTNN xã Phú Thị (giai đoạn 2)</t>
  </si>
  <si>
    <t>Kiểm tra hiện trường khu vực Bắc Đuống (Các dự án trọng điểm)</t>
  </si>
  <si>
    <t>Đại hội Chi bộ nhiệm kỳ 2020-2022</t>
  </si>
  <si>
    <t>Toàn thể Đảng viên</t>
  </si>
  <si>
    <t>Đ/c Tùng</t>
  </si>
  <si>
    <t>Dự Đại hội Chi bộ nhiệm kỳ 2020-2022; Chi bộ Trung tâm GDNN-GDTX</t>
  </si>
  <si>
    <t>GM Chi bộ TT GDTX-GDNN</t>
  </si>
  <si>
    <t>TT GDTX-GDNN</t>
  </si>
  <si>
    <t>TUẦN 8 (TỪ NGÀY 17/2/2020 ĐẾN NGÀY 22/2/2020)</t>
  </si>
  <si>
    <t>- Làm việc với UBND xã Kiêu Kỵ về các vị trí đấu giá và khớp nối HTKT trên địa bàn xã.
- Làm việc với UBND xã Cổ Bi và điều chỉnh hồ sơ BCNCKT dự án GPMB tạo quỹ đất theo quy hoạch khu đất CCKO1-8 thuộc QHCT hai bên đường Dốc Hội - ĐHNN I;</t>
  </si>
  <si>
    <t>- Làm việc với Viện Quy hoạch về các dự án đấu giá.
- Làm việc với UBND xã Trung Mầu và Dương Hà về vị trí các ô đất đấu giá thuộc dự án: Xây dựng HTKT phục vụ đấu giá đất nhỏ kẹt tại các xã Yên Viên, Dương Hà, Trung Mầu, huyện Gia Lâm;
- Làm việc tại phòng.</t>
  </si>
  <si>
    <t>- Làm việc với UBND xã Yên Viên về vị trí các ô đất đấu giá thuộc dự án: Xây dựng HTKT phục vụ đấu giá đất nhỏ kẹt tại các xã Yên Viên, Dương Hà, Trung Mầu, huyện Gia Lâm;
- Làm việc tại phòng.</t>
  </si>
  <si>
    <t>- Làm việc với UBND xã Đông Dư về các vị trí đấu giá và khớp nối HTKT dự án Xây dựng HTKT phục vụ đấu giá đất nhỏ kẹt tại các xã Kiêu Kỵ, Đông Dư, huyện Gia Lâm;
- Làm việc tại phòng, xây dựng lịch tuần 8.</t>
  </si>
  <si>
    <t>- Làm việc với UBND xã Kim Lan, Văn Đức về các vị trí đấu giá và khớp nối HTKT trên địa bàn xã.
- Làm việc với UBND xã Dương Xá về các vị trí đấu giá và khớp nối HTKT dự án Xây dựng HTKT phục vụ đấu giá đất nhỏ kẹt tại xã Dương Xá, huyện Gia Lâm.</t>
  </si>
  <si>
    <t xml:space="preserve">
 -  Làm việc với Chi cục thuế về bàn giao các QĐ trúng đáu giá tại khu TĐC 
'- Làm việc với đơn vị tư vấn về hồ sơ cắm mốc giao đất cho nhà đầu tư ở 02 dự án Làng Nghề</t>
  </si>
  <si>
    <t>- Làm việc tại phòng bàn giao các QĐ trúng đấu giá cho người trúng đấu giá
-  Làm việc tại phòng: Soạn hồ sơ QT đấu giá TQ5</t>
  </si>
  <si>
    <t>-  Làm việc với phòng Rà soát kế hoạch đấu giá năm 2020
- Làm việc với phòng TCKH về hồ sơ điều chỉnh dự án roán 02 dự án</t>
  </si>
  <si>
    <r>
      <t xml:space="preserve">-  Làm việc tại phòng: Soan văn bản liên quan đế xác định nghĩa vụ tài chính 02 làng nghề
 -   Làm việc tại phòng: Soan văn bản liên quan đế xác định nghĩa vụ tài chính 02 làng nghề
</t>
    </r>
    <r>
      <rPr>
        <b/>
        <i/>
        <u/>
        <sz val="12"/>
        <rFont val="Times New Roman"/>
        <family val="1"/>
      </rPr>
      <t>Xây dựng lịch tuần tiếp tjeo</t>
    </r>
  </si>
  <si>
    <t>-  Làm việc với Phòng TCKH về hồ sơ bố trí vốn
 - Làm việc với đơn vị đấu giá về hồ sơ thành quyết toán chi phí tổ chức đấu giá các dự án chưa thanh toán</t>
  </si>
  <si>
    <t>Trình thẩm định NVQHCT LC1, LC3</t>
  </si>
  <si>
    <t>- Sáng: Làm việc tại phòng:
+ Trình phê duyệt NVTK, NVKS, DTCBĐT, KHLCNT; DA: Phá dỡ, chuẩn bị mặt bằng phục vụ đấu giá quyền sử dụng đất các điểm trường mầm non không sử dụng tại các xã Phù Đổng,  Trung Mầu, Đặng Xá, Lệ Chi, Dương Quang, Kim Lan, Văn Đức
+ Làm hoàn thiện thủ tục pháp lý thanh toán tiền cho các nhà thầu tư vấn Khảo sát, CGĐĐ; 
- Chiều: Làm việc tại phòng; Phối hợp với tư vấn đi địa chính các xã xác định ranh giới DA xã Phú Thị (PT1-7)</t>
  </si>
  <si>
    <t>- Sáng Làm việc tại phòng: 
+ Hoàn thiện NVQHCT trình QLĐT thẩm định (02 dự án khu LC1, LC3 - xã Lệ Chi; 
- Chiều: 
+ Làm việc tại phòng lập hồ sơ pháp lý các dự án mới giao nghiên cứu trên địa bàn Nam Đuống; 
+ Đi hiện trường các xã Kim Lan, Văn Đức</t>
  </si>
  <si>
    <t>- Sáng: Làm việc tại phòng:
+ Làm việc với tư vấn về Dự án Xây dựng HTKT phục vụ đấu giá đất nhỏ kẹt tại ô đất công C69 xã Kim Lan, huyện Gia Lâm.
- Chiều:  
+ Làm việc tại phòng: Điều chỉnh dự án X5 thôn Quy Mông - Trùng Quán xã Yên Thường.
+ Đi hiện trường xác định nguồn gốc đất các dự án thuộc xã Cổ Bi, Đa Tốn, Đông Dư</t>
  </si>
  <si>
    <r>
      <t xml:space="preserve">- Sáng: Làm việc tại phòng:
+ Làm việc với đơn vị tư vấn về ranh giới DA: Phá dỡ, chuẩn bị mặt bằng phục vụ đấu giá quyền sử dụng đất các điểm trường mầm non không sử dụng tại các xã Phù Đổng,  Trung Mầu, Đặng Xá, Lệ Chi, Dương Quang, Kim Lan, Văn Đức. 
+ Phối hợp với phòng QLĐT về nhiệm vụ QHCT DA DUX1, TQ trình phê duyệt nhiệm vụ
- Chiều Làm việc tại phòng về rà soát ranh giới các dự án mới trên địa bàn các xã Bắc Đuống.
</t>
    </r>
    <r>
      <rPr>
        <b/>
        <i/>
        <u/>
        <sz val="11"/>
        <rFont val="Times New Roman"/>
        <family val="1"/>
      </rPr>
      <t>+ Làm kế hoạch lịch tuần 09.</t>
    </r>
  </si>
  <si>
    <t xml:space="preserve">- Sáng: Làm việc tại phòng
+ Lập hồ sơ CTĐT DA Xây dựng, hoàn chỉnh hạ tầng kỹ thuật các ô đất tại các xã Đặng Xá, Phú Thị, Kim Sơn, Lệ Chi, Dương Quang, Dương Xá, huyện Gia Lâm; 
+ Làm việc với tư vấn nội thất trụ sở huyện, tư vấn cảnh quan công viên 13ha trước mặt trụ sở Huyện. 
- Chiều: Làm việc tại phòng
+ Báo cáo quy mô xin ý kiến với UBND Huyện về DA GPMB theo quy hoạch khu đất C19 xã Đa Tốn, C15 TT Trâu Quỳ
+ Rà soát các dự án đầu giá mới.
</t>
  </si>
  <si>
    <t xml:space="preserve">-  Làm việc với sở quy hoạch kiến trúc về vướng mắc chỉ giới các ô đất đang lập TMB tại xã Phù Đổng
 -  Làm việc với sở quy hoạch kiến trúc về NVQH các ô đất đang xin ý kiến sở
</t>
  </si>
  <si>
    <t>- Làm việc với QLĐT v/v TMB các ô đất tại xã Phù Đổng ( PD4, PD5)
-  Làm việc tại phòng: Hoàn thiện các thủ tục thanh toán dự án đấu giá quyền sử dụng đất xã Đình Xuyên
- Xây dựng lịch tuần 08</t>
  </si>
  <si>
    <t>(1) KQ2019 và KH 2020 về thực hiện phương án"Nâng cao hiệu quả công tác VSMT" trên địa bàn; công tác quản lý đất NN và xử lý công trình xây dựng trên đất NN giao theo NĐ 64/NĐ-CP trên địa bàn;
(2) KH tăng cường công tác quản lý đất công trên địa bàn huyện năm 2020 và các năm tiếp theo.</t>
  </si>
  <si>
    <t>DTDT chuẩn bị nd 1</t>
  </si>
  <si>
    <t>Họp BCH Đảng bộ</t>
  </si>
  <si>
    <t>Lịch Huyện ủy</t>
  </si>
  <si>
    <t>P2 HU</t>
  </si>
  <si>
    <t>Làm việc với Công ty Xăng dầu B12 về GPMB DA" Cải tạo đường 179 đoạn từ Dốc lời đến ngã tư đường 181, huyện Gia Lâm"</t>
  </si>
  <si>
    <t>Lịch UBND Huyện; Đồng chí Trương Văn Học, PCT Chủ trì</t>
  </si>
  <si>
    <t>XDGT chuẩn bị</t>
  </si>
  <si>
    <t>XD DD chuẩn bị và mời các ĐV Liên quan</t>
  </si>
  <si>
    <t>Kiểm tra hiện trường một số công trình phục vụ năm học mới và  chuẩn bị đại hội khu vực Bắc đuống</t>
  </si>
  <si>
    <t>Báo cáo tiến độ triển khai các DA năm 2020(DA CT; QT; TH Mới; CBĐT)</t>
  </si>
  <si>
    <t>KHTH chuẩn bị; DD-GT p/h hoàn thành trước 8h ngày thứ 3(18/2)</t>
  </si>
  <si>
    <t>Xem xét đầu tư cầu trên tuyến đường đô thị song hành với đường cao tốc HN-HP tại Khu vực Km2+270</t>
  </si>
  <si>
    <t>GM Sở GTVT</t>
  </si>
  <si>
    <t>XD GT chuẩn bị</t>
  </si>
  <si>
    <t>Sở GTVT</t>
  </si>
  <si>
    <t>14h30</t>
  </si>
  <si>
    <t>Dđiều chỉnh chỉ giới đường đỏ 1/500 DA XD Tuyến đường Dốc lã - Ninh Hiệp - Phù đổng</t>
  </si>
  <si>
    <t>GM Sở QHKT</t>
  </si>
  <si>
    <t>Sở QHKT</t>
  </si>
  <si>
    <t>Báo cáo kế hoạch thực hiện Đề án Xây dựng huyện thành Quận</t>
  </si>
  <si>
    <t>Kiểm tra tiến độ các DA hạ tầng khung; đấu giá</t>
  </si>
  <si>
    <t>BC Dự thảo Điều chỉnh quy trình thực hiện dự án đầu tư xây dựng trên địa bàn huyện</t>
  </si>
  <si>
    <t>Phòng BT</t>
  </si>
  <si>
    <t>Kiểm tra hiện trường dự án đấu giá đất kẹt Lệ chi (X4, X5,X8)</t>
  </si>
  <si>
    <t>BC về các vị trí phù hợp để tổ chức đấu giá đất(làm rõ nguyên tắc, cách làm)</t>
  </si>
  <si>
    <t>Kiểm tra hiện trường thi công các DA văn hóa, giáo dục</t>
  </si>
  <si>
    <t>Đồng chí Đào Đức Minh - Giám đốc Ban chủ trì</t>
  </si>
  <si>
    <t>8h00-10h00</t>
  </si>
  <si>
    <t>08h00-17h00</t>
  </si>
  <si>
    <t>Học lớp CC Chính trị</t>
  </si>
  <si>
    <t>Trường ĐT BD LHP</t>
  </si>
  <si>
    <t>Đ/c Nguyễn Văn Hân PGĐ</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</si>
</sst>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_);_(* \(#,##0\);_(* &quot;-&quot;??_);_(@_)"/>
  </numFmts>
  <fonts count="55" x14ac:knownFonts="1">
    <font>
      <sz val="11"/>
      <color theme="1"/>
      <name val="Arial"/>
      <family val="2"/>
      <scheme val="minor"/>
    </font>
    <font>
      <sz val="11"/>
      <color theme="1"/>
      <name val="Arial"/>
      <family val="2"/>
      <charset val="163"/>
      <scheme val="minor"/>
    </font>
    <font>
      <sz val="14"/>
      <color theme="1"/>
      <name val="Times New Roman"/>
      <family val="1"/>
    </font>
    <font>
      <b/>
      <sz val="14"/>
      <color theme="1"/>
      <name val="Times New Roman"/>
      <family val="1"/>
    </font>
    <font>
      <b/>
      <i/>
      <sz val="14"/>
      <color theme="1"/>
      <name val="Times New Roman"/>
      <family val="1"/>
    </font>
    <font>
      <b/>
      <sz val="12"/>
      <name val="Times New Roman"/>
      <family val="1"/>
    </font>
    <font>
      <sz val="12"/>
      <name val=".VnTime"/>
      <family val="2"/>
    </font>
    <font>
      <sz val="12"/>
      <name val="Times New Roman"/>
      <family val="1"/>
    </font>
    <font>
      <b/>
      <sz val="12"/>
      <color theme="1"/>
      <name val="Times New Roman"/>
      <family val="1"/>
    </font>
    <font>
      <sz val="12"/>
      <color theme="1"/>
      <name val="Times New Roman"/>
      <family val="1"/>
    </font>
    <font>
      <sz val="11"/>
      <name val=".VnTime"/>
      <family val="2"/>
    </font>
    <font>
      <b/>
      <i/>
      <sz val="14"/>
      <color theme="1"/>
      <name val="Times New Roman"/>
      <family val="1"/>
      <charset val="163"/>
    </font>
    <font>
      <sz val="11"/>
      <color theme="1"/>
      <name val=".VnTime"/>
      <family val="2"/>
    </font>
    <font>
      <b/>
      <sz val="11"/>
      <name val="Times New Roman"/>
      <family val="1"/>
    </font>
    <font>
      <sz val="11"/>
      <name val="Times New Roman"/>
      <family val="1"/>
    </font>
    <font>
      <b/>
      <sz val="12"/>
      <name val=".VnTimeH"/>
      <family val="2"/>
    </font>
    <font>
      <b/>
      <i/>
      <sz val="14"/>
      <color rgb="FFFF0000"/>
      <name val="Times New Roman"/>
      <family val="1"/>
    </font>
    <font>
      <b/>
      <sz val="14"/>
      <name val="Times New Roman"/>
      <family val="1"/>
    </font>
    <font>
      <b/>
      <u/>
      <sz val="12"/>
      <name val="Times New Roman"/>
      <family val="1"/>
    </font>
    <font>
      <b/>
      <sz val="11"/>
      <color theme="1"/>
      <name val="Times New Roman"/>
      <family val="1"/>
      <charset val="163"/>
      <scheme val="major"/>
    </font>
    <font>
      <sz val="11"/>
      <color theme="1"/>
      <name val="Arial"/>
      <family val="2"/>
      <scheme val="minor"/>
    </font>
    <font>
      <sz val="14"/>
      <name val="Times New Roman"/>
      <family val="1"/>
    </font>
    <font>
      <sz val="13"/>
      <name val="Times New Roman"/>
      <family val="1"/>
    </font>
    <font>
      <b/>
      <u/>
      <sz val="12"/>
      <color theme="1"/>
      <name val="Times New Roman"/>
      <family val="1"/>
    </font>
    <font>
      <sz val="12"/>
      <color theme="3"/>
      <name val="Times New Roman"/>
      <family val="1"/>
    </font>
    <font>
      <b/>
      <sz val="13"/>
      <name val="Times New Roman"/>
      <family val="1"/>
    </font>
    <font>
      <b/>
      <u/>
      <sz val="13"/>
      <name val="Times New Roman"/>
      <family val="1"/>
    </font>
    <font>
      <sz val="12"/>
      <color theme="1"/>
      <name val="Times New Roman"/>
      <family val="2"/>
    </font>
    <font>
      <sz val="13"/>
      <name val=".VnTime"/>
      <family val="2"/>
    </font>
    <font>
      <b/>
      <sz val="13"/>
      <name val=".VnTime"/>
      <family val="2"/>
    </font>
    <font>
      <sz val="12"/>
      <color theme="1"/>
      <name val=".VnTime"/>
      <family val="2"/>
    </font>
    <font>
      <b/>
      <sz val="13"/>
      <color theme="1"/>
      <name val="Times New Roman"/>
      <family val="1"/>
    </font>
    <font>
      <sz val="13"/>
      <color theme="1"/>
      <name val=".VnTime"/>
      <family val="2"/>
    </font>
    <font>
      <sz val="13"/>
      <color theme="1"/>
      <name val="Times New Roman"/>
      <family val="1"/>
    </font>
    <font>
      <sz val="11"/>
      <color indexed="8"/>
      <name val="Calibri"/>
      <family val="2"/>
      <charset val="163"/>
    </font>
    <font>
      <sz val="14"/>
      <name val=".VnTime"/>
      <family val="2"/>
    </font>
    <font>
      <b/>
      <sz val="14"/>
      <name val=".VnTime"/>
      <family val="2"/>
    </font>
    <font>
      <b/>
      <i/>
      <sz val="14"/>
      <name val="Times New Roman"/>
      <family val="1"/>
    </font>
    <font>
      <sz val="12"/>
      <color theme="1"/>
      <name val="Times New Roman"/>
      <family val="1"/>
    </font>
    <font>
      <b/>
      <i/>
      <sz val="14"/>
      <color theme="1"/>
      <name val="Times New Roman"/>
      <family val="1"/>
    </font>
    <font>
      <sz val="14"/>
      <color theme="1"/>
      <name val="Times New Roman"/>
      <family val="1"/>
    </font>
    <font>
      <b/>
      <sz val="12"/>
      <color theme="1"/>
      <name val="Times New Roman"/>
      <family val="1"/>
    </font>
    <font>
      <b/>
      <sz val="14"/>
      <color theme="1"/>
      <name val="Times New Roman"/>
      <family val="1"/>
    </font>
    <font>
      <b/>
      <sz val="11"/>
      <color theme="1"/>
      <name val="Times New Roman"/>
      <family val="1"/>
    </font>
    <font>
      <sz val="11"/>
      <color theme="1"/>
      <name val="Times New Roman"/>
      <family val="1"/>
    </font>
    <font>
      <i/>
      <sz val="11"/>
      <name val="Times New Roman"/>
      <family val="1"/>
    </font>
    <font>
      <b/>
      <i/>
      <u/>
      <sz val="11"/>
      <name val="Times New Roman"/>
      <family val="1"/>
    </font>
    <font>
      <b/>
      <sz val="12"/>
      <color theme="1"/>
      <name val=".VnTimeH"/>
      <family val="2"/>
    </font>
    <font>
      <b/>
      <sz val="12"/>
      <color rgb="FFFF0000"/>
      <name val="Times New Roman"/>
      <family val="1"/>
    </font>
    <font>
      <sz val="12"/>
      <color theme="0"/>
      <name val="Times New Roman"/>
      <family val="1"/>
    </font>
    <font>
      <i/>
      <sz val="12"/>
      <name val="Times New Roman"/>
      <family val="1"/>
    </font>
    <font>
      <b/>
      <i/>
      <u/>
      <sz val="12"/>
      <name val="Times New Roman"/>
      <family val="1"/>
    </font>
    <font>
      <b/>
      <sz val="12"/>
      <color theme="1"/>
      <name val=".VnTime"/>
      <family val="2"/>
    </font>
    <font>
      <sz val="14"/>
      <color theme="1"/>
      <name val=".VnTime"/>
      <family val="2"/>
    </font>
    <font>
      <b/>
      <sz val="14"/>
      <color theme="1"/>
      <name val=".VnTime"/>
      <family val="2"/>
    </font>
  </fonts>
  <fills count="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0"/>
        <bgColor indexed="10"/>
      </patternFill>
    </fill>
  </fills>
  <borders count="27">
    <border>
      <left/>
      <right/>
      <top/>
      <bottom/>
      <diagonal/>
    </border>
    <border>
      <left style="hair">
        <color auto="1"/>
      </left>
      <right style="hair">
        <color auto="1"/>
      </right>
      <top/>
      <bottom style="hair">
        <color auto="1"/>
      </bottom>
      <diagonal/>
    </border>
    <border>
      <left style="hair">
        <color auto="1"/>
      </left>
      <right style="hair">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indexed="8"/>
      </left>
      <right/>
      <top style="hair">
        <color indexed="8"/>
      </top>
      <bottom style="hair">
        <color indexed="8"/>
      </bottom>
      <diagonal/>
    </border>
    <border>
      <left style="hair">
        <color auto="1"/>
      </left>
      <right style="hair">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s>
  <cellStyleXfs count="9">
    <xf numFmtId="0" fontId="0" fillId="0" borderId="0"/>
    <xf numFmtId="0" fontId="6" fillId="0" borderId="0"/>
    <xf numFmtId="0" fontId="7" fillId="0" borderId="0"/>
    <xf numFmtId="0" fontId="7" fillId="0" borderId="0"/>
    <xf numFmtId="0" fontId="20" fillId="0" borderId="0"/>
    <xf numFmtId="0" fontId="1" fillId="0" borderId="0"/>
    <xf numFmtId="0" fontId="27" fillId="0" borderId="0"/>
    <xf numFmtId="43" fontId="20" fillId="0" borderId="0" applyFont="0" applyFill="0" applyBorder="0" applyAlignment="0" applyProtection="0"/>
    <xf numFmtId="0" fontId="34" fillId="0" borderId="0" applyFill="0" applyProtection="0"/>
  </cellStyleXfs>
  <cellXfs count="421">
    <xf numFmtId="0" fontId="0" fillId="0" borderId="0" xfId="0"/>
    <xf numFmtId="0" fontId="2"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applyAlignment="1">
      <alignment horizontal="center" wrapText="1"/>
    </xf>
    <xf numFmtId="0" fontId="2" fillId="0" borderId="0" xfId="0" applyFont="1" applyAlignment="1">
      <alignment wrapText="1"/>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horizontal="center"/>
    </xf>
    <xf numFmtId="0" fontId="7" fillId="2" borderId="0" xfId="0" applyFont="1" applyFill="1"/>
    <xf numFmtId="0" fontId="9" fillId="0" borderId="0" xfId="0" applyFont="1"/>
    <xf numFmtId="0" fontId="7" fillId="0" borderId="0" xfId="0" applyFont="1"/>
    <xf numFmtId="0" fontId="7" fillId="0" borderId="0" xfId="0" applyFont="1" applyAlignment="1">
      <alignment horizontal="center" vertical="center"/>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5" fillId="0" borderId="0" xfId="0" applyFont="1" applyAlignment="1">
      <alignment horizontal="left" vertical="top"/>
    </xf>
    <xf numFmtId="0" fontId="9" fillId="0" borderId="0" xfId="0" quotePrefix="1" applyFont="1" applyAlignment="1">
      <alignment horizontal="left" vertical="center"/>
    </xf>
    <xf numFmtId="0" fontId="9" fillId="0" borderId="0" xfId="0" applyFont="1" applyAlignment="1">
      <alignment horizontal="left" vertical="center"/>
    </xf>
    <xf numFmtId="0" fontId="5" fillId="0" borderId="0" xfId="0" applyFont="1" applyAlignment="1">
      <alignment horizontal="left" vertical="top"/>
    </xf>
    <xf numFmtId="0" fontId="6" fillId="2" borderId="0" xfId="1" applyFont="1" applyFill="1"/>
    <xf numFmtId="0" fontId="12" fillId="2" borderId="0" xfId="1" applyFont="1" applyFill="1"/>
    <xf numFmtId="0" fontId="9" fillId="0" borderId="0" xfId="3" applyFont="1" applyFill="1"/>
    <xf numFmtId="0" fontId="7" fillId="0" borderId="0" xfId="0" applyFont="1" applyFill="1"/>
    <xf numFmtId="0" fontId="15" fillId="2" borderId="0" xfId="0" applyFont="1" applyFill="1" applyAlignment="1">
      <alignment horizontal="center" vertical="top"/>
    </xf>
    <xf numFmtId="0" fontId="7" fillId="0" borderId="0" xfId="0" applyFont="1" applyAlignment="1">
      <alignment horizontal="center"/>
    </xf>
    <xf numFmtId="0" fontId="0" fillId="2" borderId="0" xfId="0" applyFill="1"/>
    <xf numFmtId="0" fontId="7" fillId="2" borderId="0" xfId="0" applyFont="1" applyFill="1" applyAlignment="1">
      <alignment vertical="top"/>
    </xf>
    <xf numFmtId="0" fontId="7" fillId="2" borderId="0" xfId="0" applyFont="1" applyFill="1" applyAlignment="1">
      <alignment horizontal="center" vertical="top"/>
    </xf>
    <xf numFmtId="0" fontId="7" fillId="2" borderId="0" xfId="0" applyFont="1" applyFill="1" applyAlignment="1">
      <alignment horizontal="center"/>
    </xf>
    <xf numFmtId="0" fontId="4" fillId="0" borderId="0" xfId="0" applyFont="1" applyAlignment="1">
      <alignment horizontal="center" vertical="center" wrapText="1"/>
    </xf>
    <xf numFmtId="0" fontId="2" fillId="0" borderId="0" xfId="0" applyFont="1" applyAlignment="1">
      <alignment horizontal="center"/>
    </xf>
    <xf numFmtId="0" fontId="10" fillId="0" borderId="0" xfId="0" applyFont="1" applyFill="1"/>
    <xf numFmtId="0" fontId="7"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6" fillId="0" borderId="0" xfId="0" applyFont="1" applyFill="1"/>
    <xf numFmtId="0" fontId="7" fillId="0" borderId="4" xfId="0" applyFont="1" applyFill="1" applyBorder="1" applyAlignment="1">
      <alignment horizontal="left" vertical="center" wrapText="1" shrinkToFit="1"/>
    </xf>
    <xf numFmtId="0" fontId="10" fillId="0" borderId="0" xfId="0" applyFont="1" applyFill="1" applyAlignment="1">
      <alignment vertical="center" wrapText="1"/>
    </xf>
    <xf numFmtId="0" fontId="6" fillId="0" borderId="0" xfId="0" applyFont="1" applyFill="1" applyAlignment="1">
      <alignment vertical="center" wrapText="1"/>
    </xf>
    <xf numFmtId="0" fontId="8"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5" fillId="0" borderId="0" xfId="0" applyFont="1" applyAlignment="1">
      <alignment horizontal="left" vertical="top"/>
    </xf>
    <xf numFmtId="0" fontId="5" fillId="0" borderId="0" xfId="0" applyFont="1" applyAlignment="1">
      <alignment horizontal="center"/>
    </xf>
    <xf numFmtId="0" fontId="0" fillId="0" borderId="0" xfId="0" applyAlignment="1"/>
    <xf numFmtId="0" fontId="18" fillId="0" borderId="0" xfId="0" applyFont="1" applyAlignment="1">
      <alignment horizontal="center"/>
    </xf>
    <xf numFmtId="0" fontId="5" fillId="0" borderId="0" xfId="0" applyFont="1"/>
    <xf numFmtId="0" fontId="14" fillId="0" borderId="0" xfId="0" applyFont="1"/>
    <xf numFmtId="0" fontId="19" fillId="0" borderId="0" xfId="0" applyFont="1" applyAlignment="1">
      <alignment horizontal="center"/>
    </xf>
    <xf numFmtId="0" fontId="23" fillId="0" borderId="0" xfId="0" applyFont="1" applyAlignment="1">
      <alignment horizontal="center"/>
    </xf>
    <xf numFmtId="0" fontId="8" fillId="0" borderId="0" xfId="0" applyFont="1"/>
    <xf numFmtId="0" fontId="24" fillId="0" borderId="0" xfId="0" applyFont="1"/>
    <xf numFmtId="0" fontId="5" fillId="2" borderId="0" xfId="0" applyFont="1" applyFill="1" applyAlignment="1">
      <alignment horizontal="left" vertical="top"/>
    </xf>
    <xf numFmtId="0" fontId="9" fillId="0" borderId="0" xfId="0" applyFont="1" applyAlignment="1">
      <alignment horizontal="center"/>
    </xf>
    <xf numFmtId="0" fontId="22" fillId="2" borderId="0" xfId="1" applyFont="1" applyFill="1"/>
    <xf numFmtId="0" fontId="22" fillId="2" borderId="0" xfId="1" applyFont="1" applyFill="1" applyAlignment="1">
      <alignment horizontal="center" vertical="center"/>
    </xf>
    <xf numFmtId="0" fontId="13" fillId="0" borderId="0" xfId="0" applyFont="1" applyAlignment="1">
      <alignment wrapText="1"/>
    </xf>
    <xf numFmtId="0" fontId="25" fillId="2" borderId="0" xfId="1" applyFont="1" applyFill="1" applyAlignment="1">
      <alignment horizontal="center" vertical="center"/>
    </xf>
    <xf numFmtId="0" fontId="22" fillId="2" borderId="0" xfId="1" applyFont="1" applyFill="1" applyAlignment="1">
      <alignment horizontal="center"/>
    </xf>
    <xf numFmtId="0" fontId="26" fillId="2" borderId="0" xfId="1" applyFont="1" applyFill="1" applyAlignment="1">
      <alignment horizontal="center"/>
    </xf>
    <xf numFmtId="0" fontId="28" fillId="2" borderId="0" xfId="1" applyFont="1" applyFill="1"/>
    <xf numFmtId="0" fontId="28" fillId="2" borderId="0" xfId="1" applyFont="1" applyFill="1" applyAlignment="1">
      <alignment vertical="center" wrapText="1"/>
    </xf>
    <xf numFmtId="0" fontId="29" fillId="2" borderId="0" xfId="1" applyFont="1" applyFill="1" applyAlignment="1">
      <alignment horizontal="center" vertical="center"/>
    </xf>
    <xf numFmtId="0" fontId="28" fillId="2" borderId="0" xfId="1" applyFont="1" applyFill="1" applyAlignment="1">
      <alignment horizontal="center" vertical="center"/>
    </xf>
    <xf numFmtId="0" fontId="28" fillId="2" borderId="0" xfId="1" applyFont="1" applyFill="1" applyAlignment="1">
      <alignment vertical="center"/>
    </xf>
    <xf numFmtId="0" fontId="17" fillId="0" borderId="0" xfId="0" applyFont="1" applyAlignment="1">
      <alignment vertical="top"/>
    </xf>
    <xf numFmtId="0" fontId="21" fillId="0" borderId="0" xfId="0" applyFont="1"/>
    <xf numFmtId="0" fontId="17" fillId="0" borderId="0" xfId="0" applyFont="1" applyAlignment="1">
      <alignment horizontal="center" vertical="top"/>
    </xf>
    <xf numFmtId="0" fontId="10" fillId="0" borderId="0" xfId="0" applyFont="1" applyFill="1" applyAlignment="1">
      <alignment horizontal="center"/>
    </xf>
    <xf numFmtId="0" fontId="5" fillId="2" borderId="0" xfId="1" applyFont="1" applyFill="1" applyBorder="1" applyAlignment="1">
      <alignment horizontal="center" vertical="top"/>
    </xf>
    <xf numFmtId="0" fontId="6" fillId="2" borderId="0" xfId="1" applyFont="1" applyFill="1" applyAlignment="1">
      <alignment horizontal="center" vertical="center"/>
    </xf>
    <xf numFmtId="0" fontId="3" fillId="0" borderId="0" xfId="0" applyFont="1" applyAlignment="1">
      <alignment vertical="center" wrapText="1"/>
    </xf>
    <xf numFmtId="0" fontId="5" fillId="0" borderId="0" xfId="0" applyFont="1" applyAlignment="1">
      <alignment horizontal="left" vertical="top"/>
    </xf>
    <xf numFmtId="0" fontId="5" fillId="2" borderId="0" xfId="1" applyFont="1" applyFill="1" applyBorder="1" applyAlignment="1">
      <alignment horizontal="center" vertical="center"/>
    </xf>
    <xf numFmtId="0" fontId="2" fillId="0" borderId="0" xfId="0" applyFont="1" applyAlignment="1">
      <alignment vertical="center" wrapText="1"/>
    </xf>
    <xf numFmtId="0" fontId="30" fillId="2" borderId="0" xfId="1" applyFont="1" applyFill="1"/>
    <xf numFmtId="0" fontId="32" fillId="2" borderId="0" xfId="1" applyFont="1" applyFill="1"/>
    <xf numFmtId="0" fontId="22" fillId="2" borderId="4" xfId="1" applyFont="1" applyFill="1" applyBorder="1" applyAlignment="1">
      <alignment horizontal="left" vertical="center" wrapText="1" shrinkToFit="1"/>
    </xf>
    <xf numFmtId="0" fontId="22" fillId="0" borderId="4" xfId="4" applyFont="1" applyBorder="1" applyAlignment="1">
      <alignment horizontal="center" vertical="center" wrapText="1"/>
    </xf>
    <xf numFmtId="0" fontId="22" fillId="2" borderId="4" xfId="1" applyFont="1" applyFill="1" applyBorder="1" applyAlignment="1">
      <alignment horizontal="center" vertical="center" wrapText="1"/>
    </xf>
    <xf numFmtId="0" fontId="22" fillId="2" borderId="4" xfId="1" applyFont="1" applyFill="1" applyBorder="1" applyAlignment="1">
      <alignment horizontal="left" vertical="center" wrapText="1"/>
    </xf>
    <xf numFmtId="0" fontId="2" fillId="0" borderId="2" xfId="0" applyFont="1" applyFill="1" applyBorder="1" applyAlignment="1">
      <alignment wrapText="1"/>
    </xf>
    <xf numFmtId="0" fontId="2" fillId="0" borderId="2" xfId="0" applyFont="1" applyBorder="1" applyAlignment="1">
      <alignment vertical="center" wrapText="1"/>
    </xf>
    <xf numFmtId="0" fontId="21" fillId="2" borderId="2" xfId="0" applyFont="1" applyFill="1" applyBorder="1" applyAlignment="1">
      <alignment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2" borderId="16" xfId="1"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6" xfId="3" applyFont="1" applyFill="1" applyBorder="1" applyAlignment="1">
      <alignment horizontal="left" vertical="center" wrapText="1"/>
    </xf>
    <xf numFmtId="0" fontId="9" fillId="0" borderId="16" xfId="2" applyFont="1" applyFill="1" applyBorder="1" applyAlignment="1">
      <alignment horizontal="center" vertical="center" wrapText="1"/>
    </xf>
    <xf numFmtId="0" fontId="9" fillId="0" borderId="16" xfId="1" quotePrefix="1" applyFont="1" applyFill="1" applyBorder="1" applyAlignment="1">
      <alignment horizontal="center" vertical="center" wrapText="1"/>
    </xf>
    <xf numFmtId="0" fontId="9" fillId="0" borderId="16" xfId="3" applyFont="1" applyFill="1" applyBorder="1" applyAlignment="1">
      <alignment horizontal="center" vertical="center" wrapText="1"/>
    </xf>
    <xf numFmtId="0" fontId="9" fillId="0" borderId="16" xfId="0" applyFont="1" applyFill="1" applyBorder="1" applyAlignment="1">
      <alignment vertical="center" wrapText="1"/>
    </xf>
    <xf numFmtId="0" fontId="8" fillId="0" borderId="16" xfId="0" applyFont="1" applyBorder="1" applyAlignment="1">
      <alignment horizontal="center" vertical="center" wrapText="1"/>
    </xf>
    <xf numFmtId="0" fontId="9" fillId="2" borderId="16" xfId="2" applyFont="1" applyFill="1" applyBorder="1" applyAlignment="1">
      <alignment horizontal="center" vertical="center" wrapText="1"/>
    </xf>
    <xf numFmtId="0" fontId="8" fillId="0" borderId="16"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8" fillId="0" borderId="16" xfId="0" applyFont="1" applyBorder="1" applyAlignment="1">
      <alignment horizontal="center" vertical="center" wrapText="1"/>
    </xf>
    <xf numFmtId="0" fontId="9" fillId="2" borderId="16" xfId="1" applyFont="1" applyFill="1" applyBorder="1" applyAlignment="1">
      <alignment horizontal="center" vertical="center" wrapText="1"/>
    </xf>
    <xf numFmtId="0" fontId="2" fillId="0" borderId="17" xfId="0" applyFont="1" applyBorder="1" applyAlignment="1">
      <alignment horizontal="center" vertical="center"/>
    </xf>
    <xf numFmtId="0" fontId="9" fillId="2" borderId="16" xfId="1" applyFont="1" applyFill="1" applyBorder="1" applyAlignment="1">
      <alignment horizontal="center" vertical="center" wrapText="1"/>
    </xf>
    <xf numFmtId="0" fontId="17" fillId="2" borderId="0" xfId="1" applyFont="1" applyFill="1" applyAlignment="1">
      <alignment horizontal="left" vertical="center"/>
    </xf>
    <xf numFmtId="0" fontId="17" fillId="2" borderId="0" xfId="1" applyFont="1" applyFill="1" applyAlignment="1">
      <alignment vertical="center"/>
    </xf>
    <xf numFmtId="0" fontId="35" fillId="2" borderId="0" xfId="1" applyFont="1" applyFill="1"/>
    <xf numFmtId="0" fontId="17" fillId="2" borderId="0" xfId="1" applyFont="1" applyFill="1" applyBorder="1" applyAlignment="1">
      <alignment horizontal="center" vertical="top"/>
    </xf>
    <xf numFmtId="0" fontId="21" fillId="2" borderId="4" xfId="1" applyFont="1" applyFill="1" applyBorder="1" applyAlignment="1">
      <alignment horizontal="center" vertical="center" wrapText="1"/>
    </xf>
    <xf numFmtId="0" fontId="21" fillId="2" borderId="4" xfId="1" applyFont="1" applyFill="1" applyBorder="1" applyAlignment="1">
      <alignment horizontal="left" vertical="center" wrapText="1" shrinkToFit="1"/>
    </xf>
    <xf numFmtId="0" fontId="21" fillId="0" borderId="4" xfId="4" applyFont="1" applyBorder="1" applyAlignment="1">
      <alignment horizontal="center" vertical="center" wrapText="1"/>
    </xf>
    <xf numFmtId="0" fontId="36" fillId="2" borderId="0" xfId="1" applyFont="1" applyFill="1"/>
    <xf numFmtId="164" fontId="35" fillId="2" borderId="0" xfId="7" applyNumberFormat="1" applyFont="1" applyFill="1"/>
    <xf numFmtId="164" fontId="36" fillId="2" borderId="0" xfId="1" applyNumberFormat="1" applyFont="1" applyFill="1"/>
    <xf numFmtId="0" fontId="21" fillId="0" borderId="4" xfId="1" applyFont="1" applyFill="1" applyBorder="1" applyAlignment="1">
      <alignment horizontal="center" vertical="center" wrapText="1"/>
    </xf>
    <xf numFmtId="0" fontId="21" fillId="2" borderId="0" xfId="1" applyFont="1" applyFill="1"/>
    <xf numFmtId="0" fontId="21" fillId="0" borderId="4" xfId="0" applyFont="1" applyFill="1" applyBorder="1" applyAlignment="1">
      <alignment horizontal="center" vertical="center" wrapText="1"/>
    </xf>
    <xf numFmtId="0" fontId="21" fillId="0" borderId="0" xfId="1" applyFont="1" applyFill="1"/>
    <xf numFmtId="0" fontId="21" fillId="0" borderId="4" xfId="0" applyFont="1" applyFill="1" applyBorder="1" applyAlignment="1">
      <alignment vertical="center" wrapText="1"/>
    </xf>
    <xf numFmtId="0" fontId="21" fillId="0" borderId="4" xfId="2" applyFont="1" applyFill="1" applyBorder="1" applyAlignment="1">
      <alignment horizontal="center" vertical="center" wrapText="1"/>
    </xf>
    <xf numFmtId="0" fontId="21" fillId="0" borderId="4" xfId="4" applyFont="1" applyFill="1" applyBorder="1" applyAlignment="1">
      <alignment horizontal="center" vertical="center" wrapText="1"/>
    </xf>
    <xf numFmtId="0" fontId="37" fillId="2" borderId="0" xfId="1" applyFont="1" applyFill="1" applyAlignment="1">
      <alignment horizontal="left" vertical="center"/>
    </xf>
    <xf numFmtId="0" fontId="36" fillId="2" borderId="0" xfId="1" applyFont="1" applyFill="1" applyAlignment="1">
      <alignment horizontal="center" vertical="center"/>
    </xf>
    <xf numFmtId="0" fontId="21" fillId="2" borderId="0" xfId="1" applyFont="1" applyFill="1" applyBorder="1" applyAlignment="1">
      <alignment horizontal="center" vertical="center" wrapText="1"/>
    </xf>
    <xf numFmtId="0" fontId="21" fillId="2" borderId="0" xfId="1" applyFont="1" applyFill="1" applyBorder="1" applyAlignment="1">
      <alignment horizontal="left" vertical="center" wrapText="1" shrinkToFit="1"/>
    </xf>
    <xf numFmtId="0" fontId="35" fillId="2" borderId="0" xfId="1" applyFont="1" applyFill="1" applyAlignment="1">
      <alignment vertical="center" wrapText="1"/>
    </xf>
    <xf numFmtId="0" fontId="21" fillId="2" borderId="0" xfId="1" applyFont="1" applyFill="1" applyBorder="1" applyAlignment="1">
      <alignment vertical="center" wrapText="1"/>
    </xf>
    <xf numFmtId="0" fontId="21" fillId="2" borderId="0" xfId="1" quotePrefix="1" applyFont="1" applyFill="1" applyAlignment="1">
      <alignment horizontal="left" vertical="center"/>
    </xf>
    <xf numFmtId="0" fontId="21" fillId="2" borderId="0" xfId="1" applyFont="1" applyFill="1" applyAlignment="1">
      <alignment horizontal="center" vertical="center"/>
    </xf>
    <xf numFmtId="0" fontId="17" fillId="2" borderId="0" xfId="1" applyFont="1" applyFill="1" applyBorder="1" applyAlignment="1">
      <alignment horizontal="center" vertical="center" wrapText="1"/>
    </xf>
    <xf numFmtId="0" fontId="21" fillId="2" borderId="0" xfId="1" applyFont="1" applyFill="1" applyAlignment="1">
      <alignment horizontal="left" vertical="center"/>
    </xf>
    <xf numFmtId="0" fontId="35" fillId="2" borderId="0" xfId="1" applyFont="1" applyFill="1" applyAlignment="1">
      <alignment horizontal="center" vertical="center"/>
    </xf>
    <xf numFmtId="0" fontId="8" fillId="2" borderId="5"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0" xfId="0" applyFont="1" applyFill="1" applyBorder="1" applyAlignment="1">
      <alignment horizontal="left" vertical="center" wrapText="1"/>
    </xf>
    <xf numFmtId="0" fontId="38" fillId="2" borderId="0" xfId="0" applyFont="1" applyFill="1" applyAlignment="1" applyProtection="1">
      <alignment horizontal="center" vertical="center"/>
    </xf>
    <xf numFmtId="0" fontId="38" fillId="2" borderId="0" xfId="0" applyFont="1" applyFill="1" applyProtection="1"/>
    <xf numFmtId="0" fontId="39" fillId="2" borderId="0" xfId="0" applyFont="1" applyFill="1" applyAlignment="1" applyProtection="1">
      <alignment horizontal="center"/>
    </xf>
    <xf numFmtId="0" fontId="39" fillId="2" borderId="0" xfId="0" applyFont="1" applyFill="1" applyAlignment="1" applyProtection="1">
      <alignment horizontal="center" wrapText="1"/>
    </xf>
    <xf numFmtId="0" fontId="40" fillId="2" borderId="0" xfId="0" applyFont="1" applyFill="1" applyProtection="1"/>
    <xf numFmtId="0" fontId="0" fillId="2" borderId="0" xfId="0" applyFont="1" applyFill="1" applyProtection="1"/>
    <xf numFmtId="0" fontId="38" fillId="5" borderId="0" xfId="0" applyFont="1" applyFill="1" applyProtection="1"/>
    <xf numFmtId="0" fontId="41" fillId="5" borderId="4" xfId="0" applyFont="1" applyFill="1" applyBorder="1" applyAlignment="1" applyProtection="1">
      <alignment horizontal="center" vertical="center" wrapText="1"/>
    </xf>
    <xf numFmtId="0" fontId="8" fillId="5" borderId="4" xfId="0" applyFont="1" applyFill="1" applyBorder="1" applyAlignment="1" applyProtection="1">
      <alignment horizontal="center" vertical="center" wrapText="1"/>
    </xf>
    <xf numFmtId="0" fontId="41" fillId="2" borderId="3" xfId="0" applyFont="1" applyFill="1" applyBorder="1" applyAlignment="1" applyProtection="1">
      <alignment horizontal="center" vertical="center" wrapText="1"/>
    </xf>
    <xf numFmtId="0" fontId="38" fillId="2" borderId="3" xfId="0" applyFont="1" applyFill="1" applyBorder="1" applyAlignment="1" applyProtection="1">
      <alignment horizontal="center" vertical="center" wrapText="1"/>
    </xf>
    <xf numFmtId="0" fontId="38" fillId="2" borderId="15" xfId="0" applyFont="1" applyFill="1" applyBorder="1" applyAlignment="1" applyProtection="1">
      <alignment vertical="center" wrapText="1"/>
    </xf>
    <xf numFmtId="0" fontId="38" fillId="5" borderId="15" xfId="0" applyFont="1" applyFill="1" applyBorder="1" applyAlignment="1" applyProtection="1">
      <alignment horizontal="center" vertical="center" wrapText="1"/>
    </xf>
    <xf numFmtId="0" fontId="38" fillId="5" borderId="3" xfId="0" applyFont="1" applyFill="1" applyBorder="1" applyAlignment="1" applyProtection="1">
      <alignment horizontal="center" vertical="center" wrapText="1"/>
    </xf>
    <xf numFmtId="0" fontId="9" fillId="5" borderId="5" xfId="0" quotePrefix="1" applyFont="1" applyFill="1" applyBorder="1" applyAlignment="1" applyProtection="1">
      <alignment horizontal="left" vertical="center" wrapText="1"/>
    </xf>
    <xf numFmtId="0" fontId="38" fillId="5" borderId="5" xfId="0" applyFont="1" applyFill="1" applyBorder="1" applyAlignment="1" applyProtection="1">
      <alignment horizontal="center" vertical="center" wrapText="1"/>
    </xf>
    <xf numFmtId="0" fontId="41" fillId="2" borderId="5" xfId="0" applyFont="1" applyFill="1" applyBorder="1" applyAlignment="1" applyProtection="1">
      <alignment horizontal="center" vertical="center" wrapText="1"/>
    </xf>
    <xf numFmtId="0" fontId="38" fillId="2" borderId="5" xfId="0" applyFont="1" applyFill="1" applyBorder="1" applyAlignment="1" applyProtection="1">
      <alignment horizontal="center" vertical="center" wrapText="1"/>
    </xf>
    <xf numFmtId="0" fontId="9" fillId="5" borderId="5" xfId="0" applyFont="1" applyFill="1" applyBorder="1" applyAlignment="1" applyProtection="1">
      <alignment horizontal="center" vertical="center" wrapText="1"/>
    </xf>
    <xf numFmtId="0" fontId="38" fillId="2" borderId="5" xfId="0" quotePrefix="1" applyFont="1" applyFill="1" applyBorder="1" applyAlignment="1" applyProtection="1">
      <alignment vertical="center" wrapText="1"/>
    </xf>
    <xf numFmtId="0" fontId="9" fillId="2" borderId="5" xfId="0" quotePrefix="1" applyFont="1" applyFill="1" applyBorder="1" applyAlignment="1" applyProtection="1">
      <alignment vertical="center" wrapText="1"/>
    </xf>
    <xf numFmtId="0" fontId="9" fillId="2" borderId="15" xfId="0" quotePrefix="1" applyFont="1" applyFill="1" applyBorder="1" applyAlignment="1" applyProtection="1">
      <alignment vertical="center" wrapText="1"/>
    </xf>
    <xf numFmtId="0" fontId="38" fillId="2" borderId="15" xfId="0" quotePrefix="1" applyFont="1" applyFill="1" applyBorder="1" applyAlignment="1" applyProtection="1">
      <alignment vertical="center" wrapText="1"/>
    </xf>
    <xf numFmtId="0" fontId="38" fillId="2" borderId="18" xfId="0" applyFont="1" applyFill="1" applyBorder="1" applyAlignment="1" applyProtection="1">
      <alignment horizontal="center" vertical="center" wrapText="1"/>
    </xf>
    <xf numFmtId="0" fontId="9" fillId="2" borderId="0" xfId="2" quotePrefix="1" applyFont="1" applyFill="1" applyBorder="1" applyAlignment="1">
      <alignment horizontal="left" vertical="center" wrapText="1"/>
    </xf>
    <xf numFmtId="0" fontId="9" fillId="2" borderId="0" xfId="2" applyFont="1" applyFill="1" applyBorder="1" applyAlignment="1">
      <alignment horizontal="center" vertical="center" wrapText="1"/>
    </xf>
    <xf numFmtId="0" fontId="9" fillId="2" borderId="0" xfId="1" applyFont="1" applyFill="1" applyBorder="1" applyAlignment="1">
      <alignment horizontal="center" vertical="center" wrapText="1"/>
    </xf>
    <xf numFmtId="0" fontId="38" fillId="5" borderId="0" xfId="0" applyFont="1" applyFill="1" applyBorder="1" applyAlignment="1" applyProtection="1">
      <alignment horizontal="center" vertical="center" wrapText="1"/>
    </xf>
    <xf numFmtId="0" fontId="38" fillId="2" borderId="0" xfId="0" applyFont="1" applyFill="1" applyBorder="1" applyAlignment="1" applyProtection="1">
      <alignment vertical="center"/>
    </xf>
    <xf numFmtId="0" fontId="38" fillId="2" borderId="0" xfId="0" applyFont="1" applyFill="1" applyAlignment="1" applyProtection="1">
      <alignment horizontal="left" vertical="center" wrapText="1"/>
    </xf>
    <xf numFmtId="0" fontId="40" fillId="2" borderId="0" xfId="0" applyFont="1" applyFill="1" applyAlignment="1" applyProtection="1">
      <alignment wrapText="1"/>
    </xf>
    <xf numFmtId="0" fontId="38" fillId="2" borderId="0" xfId="0" applyFont="1" applyFill="1" applyAlignment="1" applyProtection="1">
      <alignment horizontal="center"/>
    </xf>
    <xf numFmtId="0" fontId="42" fillId="2" borderId="0" xfId="0" applyFont="1" applyFill="1" applyAlignment="1" applyProtection="1">
      <alignment horizontal="center"/>
    </xf>
    <xf numFmtId="0" fontId="42" fillId="2" borderId="0" xfId="0" applyFont="1" applyFill="1" applyAlignment="1" applyProtection="1">
      <alignment wrapText="1"/>
    </xf>
    <xf numFmtId="0" fontId="38" fillId="2" borderId="0" xfId="0" applyFont="1" applyFill="1" applyAlignment="1" applyProtection="1">
      <alignment horizontal="left" vertical="center"/>
    </xf>
    <xf numFmtId="0" fontId="41" fillId="2" borderId="0" xfId="0" applyFont="1" applyFill="1" applyAlignment="1" applyProtection="1">
      <alignment horizontal="center"/>
    </xf>
    <xf numFmtId="0" fontId="7" fillId="0" borderId="4" xfId="0" applyFont="1" applyFill="1" applyBorder="1" applyAlignment="1">
      <alignment horizontal="center" vertical="center" wrapText="1" shrinkToFit="1"/>
    </xf>
    <xf numFmtId="0" fontId="14" fillId="0" borderId="4" xfId="0" applyFont="1" applyBorder="1" applyAlignment="1">
      <alignment horizontal="center" vertical="center" wrapText="1"/>
    </xf>
    <xf numFmtId="0" fontId="45" fillId="0" borderId="4" xfId="0" applyFont="1" applyBorder="1" applyAlignment="1">
      <alignment horizontal="left" vertical="center" wrapText="1"/>
    </xf>
    <xf numFmtId="0" fontId="14" fillId="0" borderId="4" xfId="5" quotePrefix="1" applyFont="1" applyBorder="1" applyAlignment="1">
      <alignment vertical="top" wrapText="1"/>
    </xf>
    <xf numFmtId="0" fontId="14" fillId="0" borderId="4" xfId="0" quotePrefix="1" applyFont="1" applyBorder="1" applyAlignment="1">
      <alignment vertical="top" wrapText="1"/>
    </xf>
    <xf numFmtId="0" fontId="14" fillId="0" borderId="4" xfId="0" quotePrefix="1" applyFont="1" applyBorder="1" applyAlignment="1">
      <alignment horizontal="left" vertical="center" wrapText="1"/>
    </xf>
    <xf numFmtId="0" fontId="14" fillId="0" borderId="4" xfId="0" quotePrefix="1" applyFont="1" applyBorder="1" applyAlignment="1">
      <alignment vertical="center" wrapText="1"/>
    </xf>
    <xf numFmtId="0" fontId="45" fillId="0" borderId="4" xfId="0" applyFont="1" applyBorder="1" applyAlignment="1">
      <alignment horizontal="center" vertical="center" wrapText="1"/>
    </xf>
    <xf numFmtId="0" fontId="14" fillId="0" borderId="12" xfId="0" quotePrefix="1" applyFont="1" applyBorder="1" applyAlignment="1">
      <alignment vertical="center" wrapText="1"/>
    </xf>
    <xf numFmtId="0" fontId="0" fillId="2" borderId="0" xfId="0" applyFont="1" applyFill="1"/>
    <xf numFmtId="0" fontId="47" fillId="2" borderId="0" xfId="0" applyFont="1" applyFill="1" applyAlignment="1">
      <alignment horizontal="center" vertical="top"/>
    </xf>
    <xf numFmtId="0" fontId="9" fillId="2" borderId="0" xfId="0" applyFont="1" applyFill="1" applyAlignment="1">
      <alignment vertical="top"/>
    </xf>
    <xf numFmtId="0" fontId="9" fillId="2" borderId="0" xfId="0" applyFont="1" applyFill="1"/>
    <xf numFmtId="0" fontId="9" fillId="2" borderId="0" xfId="0" applyFont="1" applyFill="1" applyAlignment="1">
      <alignment horizontal="center" vertical="top"/>
    </xf>
    <xf numFmtId="0" fontId="9" fillId="2" borderId="0" xfId="0" applyFont="1" applyFill="1" applyAlignment="1">
      <alignment horizontal="center"/>
    </xf>
    <xf numFmtId="0" fontId="9" fillId="0" borderId="19" xfId="0" applyFont="1" applyBorder="1" applyAlignment="1">
      <alignment horizontal="center" vertical="center" wrapText="1"/>
    </xf>
    <xf numFmtId="0" fontId="9" fillId="0" borderId="19" xfId="3" applyFont="1" applyFill="1" applyBorder="1" applyAlignment="1">
      <alignment horizontal="left" vertical="center" wrapText="1"/>
    </xf>
    <xf numFmtId="0" fontId="9" fillId="2" borderId="19" xfId="2" applyFont="1" applyFill="1" applyBorder="1" applyAlignment="1">
      <alignment horizontal="center" vertical="center" wrapText="1"/>
    </xf>
    <xf numFmtId="0" fontId="3" fillId="0" borderId="0" xfId="0" applyFont="1" applyAlignment="1">
      <alignment horizontal="center"/>
    </xf>
    <xf numFmtId="0" fontId="17" fillId="2" borderId="0" xfId="1" applyFont="1" applyFill="1" applyBorder="1" applyAlignment="1">
      <alignment horizontal="center" vertical="center"/>
    </xf>
    <xf numFmtId="0" fontId="3" fillId="0" borderId="17" xfId="0" applyFont="1" applyBorder="1" applyAlignment="1">
      <alignment horizontal="center" vertical="center" wrapText="1"/>
    </xf>
    <xf numFmtId="0" fontId="3" fillId="0" borderId="2" xfId="0" applyFont="1" applyBorder="1" applyAlignment="1">
      <alignment horizontal="center" vertical="center" wrapText="1"/>
    </xf>
    <xf numFmtId="0" fontId="4" fillId="0" borderId="0" xfId="0" applyFont="1" applyAlignment="1">
      <alignment horizontal="center"/>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25" fillId="2" borderId="4" xfId="1" applyFont="1" applyFill="1" applyBorder="1" applyAlignment="1">
      <alignment horizontal="center" vertical="center" wrapText="1"/>
    </xf>
    <xf numFmtId="0" fontId="17" fillId="2" borderId="0" xfId="1" applyFont="1" applyFill="1" applyAlignment="1">
      <alignment horizontal="center" vertical="center"/>
    </xf>
    <xf numFmtId="0" fontId="17" fillId="2" borderId="4" xfId="1" applyFont="1" applyFill="1" applyBorder="1" applyAlignment="1">
      <alignment horizontal="center" vertical="center" wrapText="1"/>
    </xf>
    <xf numFmtId="0" fontId="5" fillId="2" borderId="0" xfId="0" applyFont="1" applyFill="1" applyBorder="1" applyAlignment="1">
      <alignment horizontal="center" vertical="top"/>
    </xf>
    <xf numFmtId="0" fontId="49" fillId="2" borderId="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6" xfId="1"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7" fillId="2" borderId="20" xfId="0" applyFont="1" applyFill="1" applyBorder="1" applyAlignment="1">
      <alignment horizontal="center" vertical="center" wrapText="1"/>
    </xf>
    <xf numFmtId="0" fontId="7" fillId="2" borderId="20"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2" borderId="21" xfId="0" applyFont="1" applyFill="1" applyBorder="1" applyAlignment="1">
      <alignment horizontal="center" vertical="center" wrapText="1"/>
    </xf>
    <xf numFmtId="0" fontId="7" fillId="2" borderId="21" xfId="0" applyFont="1" applyFill="1" applyBorder="1" applyAlignment="1"/>
    <xf numFmtId="0" fontId="7" fillId="2" borderId="22" xfId="0" applyFont="1" applyFill="1" applyBorder="1" applyAlignment="1">
      <alignment horizontal="center" vertical="center" wrapText="1"/>
    </xf>
    <xf numFmtId="0" fontId="7" fillId="2" borderId="22" xfId="0" applyFont="1" applyFill="1" applyBorder="1" applyAlignment="1"/>
    <xf numFmtId="0" fontId="7" fillId="2" borderId="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7" fillId="2" borderId="20" xfId="0" applyFont="1" applyFill="1" applyBorder="1"/>
    <xf numFmtId="0" fontId="7" fillId="2" borderId="21" xfId="0" applyFont="1" applyFill="1" applyBorder="1" applyAlignment="1">
      <alignment horizontal="center" vertical="top"/>
    </xf>
    <xf numFmtId="0" fontId="7" fillId="2" borderId="20" xfId="0" applyFont="1" applyFill="1" applyBorder="1" applyAlignment="1">
      <alignment horizontal="center"/>
    </xf>
    <xf numFmtId="0" fontId="7" fillId="2" borderId="22" xfId="0" applyFont="1" applyFill="1" applyBorder="1" applyAlignment="1">
      <alignment horizontal="center"/>
    </xf>
    <xf numFmtId="0" fontId="7" fillId="2" borderId="22" xfId="0" applyFont="1" applyFill="1" applyBorder="1"/>
    <xf numFmtId="0" fontId="3" fillId="0" borderId="19" xfId="0" applyFont="1" applyBorder="1" applyAlignment="1">
      <alignment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19" xfId="0" applyFont="1" applyBorder="1" applyAlignment="1">
      <alignment vertical="center" wrapText="1"/>
    </xf>
    <xf numFmtId="0" fontId="3" fillId="2" borderId="19" xfId="0" applyFont="1" applyFill="1" applyBorder="1" applyAlignment="1">
      <alignment vertical="center" wrapText="1"/>
    </xf>
    <xf numFmtId="0" fontId="2" fillId="0" borderId="19" xfId="0" applyFont="1" applyBorder="1" applyAlignment="1">
      <alignment vertical="center" wrapText="1"/>
    </xf>
    <xf numFmtId="0" fontId="2" fillId="0" borderId="19" xfId="0" applyFont="1" applyBorder="1" applyAlignment="1">
      <alignment horizontal="center" vertical="center" wrapText="1"/>
    </xf>
    <xf numFmtId="0" fontId="2" fillId="2" borderId="19" xfId="0" applyFont="1" applyFill="1" applyBorder="1" applyAlignment="1">
      <alignment vertical="center" wrapText="1"/>
    </xf>
    <xf numFmtId="0" fontId="21" fillId="2" borderId="19" xfId="6" applyNumberFormat="1" applyFont="1" applyFill="1" applyBorder="1" applyAlignment="1">
      <alignment vertical="center" wrapText="1"/>
    </xf>
    <xf numFmtId="0" fontId="21" fillId="2" borderId="19" xfId="0" applyFont="1" applyFill="1" applyBorder="1" applyAlignment="1">
      <alignment horizontal="justify" vertical="center" wrapText="1"/>
    </xf>
    <xf numFmtId="0" fontId="2" fillId="0" borderId="19" xfId="0" quotePrefix="1" applyFont="1" applyBorder="1" applyAlignment="1">
      <alignment vertical="center" wrapText="1"/>
    </xf>
    <xf numFmtId="0" fontId="2" fillId="0" borderId="19" xfId="0" quotePrefix="1" applyFont="1" applyFill="1" applyBorder="1" applyAlignment="1">
      <alignment vertical="center" wrapText="1"/>
    </xf>
    <xf numFmtId="0" fontId="2" fillId="0" borderId="19" xfId="0" applyFont="1" applyBorder="1" applyAlignment="1">
      <alignment horizontal="left" vertical="center" wrapText="1"/>
    </xf>
    <xf numFmtId="0" fontId="2" fillId="0" borderId="19" xfId="6" applyNumberFormat="1" applyFont="1" applyFill="1" applyBorder="1" applyAlignment="1">
      <alignment vertical="center" wrapText="1"/>
    </xf>
    <xf numFmtId="0" fontId="21" fillId="0" borderId="19" xfId="0" applyFont="1" applyFill="1" applyBorder="1" applyAlignment="1">
      <alignment vertical="center" wrapText="1"/>
    </xf>
    <xf numFmtId="0" fontId="21" fillId="2" borderId="19" xfId="6" applyNumberFormat="1" applyFont="1" applyFill="1" applyBorder="1" applyAlignment="1">
      <alignment horizontal="justify" vertical="center" wrapText="1"/>
    </xf>
    <xf numFmtId="0" fontId="2" fillId="2" borderId="19" xfId="0" quotePrefix="1" applyFont="1" applyFill="1" applyBorder="1" applyAlignment="1">
      <alignment vertical="center" wrapText="1"/>
    </xf>
    <xf numFmtId="0" fontId="3" fillId="0" borderId="23" xfId="0" applyFont="1" applyBorder="1" applyAlignment="1">
      <alignment vertical="center"/>
    </xf>
    <xf numFmtId="0" fontId="33" fillId="2" borderId="4" xfId="1" applyFont="1" applyFill="1" applyBorder="1" applyAlignment="1">
      <alignment horizontal="left" vertical="center" wrapText="1" shrinkToFit="1"/>
    </xf>
    <xf numFmtId="0" fontId="17" fillId="2" borderId="4" xfId="1" applyFont="1" applyFill="1" applyBorder="1" applyAlignment="1">
      <alignment vertical="center" wrapText="1"/>
    </xf>
    <xf numFmtId="0" fontId="35" fillId="2" borderId="0" xfId="1" applyFont="1" applyFill="1" applyAlignment="1">
      <alignment vertical="center"/>
    </xf>
    <xf numFmtId="0" fontId="7" fillId="0" borderId="19" xfId="0" applyFont="1" applyFill="1" applyBorder="1" applyAlignment="1">
      <alignment vertical="center" wrapText="1"/>
    </xf>
    <xf numFmtId="0" fontId="13" fillId="0" borderId="4" xfId="0" applyFont="1" applyBorder="1" applyAlignment="1">
      <alignment horizontal="center" vertical="center" wrapText="1"/>
    </xf>
    <xf numFmtId="0" fontId="45" fillId="0" borderId="0" xfId="0" applyFont="1" applyAlignment="1">
      <alignment horizontal="left" vertical="center" wrapText="1"/>
    </xf>
    <xf numFmtId="0" fontId="14" fillId="0" borderId="4" xfId="0" applyFont="1" applyBorder="1" applyAlignment="1">
      <alignment vertical="top" wrapText="1"/>
    </xf>
    <xf numFmtId="0" fontId="7" fillId="0" borderId="4" xfId="0" quotePrefix="1" applyFont="1" applyBorder="1" applyAlignment="1">
      <alignment horizontal="left" vertical="center" wrapText="1"/>
    </xf>
    <xf numFmtId="0" fontId="7" fillId="0" borderId="4" xfId="0" applyFont="1" applyBorder="1" applyAlignment="1">
      <alignment horizontal="center" vertical="center" wrapText="1"/>
    </xf>
    <xf numFmtId="0" fontId="50" fillId="0" borderId="4" xfId="0" applyFont="1" applyBorder="1" applyAlignment="1">
      <alignment horizontal="center" vertical="center" wrapText="1"/>
    </xf>
    <xf numFmtId="0" fontId="7" fillId="0" borderId="12" xfId="0" quotePrefix="1" applyFont="1" applyBorder="1" applyAlignment="1">
      <alignment vertical="center" wrapText="1"/>
    </xf>
    <xf numFmtId="0" fontId="14" fillId="0" borderId="0" xfId="0" applyFont="1" applyAlignment="1">
      <alignment wrapText="1"/>
    </xf>
    <xf numFmtId="0" fontId="2" fillId="2" borderId="0" xfId="0" applyFont="1" applyFill="1" applyAlignment="1">
      <alignment wrapText="1"/>
    </xf>
    <xf numFmtId="0" fontId="2" fillId="2" borderId="0" xfId="0" applyFont="1" applyFill="1"/>
    <xf numFmtId="0" fontId="30" fillId="2" borderId="0" xfId="1" applyFont="1" applyFill="1"/>
    <xf numFmtId="0" fontId="32" fillId="2" borderId="0" xfId="1" applyFont="1" applyFill="1"/>
    <xf numFmtId="0" fontId="43" fillId="2" borderId="26" xfId="1" applyFont="1" applyFill="1" applyBorder="1" applyAlignment="1">
      <alignment horizontal="center" vertical="center" wrapText="1"/>
    </xf>
    <xf numFmtId="0" fontId="44" fillId="4" borderId="26" xfId="0" applyFont="1" applyFill="1" applyBorder="1" applyAlignment="1">
      <alignment horizontal="center" vertical="center" wrapText="1"/>
    </xf>
    <xf numFmtId="0" fontId="44" fillId="4" borderId="26" xfId="1" applyFont="1" applyFill="1" applyBorder="1" applyAlignment="1">
      <alignment horizontal="left" vertical="center" wrapText="1" shrinkToFit="1"/>
    </xf>
    <xf numFmtId="0" fontId="44" fillId="4" borderId="26" xfId="1" applyFont="1" applyFill="1" applyBorder="1" applyAlignment="1">
      <alignment horizontal="center" vertical="center" wrapText="1"/>
    </xf>
    <xf numFmtId="0" fontId="44" fillId="4" borderId="26" xfId="4" applyFont="1" applyFill="1" applyBorder="1" applyAlignment="1">
      <alignment horizontal="center" vertical="center" wrapText="1"/>
    </xf>
    <xf numFmtId="0" fontId="44" fillId="2" borderId="26" xfId="1" applyFont="1" applyFill="1" applyBorder="1" applyAlignment="1">
      <alignment horizontal="center" vertical="center" wrapText="1"/>
    </xf>
    <xf numFmtId="0" fontId="44" fillId="2" borderId="26" xfId="1" applyFont="1" applyFill="1" applyBorder="1" applyAlignment="1">
      <alignment horizontal="left" vertical="center" wrapText="1" shrinkToFit="1"/>
    </xf>
    <xf numFmtId="0" fontId="44" fillId="2" borderId="26" xfId="4" applyFont="1" applyFill="1" applyBorder="1" applyAlignment="1">
      <alignment horizontal="center" vertical="center" wrapText="1"/>
    </xf>
    <xf numFmtId="0" fontId="44" fillId="4" borderId="26" xfId="0" applyFont="1" applyFill="1" applyBorder="1" applyAlignment="1">
      <alignment vertical="center" wrapText="1"/>
    </xf>
    <xf numFmtId="0" fontId="44" fillId="4" borderId="26" xfId="1" applyFont="1" applyFill="1" applyBorder="1" applyAlignment="1">
      <alignment horizontal="left" vertical="center" wrapText="1"/>
    </xf>
    <xf numFmtId="0" fontId="44" fillId="4" borderId="26" xfId="1" quotePrefix="1" applyFont="1" applyFill="1" applyBorder="1" applyAlignment="1">
      <alignment horizontal="center" vertical="center" wrapText="1"/>
    </xf>
    <xf numFmtId="0" fontId="44" fillId="2" borderId="26" xfId="0" applyFont="1" applyFill="1" applyBorder="1" applyAlignment="1">
      <alignment horizontal="center" vertical="center" wrapText="1"/>
    </xf>
    <xf numFmtId="0" fontId="44" fillId="2" borderId="26" xfId="0" applyFont="1" applyFill="1" applyBorder="1" applyAlignment="1">
      <alignment vertical="center" wrapText="1"/>
    </xf>
    <xf numFmtId="0" fontId="44" fillId="4" borderId="26" xfId="4" quotePrefix="1" applyFont="1" applyFill="1" applyBorder="1" applyAlignment="1">
      <alignment horizontal="center" vertical="center" wrapText="1"/>
    </xf>
    <xf numFmtId="0" fontId="9" fillId="0" borderId="26" xfId="3" applyFont="1" applyFill="1" applyBorder="1" applyAlignment="1">
      <alignment horizontal="left" vertical="center" wrapText="1"/>
    </xf>
    <xf numFmtId="0" fontId="53" fillId="2" borderId="0" xfId="1" applyFont="1" applyFill="1"/>
    <xf numFmtId="0" fontId="52" fillId="2" borderId="0" xfId="1" applyFont="1" applyFill="1"/>
    <xf numFmtId="0" fontId="44" fillId="0" borderId="26" xfId="4" applyFont="1" applyBorder="1" applyAlignment="1">
      <alignment horizontal="center" vertical="center" wrapText="1"/>
    </xf>
    <xf numFmtId="0" fontId="2" fillId="0" borderId="0" xfId="0" applyFont="1"/>
    <xf numFmtId="0" fontId="3" fillId="0" borderId="0" xfId="0" applyFont="1"/>
    <xf numFmtId="0" fontId="3" fillId="0" borderId="0" xfId="0" applyFont="1" applyAlignment="1">
      <alignment vertical="center"/>
    </xf>
    <xf numFmtId="0" fontId="2" fillId="0" borderId="0" xfId="0" applyFont="1" applyAlignment="1">
      <alignment wrapText="1"/>
    </xf>
    <xf numFmtId="0" fontId="3" fillId="0" borderId="0" xfId="0" applyFont="1" applyAlignment="1">
      <alignment wrapText="1"/>
    </xf>
    <xf numFmtId="0" fontId="9" fillId="0" borderId="0" xfId="0" applyFont="1"/>
    <xf numFmtId="0" fontId="9" fillId="0" borderId="0" xfId="0" applyFont="1" applyAlignment="1">
      <alignment horizontal="left" vertical="center"/>
    </xf>
    <xf numFmtId="0" fontId="9" fillId="0" borderId="0" xfId="0" quotePrefix="1" applyFont="1" applyAlignment="1">
      <alignment horizontal="left" vertical="center"/>
    </xf>
    <xf numFmtId="0" fontId="44" fillId="0" borderId="26" xfId="0" applyFont="1" applyFill="1" applyBorder="1" applyAlignment="1">
      <alignment horizontal="center" vertical="center" wrapText="1"/>
    </xf>
    <xf numFmtId="0" fontId="44" fillId="0" borderId="26" xfId="2" applyFont="1" applyFill="1" applyBorder="1" applyAlignment="1">
      <alignment horizontal="center" vertical="center" wrapText="1"/>
    </xf>
    <xf numFmtId="0" fontId="44" fillId="0" borderId="26" xfId="1" quotePrefix="1" applyFont="1" applyFill="1" applyBorder="1" applyAlignment="1">
      <alignment horizontal="center" vertical="center" wrapText="1"/>
    </xf>
    <xf numFmtId="0" fontId="44" fillId="0" borderId="26" xfId="3" applyFont="1" applyFill="1" applyBorder="1" applyAlignment="1">
      <alignment horizontal="center" vertical="center" wrapText="1"/>
    </xf>
    <xf numFmtId="0" fontId="44" fillId="0" borderId="26" xfId="3" applyFont="1" applyFill="1" applyBorder="1" applyAlignment="1">
      <alignment vertical="center" wrapText="1"/>
    </xf>
    <xf numFmtId="0" fontId="33" fillId="2" borderId="0" xfId="1" applyFont="1" applyFill="1"/>
    <xf numFmtId="0" fontId="44" fillId="4" borderId="26" xfId="3" applyFont="1" applyFill="1" applyBorder="1" applyAlignment="1">
      <alignment horizontal="left" vertical="center" wrapText="1"/>
    </xf>
    <xf numFmtId="0" fontId="44" fillId="4" borderId="26" xfId="2" applyFont="1" applyFill="1" applyBorder="1" applyAlignment="1">
      <alignment horizontal="center" vertical="center" wrapText="1"/>
    </xf>
    <xf numFmtId="0" fontId="44" fillId="4" borderId="26" xfId="3" applyFont="1" applyFill="1" applyBorder="1" applyAlignment="1">
      <alignment horizontal="center" vertical="center" wrapText="1"/>
    </xf>
    <xf numFmtId="0" fontId="54" fillId="2" borderId="0" xfId="1" applyFont="1" applyFill="1"/>
    <xf numFmtId="0" fontId="44" fillId="0" borderId="26" xfId="0" applyFont="1" applyFill="1" applyBorder="1" applyAlignment="1">
      <alignment vertical="center" wrapText="1"/>
    </xf>
    <xf numFmtId="164" fontId="53" fillId="2" borderId="0" xfId="7" applyNumberFormat="1" applyFont="1" applyFill="1"/>
    <xf numFmtId="0" fontId="44" fillId="2" borderId="26" xfId="2" applyFont="1" applyFill="1" applyBorder="1" applyAlignment="1">
      <alignment horizontal="center" vertical="center" wrapText="1"/>
    </xf>
    <xf numFmtId="0" fontId="44" fillId="2" borderId="26" xfId="1" quotePrefix="1" applyFont="1" applyFill="1" applyBorder="1" applyAlignment="1">
      <alignment horizontal="center" vertical="center" wrapText="1"/>
    </xf>
    <xf numFmtId="0" fontId="44" fillId="2" borderId="26" xfId="3" applyFont="1" applyFill="1" applyBorder="1" applyAlignment="1">
      <alignment horizontal="center" vertical="center" wrapText="1"/>
    </xf>
    <xf numFmtId="164" fontId="54" fillId="2" borderId="0" xfId="1" applyNumberFormat="1" applyFont="1" applyFill="1"/>
    <xf numFmtId="0" fontId="2" fillId="2" borderId="0" xfId="1" applyFont="1" applyFill="1"/>
    <xf numFmtId="0" fontId="2" fillId="0" borderId="0" xfId="1" applyFont="1" applyFill="1"/>
    <xf numFmtId="0" fontId="44" fillId="0" borderId="26" xfId="1" applyFont="1" applyFill="1" applyBorder="1" applyAlignment="1">
      <alignment horizontal="center" vertical="center" wrapText="1"/>
    </xf>
    <xf numFmtId="0" fontId="9" fillId="2" borderId="0" xfId="1" applyFont="1" applyFill="1"/>
    <xf numFmtId="0" fontId="43" fillId="2" borderId="26" xfId="1" applyFont="1" applyFill="1" applyBorder="1" applyAlignment="1">
      <alignment horizontal="center" vertical="center" wrapText="1"/>
    </xf>
    <xf numFmtId="0" fontId="43" fillId="2" borderId="26" xfId="0" applyFont="1" applyFill="1" applyBorder="1" applyAlignment="1">
      <alignment horizontal="center" vertical="center" wrapText="1"/>
    </xf>
    <xf numFmtId="0" fontId="5" fillId="2" borderId="0" xfId="1" applyFont="1" applyFill="1" applyAlignment="1">
      <alignment horizontal="center" vertical="center"/>
    </xf>
    <xf numFmtId="0" fontId="17" fillId="2" borderId="0" xfId="1" applyFont="1" applyFill="1" applyBorder="1" applyAlignment="1">
      <alignment horizontal="center" vertical="center"/>
    </xf>
    <xf numFmtId="0" fontId="11" fillId="2" borderId="0" xfId="0" applyFont="1" applyFill="1" applyBorder="1" applyAlignment="1">
      <alignment horizontal="left"/>
    </xf>
    <xf numFmtId="0" fontId="3" fillId="2" borderId="0" xfId="0" applyFont="1" applyFill="1" applyBorder="1" applyAlignment="1">
      <alignment horizontal="center"/>
    </xf>
    <xf numFmtId="0" fontId="9" fillId="0" borderId="0" xfId="0" quotePrefix="1" applyFont="1" applyAlignment="1">
      <alignment horizontal="left" vertical="center"/>
    </xf>
    <xf numFmtId="0" fontId="9" fillId="0" borderId="0" xfId="0" applyFont="1" applyAlignment="1">
      <alignment horizontal="left" vertical="center"/>
    </xf>
    <xf numFmtId="0" fontId="3" fillId="0" borderId="0" xfId="0" applyFont="1" applyAlignment="1">
      <alignment horizontal="center"/>
    </xf>
    <xf numFmtId="16" fontId="43" fillId="2" borderId="26" xfId="1" applyNumberFormat="1" applyFont="1" applyFill="1" applyBorder="1" applyAlignment="1">
      <alignment horizontal="center" vertical="center" wrapText="1"/>
    </xf>
    <xf numFmtId="0" fontId="8" fillId="0" borderId="16" xfId="0" applyFont="1" applyBorder="1" applyAlignment="1">
      <alignment horizontal="center" vertical="center" wrapText="1"/>
    </xf>
    <xf numFmtId="0" fontId="11" fillId="0" borderId="0" xfId="0" applyFont="1" applyBorder="1" applyAlignment="1">
      <alignment horizontal="left"/>
    </xf>
    <xf numFmtId="0" fontId="3" fillId="0" borderId="0" xfId="0" applyFont="1" applyBorder="1" applyAlignment="1">
      <alignment horizontal="center"/>
    </xf>
    <xf numFmtId="0" fontId="8" fillId="0" borderId="17" xfId="0" applyFont="1" applyBorder="1" applyAlignment="1">
      <alignment horizontal="center" vertical="center" wrapText="1"/>
    </xf>
    <xf numFmtId="0" fontId="8" fillId="0" borderId="1" xfId="0" applyFont="1" applyBorder="1" applyAlignment="1">
      <alignment horizontal="center" vertical="center" wrapText="1"/>
    </xf>
    <xf numFmtId="0" fontId="5" fillId="0" borderId="0" xfId="0" applyFont="1" applyAlignment="1">
      <alignment horizontal="left" vertical="top"/>
    </xf>
    <xf numFmtId="0" fontId="5" fillId="0" borderId="0" xfId="0" applyFont="1" applyAlignment="1">
      <alignment horizontal="center" vertical="center"/>
    </xf>
    <xf numFmtId="0" fontId="5" fillId="0" borderId="0" xfId="0" applyFont="1" applyBorder="1" applyAlignment="1">
      <alignment horizontal="center" vertical="top"/>
    </xf>
    <xf numFmtId="0" fontId="5" fillId="2" borderId="16" xfId="0" applyFont="1" applyFill="1" applyBorder="1" applyAlignment="1">
      <alignment horizontal="center" vertical="center" wrapText="1"/>
    </xf>
    <xf numFmtId="0" fontId="8" fillId="0" borderId="19" xfId="0" applyFont="1" applyBorder="1" applyAlignment="1">
      <alignment horizontal="center" vertical="center" wrapText="1"/>
    </xf>
    <xf numFmtId="0" fontId="5" fillId="2" borderId="0" xfId="0" applyFont="1" applyFill="1" applyAlignment="1">
      <alignment horizontal="left" vertical="top"/>
    </xf>
    <xf numFmtId="0" fontId="48" fillId="2" borderId="0" xfId="0" applyFont="1" applyFill="1" applyAlignment="1">
      <alignment horizontal="center" vertical="center"/>
    </xf>
    <xf numFmtId="0" fontId="5" fillId="2" borderId="0" xfId="0" applyFont="1" applyFill="1" applyBorder="1" applyAlignment="1">
      <alignment horizontal="center" vertical="top"/>
    </xf>
    <xf numFmtId="0" fontId="13" fillId="2" borderId="8"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8" xfId="0" applyFont="1" applyFill="1" applyBorder="1" applyAlignment="1">
      <alignment horizontal="center" vertical="center" wrapText="1"/>
    </xf>
    <xf numFmtId="16" fontId="5" fillId="2" borderId="8" xfId="0" applyNumberFormat="1" applyFont="1" applyFill="1" applyBorder="1" applyAlignment="1">
      <alignment horizontal="center" vertical="center" wrapText="1"/>
    </xf>
    <xf numFmtId="16" fontId="5" fillId="2" borderId="9" xfId="0" applyNumberFormat="1" applyFont="1" applyFill="1" applyBorder="1" applyAlignment="1">
      <alignment horizontal="center" vertical="center" wrapText="1"/>
    </xf>
    <xf numFmtId="16" fontId="5" fillId="2" borderId="10"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16" fontId="5" fillId="2" borderId="21" xfId="0" applyNumberFormat="1" applyFont="1" applyFill="1" applyBorder="1" applyAlignment="1">
      <alignment horizontal="center" vertical="center" wrapText="1"/>
    </xf>
    <xf numFmtId="0" fontId="3" fillId="0" borderId="19" xfId="0" applyFont="1" applyBorder="1" applyAlignment="1">
      <alignment horizontal="center" vertical="center"/>
    </xf>
    <xf numFmtId="0" fontId="3" fillId="0" borderId="19" xfId="0" applyFont="1" applyBorder="1" applyAlignment="1">
      <alignment horizontal="center" vertical="center" wrapText="1"/>
    </xf>
    <xf numFmtId="0" fontId="16" fillId="0" borderId="0" xfId="0" applyFont="1" applyAlignment="1">
      <alignment horizontal="center"/>
    </xf>
    <xf numFmtId="0" fontId="4" fillId="0" borderId="0" xfId="0" applyFont="1" applyAlignment="1">
      <alignment horizontal="center"/>
    </xf>
    <xf numFmtId="0" fontId="3" fillId="0" borderId="1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1" xfId="0" applyFont="1" applyBorder="1" applyAlignment="1">
      <alignment horizontal="left"/>
    </xf>
    <xf numFmtId="0" fontId="2" fillId="0" borderId="0" xfId="0" quotePrefix="1" applyFont="1" applyAlignment="1">
      <alignment horizontal="left" vertical="center" wrapText="1"/>
    </xf>
    <xf numFmtId="0" fontId="2" fillId="0" borderId="0" xfId="0" applyFont="1" applyAlignment="1">
      <alignment horizontal="left" vertical="center"/>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0" xfId="0" applyFont="1" applyFill="1" applyBorder="1" applyAlignment="1">
      <alignment horizontal="center" vertical="top"/>
    </xf>
    <xf numFmtId="0" fontId="17" fillId="0" borderId="0" xfId="0" applyFont="1" applyFill="1" applyAlignment="1">
      <alignment horizontal="center" vertical="center"/>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17" fillId="2" borderId="4" xfId="1" applyFont="1" applyFill="1" applyBorder="1" applyAlignment="1">
      <alignment horizontal="center" vertical="center" wrapText="1"/>
    </xf>
    <xf numFmtId="0" fontId="25" fillId="2" borderId="0" xfId="1" applyFont="1" applyFill="1" applyAlignment="1">
      <alignment horizontal="center"/>
    </xf>
    <xf numFmtId="0" fontId="26" fillId="2" borderId="0" xfId="1" applyFont="1" applyFill="1" applyAlignment="1">
      <alignment horizontal="center"/>
    </xf>
    <xf numFmtId="0" fontId="22" fillId="2" borderId="0" xfId="1" applyFont="1" applyFill="1" applyAlignment="1">
      <alignment horizontal="center"/>
    </xf>
    <xf numFmtId="0" fontId="25" fillId="2" borderId="4" xfId="1" applyFont="1" applyFill="1" applyBorder="1" applyAlignment="1">
      <alignment horizontal="center" vertical="center" wrapText="1"/>
    </xf>
    <xf numFmtId="0" fontId="17" fillId="2" borderId="0" xfId="1" applyFont="1" applyFill="1" applyAlignment="1">
      <alignment horizontal="center" vertical="center"/>
    </xf>
    <xf numFmtId="0" fontId="17" fillId="2" borderId="0" xfId="1" applyFont="1" applyFill="1" applyAlignment="1">
      <alignment horizontal="right" vertical="center"/>
    </xf>
    <xf numFmtId="0" fontId="17" fillId="2" borderId="8" xfId="1" applyFont="1" applyFill="1" applyBorder="1" applyAlignment="1">
      <alignment horizontal="center" vertical="center" wrapText="1"/>
    </xf>
    <xf numFmtId="0" fontId="17" fillId="2" borderId="9"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17" fillId="0" borderId="8" xfId="1" applyFont="1" applyFill="1" applyBorder="1" applyAlignment="1">
      <alignment horizontal="center" vertical="center" wrapText="1"/>
    </xf>
    <xf numFmtId="0" fontId="17" fillId="0" borderId="9" xfId="1" applyFont="1" applyFill="1" applyBorder="1" applyAlignment="1">
      <alignment horizontal="center" vertical="center" wrapText="1"/>
    </xf>
    <xf numFmtId="0" fontId="17" fillId="0" borderId="4" xfId="1" applyFont="1" applyFill="1" applyBorder="1" applyAlignment="1">
      <alignment horizontal="center" vertical="center" wrapText="1"/>
    </xf>
    <xf numFmtId="0" fontId="17" fillId="0" borderId="10" xfId="1" applyFont="1" applyFill="1" applyBorder="1" applyAlignment="1">
      <alignment horizontal="center" vertical="center" wrapText="1"/>
    </xf>
    <xf numFmtId="16" fontId="17" fillId="2" borderId="9" xfId="1" applyNumberFormat="1" applyFont="1" applyFill="1" applyBorder="1" applyAlignment="1">
      <alignment horizontal="center" vertical="center" wrapText="1"/>
    </xf>
    <xf numFmtId="16" fontId="17" fillId="2" borderId="10" xfId="1" applyNumberFormat="1" applyFont="1" applyFill="1" applyBorder="1" applyAlignment="1">
      <alignment horizontal="center" vertical="center" wrapText="1"/>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9" fillId="2" borderId="0" xfId="0" applyFont="1" applyFill="1" applyAlignment="1" applyProtection="1">
      <alignment horizontal="left"/>
    </xf>
    <xf numFmtId="0" fontId="38" fillId="2" borderId="0" xfId="0" applyFont="1" applyFill="1" applyAlignment="1" applyProtection="1">
      <alignment horizontal="left" vertical="center"/>
    </xf>
    <xf numFmtId="0" fontId="38" fillId="2" borderId="0" xfId="0" applyFont="1" applyFill="1" applyAlignment="1" applyProtection="1">
      <alignment horizontal="left" vertical="center" wrapText="1"/>
    </xf>
    <xf numFmtId="0" fontId="8" fillId="2" borderId="5" xfId="0" applyFont="1" applyFill="1" applyBorder="1" applyAlignment="1" applyProtection="1">
      <alignment horizontal="center" vertical="center" wrapText="1"/>
    </xf>
    <xf numFmtId="0" fontId="41" fillId="2" borderId="5"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9" fillId="2" borderId="5" xfId="2" applyFont="1" applyFill="1" applyBorder="1" applyAlignment="1">
      <alignment horizontal="center" vertical="center" wrapText="1"/>
    </xf>
    <xf numFmtId="0" fontId="9" fillId="2" borderId="7" xfId="2"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38" fillId="5" borderId="3" xfId="0" applyFont="1" applyFill="1" applyBorder="1" applyAlignment="1" applyProtection="1">
      <alignment horizontal="center" vertical="center" wrapText="1"/>
    </xf>
    <xf numFmtId="0" fontId="38" fillId="5" borderId="5" xfId="0" applyFont="1" applyFill="1" applyBorder="1" applyAlignment="1" applyProtection="1">
      <alignment horizontal="center" vertical="center" wrapText="1"/>
    </xf>
    <xf numFmtId="0" fontId="38" fillId="5" borderId="7" xfId="0" applyFont="1" applyFill="1" applyBorder="1" applyAlignment="1" applyProtection="1">
      <alignment horizontal="center" vertical="center" wrapText="1"/>
    </xf>
    <xf numFmtId="0" fontId="9" fillId="2" borderId="5" xfId="2" quotePrefix="1" applyFont="1" applyFill="1" applyBorder="1" applyAlignment="1">
      <alignment horizontal="left" vertical="center" wrapText="1"/>
    </xf>
    <xf numFmtId="0" fontId="9" fillId="2" borderId="7" xfId="2" quotePrefix="1" applyFont="1" applyFill="1" applyBorder="1" applyAlignment="1">
      <alignment horizontal="left" vertical="center" wrapText="1"/>
    </xf>
    <xf numFmtId="0" fontId="41" fillId="5" borderId="4" xfId="0" applyFont="1" applyFill="1" applyBorder="1" applyAlignment="1" applyProtection="1">
      <alignment horizontal="center" vertical="center" wrapText="1"/>
    </xf>
    <xf numFmtId="0" fontId="8" fillId="2" borderId="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3" fillId="2" borderId="0" xfId="0" applyFont="1" applyFill="1" applyAlignment="1" applyProtection="1">
      <alignment horizontal="center" vertical="center"/>
    </xf>
    <xf numFmtId="0" fontId="3" fillId="2" borderId="0" xfId="0" applyFont="1" applyFill="1" applyAlignment="1" applyProtection="1">
      <alignment horizontal="center" vertical="top"/>
    </xf>
    <xf numFmtId="0" fontId="31" fillId="5" borderId="12" xfId="0" applyFont="1" applyFill="1" applyBorder="1" applyAlignment="1" applyProtection="1">
      <alignment horizontal="center" vertical="center" wrapText="1"/>
    </xf>
    <xf numFmtId="0" fontId="31" fillId="5" borderId="13" xfId="0" applyFont="1" applyFill="1" applyBorder="1" applyAlignment="1" applyProtection="1">
      <alignment horizontal="center" vertical="center" wrapText="1"/>
    </xf>
    <xf numFmtId="0" fontId="31" fillId="5" borderId="14" xfId="0" applyFont="1" applyFill="1" applyBorder="1" applyAlignment="1" applyProtection="1">
      <alignment horizontal="center" vertical="center" wrapText="1"/>
    </xf>
    <xf numFmtId="0" fontId="41" fillId="5" borderId="12" xfId="0" applyFont="1" applyFill="1" applyBorder="1" applyAlignment="1" applyProtection="1">
      <alignment horizontal="center" vertical="center" wrapText="1"/>
    </xf>
    <xf numFmtId="0" fontId="41" fillId="5" borderId="13" xfId="0" applyFont="1" applyFill="1" applyBorder="1" applyAlignment="1" applyProtection="1">
      <alignment horizontal="center" vertical="center" wrapText="1"/>
    </xf>
    <xf numFmtId="0" fontId="41" fillId="5" borderId="14" xfId="0" applyFont="1" applyFill="1" applyBorder="1" applyAlignment="1" applyProtection="1">
      <alignment horizontal="center" vertical="center" wrapText="1"/>
    </xf>
    <xf numFmtId="0" fontId="8" fillId="0" borderId="0" xfId="0" applyFont="1" applyAlignment="1">
      <alignment horizontal="center"/>
    </xf>
    <xf numFmtId="0" fontId="24" fillId="0" borderId="0" xfId="0" applyFont="1" applyAlignment="1">
      <alignment horizontal="center"/>
    </xf>
    <xf numFmtId="0" fontId="13" fillId="0" borderId="8"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4" xfId="0" applyFont="1" applyBorder="1" applyAlignment="1">
      <alignment horizontal="center" vertical="center" wrapText="1"/>
    </xf>
    <xf numFmtId="0" fontId="7" fillId="0" borderId="8" xfId="0" quotePrefix="1" applyFont="1" applyFill="1" applyBorder="1" applyAlignment="1">
      <alignment horizontal="center" vertical="center" wrapText="1"/>
    </xf>
    <xf numFmtId="0" fontId="10" fillId="3" borderId="13" xfId="0" applyFont="1" applyFill="1" applyBorder="1" applyAlignment="1">
      <alignment horizontal="center"/>
    </xf>
    <xf numFmtId="0" fontId="5" fillId="0" borderId="0" xfId="0" quotePrefix="1" applyFont="1" applyFill="1" applyBorder="1" applyAlignment="1">
      <alignment horizontal="center" vertical="top"/>
    </xf>
    <xf numFmtId="0" fontId="17" fillId="0" borderId="0" xfId="0" quotePrefix="1" applyFont="1" applyFill="1" applyAlignment="1">
      <alignment horizontal="center" vertical="center"/>
    </xf>
  </cellXfs>
  <cellStyles count="9">
    <cellStyle name="Bình thường 2" xfId="5"/>
    <cellStyle name="Comma" xfId="7" builtinId="3"/>
    <cellStyle name="Normal" xfId="0" builtinId="0"/>
    <cellStyle name="Normal 2" xfId="6"/>
    <cellStyle name="Normal 2 2" xfId="3"/>
    <cellStyle name="Normal 3" xfId="8"/>
    <cellStyle name="Normal 5" xfId="4"/>
    <cellStyle name="Normal 7" xfId="2"/>
    <cellStyle name="Normal_lich tuan 3-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7892;NG%20H&#7906;P%20L&#7882;CH%20C&#212;NG%20T&#193;C%20TU&#7846;N%2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ổng hợp tổ HTKT"/>
      <sheetName val="DŨNG T"/>
      <sheetName val="VIỆT"/>
      <sheetName val="Thắng"/>
      <sheetName val="Tình"/>
      <sheetName val="Tùng"/>
      <sheetName val="Ngọc Anh "/>
      <sheetName val="Quân"/>
      <sheetName val="Minh"/>
    </sheetNames>
    <sheetDataSet>
      <sheetData sheetId="0"/>
      <sheetData sheetId="1">
        <row r="8">
          <cell r="D8" t="str">
            <v>Kiểm tra công trường nghĩa trang An Đào</v>
          </cell>
          <cell r="E8" t="str">
            <v>TT Trâu Quỳ</v>
          </cell>
        </row>
        <row r="9">
          <cell r="D9" t="str">
            <v>Làm việc tại VP</v>
          </cell>
          <cell r="E9" t="str">
            <v>BQLDA</v>
          </cell>
        </row>
        <row r="10">
          <cell r="D10" t="str">
            <v>Kiểm tra công trường đường xã Yên Viên, Yên Thường</v>
          </cell>
          <cell r="E10" t="str">
            <v>xã Yên Viên, Yên Thường</v>
          </cell>
        </row>
        <row r="11">
          <cell r="D11" t="str">
            <v>Kiểm tra công trường nghĩa trang An Đào</v>
          </cell>
          <cell r="E11" t="str">
            <v>TT Trâu Quỳ</v>
          </cell>
        </row>
        <row r="12">
          <cell r="D12" t="str">
            <v>Kiểm tra công trường đường Dương Xá</v>
          </cell>
          <cell r="E12" t="str">
            <v>Xã Dương Xá</v>
          </cell>
        </row>
        <row r="13">
          <cell r="D13" t="str">
            <v>Kiểm tra công trường nghĩa trang An Đào</v>
          </cell>
          <cell r="E13" t="str">
            <v>TT Trâu Quỳ</v>
          </cell>
        </row>
        <row r="14">
          <cell r="D14" t="str">
            <v>Làm việc tại VP</v>
          </cell>
          <cell r="E14" t="str">
            <v>BQLDA</v>
          </cell>
        </row>
        <row r="15">
          <cell r="D15" t="str">
            <v>Kiểm tra công trường nghĩa trang An Đào</v>
          </cell>
          <cell r="E15" t="str">
            <v>TT Trâu Quỳ</v>
          </cell>
        </row>
        <row r="16">
          <cell r="D16" t="str">
            <v>Làm việc tại VP:  Kiểm tra hồ sơ dự án</v>
          </cell>
          <cell r="E16" t="str">
            <v>BQLDA</v>
          </cell>
        </row>
        <row r="17">
          <cell r="D17" t="str">
            <v>Kiểm tra công trường thôn Lời -  Xã Đặng Xá</v>
          </cell>
          <cell r="E17" t="str">
            <v>Xã Đặng Xá</v>
          </cell>
        </row>
        <row r="18">
          <cell r="D18" t="str">
            <v>Làm việc tại VP:  Kiểm tra hồ sơ dự án</v>
          </cell>
          <cell r="E18" t="str">
            <v>BQLDA</v>
          </cell>
        </row>
      </sheetData>
      <sheetData sheetId="2">
        <row r="8">
          <cell r="D8" t="str">
            <v>Làm việc tại VP</v>
          </cell>
          <cell r="E8" t="str">
            <v>BQLDA</v>
          </cell>
        </row>
        <row r="9">
          <cell r="D9" t="str">
            <v>Kiểm tra công trường DA: Xây dựng tuyến đường từ khu đô thị Trâu Quỳ đến ga Phú Thị</v>
          </cell>
          <cell r="E9" t="str">
            <v>Xã  Phú Thị</v>
          </cell>
        </row>
        <row r="10">
          <cell r="D10" t="str">
            <v>Làm việc tại VP:  Kiểm tra hồ sơ dự án</v>
          </cell>
          <cell r="E10" t="str">
            <v>BQLDA</v>
          </cell>
        </row>
        <row r="11">
          <cell r="D11" t="str">
            <v>Kiểm tra công trường xã kim Sơn</v>
          </cell>
          <cell r="E11" t="str">
            <v>Xã  kim Sơn</v>
          </cell>
        </row>
        <row r="12">
          <cell r="D12" t="str">
            <v>Kiểm tra công trường xã kim Sơn</v>
          </cell>
          <cell r="E12" t="str">
            <v>Xã  kim Sơn</v>
          </cell>
        </row>
        <row r="13">
          <cell r="D13" t="str">
            <v>Làm việc tại VP:  Kiểm tra hồ sơ dự án</v>
          </cell>
          <cell r="E13" t="str">
            <v>BQLDA</v>
          </cell>
        </row>
        <row r="14">
          <cell r="D14" t="str">
            <v>Kiểm tra công trường DA: Xây dựng tuyến đường từ khu đô thị Trâu Quỳ đến ga Phú Thị</v>
          </cell>
          <cell r="E14" t="str">
            <v>Xã  Phú Thị</v>
          </cell>
        </row>
        <row r="15">
          <cell r="D15" t="str">
            <v>Kiểm tra công trường xã kim Sơn</v>
          </cell>
          <cell r="E15" t="str">
            <v>Xã  kim Sơn</v>
          </cell>
        </row>
        <row r="16">
          <cell r="D16" t="str">
            <v>Làm việc tại VP:  Kiểm tra hồ sơ dự án</v>
          </cell>
          <cell r="E16" t="str">
            <v>BQLDA</v>
          </cell>
        </row>
        <row r="17">
          <cell r="D17" t="str">
            <v>Kiểm tra công trường xã kim Sơn</v>
          </cell>
          <cell r="E17" t="str">
            <v>Xã  kim Sơn</v>
          </cell>
        </row>
        <row r="18">
          <cell r="D18" t="str">
            <v>Làm việc tại VP:  Kiểm tra hồ sơ dự án</v>
          </cell>
          <cell r="E18" t="str">
            <v>BQLDA</v>
          </cell>
        </row>
      </sheetData>
      <sheetData sheetId="3">
        <row r="8">
          <cell r="D8" t="str">
            <v>Làm việc tại VP:  Kiểm tra hồ sơ dự án</v>
          </cell>
          <cell r="E8" t="str">
            <v>BQLDA</v>
          </cell>
        </row>
        <row r="9">
          <cell r="D9" t="str">
            <v>Kiểm tra công trường đê Tả Đuống</v>
          </cell>
          <cell r="E9" t="str">
            <v>Xã Phù Đổng</v>
          </cell>
        </row>
        <row r="10">
          <cell r="D10" t="str">
            <v>Kiểm tra công trường DA: Xây dựng tuyến đường từ khu đô thị Trâu Quỳ đến ga Phú Thị</v>
          </cell>
          <cell r="E10" t="str">
            <v>xã Phú Thị</v>
          </cell>
        </row>
        <row r="11">
          <cell r="D11" t="str">
            <v>Làm việc tại VP:  Kiểm tra hồ sơ dự án</v>
          </cell>
          <cell r="E11" t="str">
            <v>BQLDA</v>
          </cell>
        </row>
        <row r="12">
          <cell r="D12" t="str">
            <v>Kiểm tra công trường đê Tả Đuống</v>
          </cell>
          <cell r="E12" t="str">
            <v>Xã Phù Đổng</v>
          </cell>
        </row>
        <row r="13">
          <cell r="D13" t="str">
            <v>Làm việc tại VP:  Kiểm tra hồ sơ dự án</v>
          </cell>
          <cell r="E13" t="str">
            <v>BQLDA</v>
          </cell>
        </row>
        <row r="14">
          <cell r="D14" t="str">
            <v>Kiểm tra công trường đường HTKT nội đồng xã Lệ Chi</v>
          </cell>
          <cell r="E14" t="str">
            <v>Xã Lệ Chi</v>
          </cell>
        </row>
        <row r="15">
          <cell r="D15" t="str">
            <v>Kiểm tra công trường đê Tả Đuống</v>
          </cell>
          <cell r="E15" t="str">
            <v>Xã Phù Đổng</v>
          </cell>
        </row>
        <row r="16">
          <cell r="D16" t="str">
            <v>Làm việc tại VP:  Kiểm tra hồ sơ dự án</v>
          </cell>
          <cell r="E16" t="str">
            <v>BQLDA</v>
          </cell>
        </row>
        <row r="17">
          <cell r="D17" t="str">
            <v>Kiểm tra công trường đường HTKT nội đồng xã Lệ Chi</v>
          </cell>
          <cell r="E17" t="str">
            <v>Xã Lệ Chi</v>
          </cell>
        </row>
        <row r="18">
          <cell r="D18" t="str">
            <v>Làm việc tại VP:  Kiểm tra hồ sơ dự án</v>
          </cell>
          <cell r="E18" t="str">
            <v>BQLDA</v>
          </cell>
        </row>
      </sheetData>
      <sheetData sheetId="4">
        <row r="8">
          <cell r="D8" t="str">
            <v>Làm việc tại VP: Kiểm tra hồ sơ dự án</v>
          </cell>
          <cell r="E8" t="str">
            <v>Ban QLDA</v>
          </cell>
        </row>
        <row r="9">
          <cell r="D9" t="str">
            <v>Kiểm tra công trình xã Kim Sơn</v>
          </cell>
          <cell r="E9" t="str">
            <v>Xã Kim Sơn</v>
          </cell>
        </row>
        <row r="10">
          <cell r="D10" t="str">
            <v>Kiểm tra công trình đường thôn Tế Xuyên, Công Đình xã Đình Xuyên</v>
          </cell>
          <cell r="E10" t="str">
            <v>Xã Đình Xuyên</v>
          </cell>
        </row>
        <row r="11">
          <cell r="D11" t="str">
            <v>Chuyển hồ sơ công trình Kênh Trung Thủy Nông, xã Văn Đức lên Sở NN&amp;PTNT Hà Nội kiểm tra Hồ sơ nghiệm thu.</v>
          </cell>
          <cell r="E11" t="str">
            <v>Sở NN&amp;PTNT Hà Nội</v>
          </cell>
        </row>
        <row r="12">
          <cell r="D12" t="str">
            <v xml:space="preserve">Kiểm tra công trình đường thôn Hạ, thôn Thượng, thôn Trung xã Dương Hà </v>
          </cell>
          <cell r="E12" t="str">
            <v xml:space="preserve">Xã Dương Hà </v>
          </cell>
        </row>
        <row r="13">
          <cell r="D13" t="str">
            <v xml:space="preserve"> Kiểm tra hiện trường phát sinh đường thôn Ngổ Ba, Linh Quy Đông, Linh Quy Bắc, xã Kim Sơn. </v>
          </cell>
          <cell r="E13" t="str">
            <v>Xã Kim Sơn</v>
          </cell>
        </row>
        <row r="14">
          <cell r="D14" t="str">
            <v>Làm việc tại VP: Kiểm tra hồ sơ dự án</v>
          </cell>
          <cell r="E14" t="str">
            <v>Ban QLDA</v>
          </cell>
        </row>
        <row r="15">
          <cell r="D15" t="str">
            <v>Kiểm tra hiện trường phát sinh đường thôn Tế Xuyên, Công Đình, xã Đình Xuyên.</v>
          </cell>
          <cell r="E15" t="str">
            <v>Xã Đình Xuyên</v>
          </cell>
        </row>
        <row r="16">
          <cell r="D16" t="str">
            <v xml:space="preserve">Kiểm tra công trình đường thôn Hạ, thôn Thượng, thôn Trung xã Dương Hà </v>
          </cell>
          <cell r="E16" t="str">
            <v xml:space="preserve">Xã Dương Hà </v>
          </cell>
        </row>
        <row r="17">
          <cell r="D17" t="str">
            <v>Kiểm tra công trình đường xã Dương Quang</v>
          </cell>
          <cell r="E17" t="str">
            <v>Xã Dương Quang</v>
          </cell>
        </row>
        <row r="18">
          <cell r="D18" t="str">
            <v>Làm việc tại VP: Kiểm tra hồ sơ dự án</v>
          </cell>
          <cell r="E18" t="str">
            <v>Ban QLDA</v>
          </cell>
        </row>
      </sheetData>
      <sheetData sheetId="5">
        <row r="8">
          <cell r="D8" t="str">
            <v>Kiểm tra công trường xã Kiêu Kỵ</v>
          </cell>
          <cell r="E8" t="str">
            <v>Xã Kiêu Kỵ</v>
          </cell>
        </row>
        <row r="9">
          <cell r="D9" t="str">
            <v>Kiểm tra công trường đường Ỷ Lan</v>
          </cell>
          <cell r="E9" t="str">
            <v>Xã Đặng Xá</v>
          </cell>
        </row>
        <row r="10">
          <cell r="D10" t="str">
            <v>Làm việc tại VP:  Kiểm tra hồ sơ dự án</v>
          </cell>
          <cell r="E10" t="str">
            <v>BQLDA</v>
          </cell>
        </row>
        <row r="11">
          <cell r="D11" t="str">
            <v>Kiểm tra công trường xã Kiêu Kỵ</v>
          </cell>
          <cell r="E11" t="str">
            <v>Xã Kiêu Kỵ</v>
          </cell>
        </row>
        <row r="12">
          <cell r="D12" t="str">
            <v>Kiểm tra công trường đường Đông Dư - Dương Xá</v>
          </cell>
          <cell r="E12" t="str">
            <v>Xã Đa  Tốn</v>
          </cell>
        </row>
        <row r="13">
          <cell r="D13" t="str">
            <v>Làm việc tại VP:  Kiểm tra hồ sơ dự án</v>
          </cell>
          <cell r="E13" t="str">
            <v>BQLDA</v>
          </cell>
        </row>
        <row r="14">
          <cell r="D14" t="str">
            <v>Kiểm tra công trường xã Kiêu Kỵ</v>
          </cell>
          <cell r="E14" t="str">
            <v>Xã Kiêu Kỵ</v>
          </cell>
        </row>
        <row r="15">
          <cell r="D15" t="str">
            <v>Kiểm tra công trường đường Đông Dư - Dương Xá</v>
          </cell>
          <cell r="E15" t="str">
            <v>Xã Đa  Tốn</v>
          </cell>
        </row>
        <row r="16">
          <cell r="D16" t="str">
            <v>Kiểm tra công trường đường Ỷ Lan</v>
          </cell>
          <cell r="E16" t="str">
            <v>Xã Đặng Xá</v>
          </cell>
        </row>
        <row r="17">
          <cell r="D17" t="str">
            <v>Kiểm tra công trường đường Đông Dư - Dương Xá</v>
          </cell>
          <cell r="E17" t="str">
            <v>Xã Đa  Tốn</v>
          </cell>
        </row>
        <row r="18">
          <cell r="D18" t="str">
            <v>Làm việc tại VP:  Kiểm tra hồ sơ dự án</v>
          </cell>
          <cell r="E18" t="str">
            <v>BQLDA</v>
          </cell>
        </row>
      </sheetData>
      <sheetData sheetId="6">
        <row r="8">
          <cell r="D8" t="str">
            <v>Làm việc tại VP:  Kiểm tra hồ sơ dự án</v>
          </cell>
          <cell r="E8" t="str">
            <v>BQLDA</v>
          </cell>
        </row>
        <row r="9">
          <cell r="D9" t="str">
            <v>Kiểm tra công trường DA: hành lang chân đê Đông Dư-Bát Tràng</v>
          </cell>
          <cell r="E9" t="str">
            <v>Xã Đông Dư</v>
          </cell>
        </row>
        <row r="10">
          <cell r="D10" t="str">
            <v>Kiểm tra công trường DA: Xây dựng tuyến đường Yên Viên - Đình Xuyên - Phù Đổng đến hết địa bàn Gia Lâm</v>
          </cell>
          <cell r="E10" t="str">
            <v>Xã Yên Viên</v>
          </cell>
        </row>
        <row r="11">
          <cell r="D11" t="str">
            <v>Kiểm tra công trường DA: XD tuyến đường và HTKT cụm làng nghề tập trung xã Bát Tràng</v>
          </cell>
          <cell r="E11" t="str">
            <v>Xã Bát Tràng</v>
          </cell>
        </row>
        <row r="12">
          <cell r="D12" t="str">
            <v>Kiểm tra công trường DA: hành lang chân đê Đông Dư-Bát Tràng</v>
          </cell>
          <cell r="E12" t="str">
            <v>Xã Đông Dư</v>
          </cell>
        </row>
        <row r="13">
          <cell r="D13" t="str">
            <v>Làm việc tại VP:  Kiểm tra hồ sơ dự án</v>
          </cell>
          <cell r="E13" t="str">
            <v>BQLDA</v>
          </cell>
        </row>
        <row r="14">
          <cell r="D14" t="str">
            <v>Kiểm tra công trường DA: hành lang chân đê Đông Dư-Bát Tràng</v>
          </cell>
          <cell r="E14" t="str">
            <v>Xã Đông Dư</v>
          </cell>
        </row>
        <row r="15">
          <cell r="D15" t="str">
            <v>Kiểm tra công trường DA: XD tuyến đường và HTKT cụm làng nghề tập trung xã Bát Tràng</v>
          </cell>
          <cell r="E15" t="str">
            <v>Xã Bát Tràng</v>
          </cell>
        </row>
        <row r="16">
          <cell r="D16" t="str">
            <v>Làm việc tại VP:  Kiểm tra hồ sơ dự án</v>
          </cell>
          <cell r="E16" t="str">
            <v>BQLDA</v>
          </cell>
        </row>
        <row r="17">
          <cell r="D17" t="str">
            <v>Kiểm tra công trường DA: XD tuyến đường và HTKT cụm làng nghề tập trung xã Bát Tràng</v>
          </cell>
          <cell r="E17" t="str">
            <v>Xã Bát Tràng</v>
          </cell>
        </row>
        <row r="18">
          <cell r="D18" t="str">
            <v>Làm việc tại VP:  Kiểm tra hồ sơ dự án</v>
          </cell>
          <cell r="E18" t="str">
            <v>BQLDA</v>
          </cell>
        </row>
      </sheetData>
      <sheetData sheetId="7">
        <row r="8">
          <cell r="D8" t="str">
            <v>Làm việc tại VP</v>
          </cell>
          <cell r="E8" t="str">
            <v>BQLDA</v>
          </cell>
        </row>
        <row r="9">
          <cell r="D9" t="str">
            <v>Làm việc với xã Phú Thị về ranh giới cải tạo chỉnh trang ao Bầu</v>
          </cell>
          <cell r="E9" t="str">
            <v>Xã Phú Thị</v>
          </cell>
        </row>
        <row r="10">
          <cell r="D10" t="str">
            <v xml:space="preserve"> Kiểm tra công trường DA: Cải tạo, chỉnh trang đường trục chính tại các tổ dân phố Cửu Việt, Đào Nguyên, thị trấn Trâu Quỳ, huyện Gia Lâm.</v>
          </cell>
          <cell r="E10" t="str">
            <v>Thị trấn Trâu Quỳ</v>
          </cell>
        </row>
        <row r="11">
          <cell r="D11" t="str">
            <v>Kiểm tra công trường DA: Cải tạo, nâng cấp các tuyến đường liên thôn, trục chính các thôn: 1,2,3,4,5,6,7,8 xã Kim Lan, huyện Gia Lâm</v>
          </cell>
          <cell r="E11" t="str">
            <v>Xã Kim Lan</v>
          </cell>
        </row>
        <row r="12">
          <cell r="D12" t="str">
            <v xml:space="preserve"> Kiểm tra công trường DA: Cải tạo, chỉnh trang đường trục chính tại các tổ dân phố Cửu Việt, Đào Nguyên, thị trấn Trâu Quỳ, huyện Gia Lâm.</v>
          </cell>
          <cell r="E12" t="str">
            <v>Thị trấn Trâu Quỳ</v>
          </cell>
        </row>
        <row r="13">
          <cell r="D13" t="str">
            <v>Làm việc với xã Phú Thị về ranh giới cải tạo chỉnh trang ao Bầu</v>
          </cell>
          <cell r="E13" t="str">
            <v>Xã Phú Thị</v>
          </cell>
        </row>
        <row r="14">
          <cell r="D14" t="str">
            <v>Kiểm tra công trường đường Yên Viên - Đình Xuyên - Phù Đổng đến hết địa bàn Gia Lâm</v>
          </cell>
          <cell r="E14" t="str">
            <v>xã Yên Viên</v>
          </cell>
        </row>
        <row r="15">
          <cell r="D15" t="str">
            <v>Làm việc tại VP</v>
          </cell>
          <cell r="E15" t="str">
            <v>BQLDA</v>
          </cell>
        </row>
        <row r="16">
          <cell r="D16" t="str">
            <v xml:space="preserve"> Kiểm tra công trường DA: Cải tạo, chỉnh trang đường trục chính tại các tổ dân phố Cửu Việt, Đào Nguyên, thị trấn Trâu Quỳ, huyện Gia Lâm.</v>
          </cell>
          <cell r="E16" t="str">
            <v>Thị trấn Trâu Quỳ</v>
          </cell>
        </row>
        <row r="17">
          <cell r="D17" t="str">
            <v>Làm việc tại VP</v>
          </cell>
          <cell r="E17" t="str">
            <v>BQLDA</v>
          </cell>
        </row>
        <row r="18">
          <cell r="D18" t="str">
            <v xml:space="preserve"> Kiểm tra công trường DA: Cải tạo, chỉnh trang đường trục chính tại các tổ dân phố Cửu Việt, Đào Nguyên, thị trấn Trâu Quỳ, huyện Gia Lâm.</v>
          </cell>
          <cell r="E18" t="str">
            <v>Thị trấn Trâu Quỳ</v>
          </cell>
        </row>
      </sheetData>
      <sheetData sheetId="8">
        <row r="8">
          <cell r="D8" t="str">
            <v>Làm việc tại VP</v>
          </cell>
          <cell r="E8" t="str">
            <v>BQLDA</v>
          </cell>
        </row>
        <row r="9">
          <cell r="D9" t="str">
            <v xml:space="preserve">Kiểm tra công trường DA xây dựng HTKT phục vụ đấu giá đất nhỏ, kẹt xã Đặng Xá </v>
          </cell>
          <cell r="E9" t="str">
            <v>xã Đặng Xá</v>
          </cell>
        </row>
        <row r="10">
          <cell r="D10" t="str">
            <v>Làm việc tại VP</v>
          </cell>
          <cell r="E10" t="str">
            <v>BQLDA</v>
          </cell>
        </row>
        <row r="11">
          <cell r="D11" t="str">
            <v>Bàn giao mốc DA đấu giá đất nhỏ kẹt xã Cổ Bi</v>
          </cell>
          <cell r="E11" t="str">
            <v>xã Cổ Bi</v>
          </cell>
        </row>
        <row r="12">
          <cell r="D12" t="str">
            <v>Bàn Giao mốc DA đấu giá đất nhỏ kẹt xã Phù Đổng</v>
          </cell>
          <cell r="E12" t="str">
            <v>Xã Phù Đổng</v>
          </cell>
        </row>
        <row r="13">
          <cell r="D13" t="str">
            <v>Làm việc tại VP</v>
          </cell>
          <cell r="E13" t="str">
            <v>BQLDA</v>
          </cell>
        </row>
        <row r="14">
          <cell r="D14" t="str">
            <v xml:space="preserve">Kiểm tra công trường DA xây dựng HTKT phục vụ đấu giá đất nhỏ, kẹt xã Đặng Xá </v>
          </cell>
          <cell r="E14" t="str">
            <v>xã Đặng Xá</v>
          </cell>
        </row>
        <row r="15">
          <cell r="D15" t="str">
            <v>Làm việc tại VP</v>
          </cell>
          <cell r="E15" t="str">
            <v>BQLDA</v>
          </cell>
        </row>
        <row r="16">
          <cell r="D16" t="str">
            <v>Kiểm tra công trường đường Yên Viên - Đình Xuyên - Phù Đổng đến hết địa bàn Gia lâm</v>
          </cell>
          <cell r="E16" t="str">
            <v>xã Yên Viên</v>
          </cell>
        </row>
        <row r="17">
          <cell r="D17" t="str">
            <v>Làm việc tại VP</v>
          </cell>
          <cell r="E17" t="str">
            <v>BQLDA</v>
          </cell>
        </row>
        <row r="18">
          <cell r="D18" t="str">
            <v>Làm việc tại VP</v>
          </cell>
          <cell r="E18" t="str">
            <v>BQLDA</v>
          </cell>
        </row>
        <row r="19">
          <cell r="D19" t="str">
            <v>Nghỉ</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tabSelected="1" zoomScale="80" zoomScaleNormal="80" workbookViewId="0">
      <pane xSplit="2" ySplit="8" topLeftCell="C9" activePane="bottomRight" state="frozen"/>
      <selection pane="topRight" activeCell="C1" sqref="C1"/>
      <selection pane="bottomLeft" activeCell="A9" sqref="A9"/>
      <selection pane="bottomRight" activeCell="D11" sqref="D11"/>
    </sheetView>
  </sheetViews>
  <sheetFormatPr defaultColWidth="9.125" defaultRowHeight="18.75" x14ac:dyDescent="0.3"/>
  <cols>
    <col min="1" max="1" width="14.125" style="1" customWidth="1"/>
    <col min="2" max="2" width="9.25" style="1" customWidth="1"/>
    <col min="3" max="3" width="10" style="1" customWidth="1"/>
    <col min="4" max="4" width="62.875" style="6" customWidth="1"/>
    <col min="5" max="5" width="8.375" style="6" customWidth="1"/>
    <col min="6" max="6" width="6.875" style="6" customWidth="1"/>
    <col min="7" max="7" width="8.375" style="6" customWidth="1"/>
    <col min="8" max="8" width="8.375" style="1" customWidth="1"/>
    <col min="9" max="9" width="10.125" style="2" customWidth="1"/>
    <col min="10" max="10" width="19.75" style="6" customWidth="1"/>
    <col min="11" max="11" width="13.625" style="1" customWidth="1"/>
    <col min="12" max="12" width="14.875" style="1" customWidth="1"/>
    <col min="13" max="16384" width="9.125" style="1"/>
  </cols>
  <sheetData>
    <row r="1" spans="1:13" s="66" customFormat="1" ht="24.75" customHeight="1" x14ac:dyDescent="0.3">
      <c r="A1" s="65" t="s">
        <v>106</v>
      </c>
      <c r="B1" s="65"/>
      <c r="C1" s="65"/>
      <c r="D1" s="65"/>
      <c r="E1" s="65" t="s">
        <v>107</v>
      </c>
      <c r="F1" s="65"/>
      <c r="G1" s="65"/>
      <c r="H1" s="65"/>
      <c r="I1" s="65"/>
      <c r="J1" s="65"/>
      <c r="K1" s="65"/>
      <c r="L1" s="65"/>
    </row>
    <row r="2" spans="1:13" s="66" customFormat="1" ht="23.25" customHeight="1" x14ac:dyDescent="0.3">
      <c r="A2" s="65" t="s">
        <v>108</v>
      </c>
      <c r="B2" s="65"/>
      <c r="C2" s="65"/>
      <c r="D2" s="65"/>
      <c r="E2" s="65"/>
      <c r="F2" s="65"/>
      <c r="G2" s="67" t="s">
        <v>109</v>
      </c>
      <c r="H2" s="65"/>
      <c r="I2" s="65"/>
      <c r="J2" s="65"/>
      <c r="K2" s="65"/>
      <c r="L2" s="65"/>
    </row>
    <row r="3" spans="1:13" s="12" customFormat="1" ht="15.75" x14ac:dyDescent="0.25">
      <c r="A3" s="42"/>
      <c r="B3" s="42"/>
      <c r="C3" s="42"/>
      <c r="D3" s="42"/>
      <c r="E3" s="42"/>
      <c r="F3" s="42"/>
      <c r="G3" s="42"/>
      <c r="H3" s="42"/>
      <c r="I3" s="42"/>
      <c r="J3" s="42"/>
      <c r="K3" s="42"/>
      <c r="L3" s="42"/>
    </row>
    <row r="4" spans="1:13" s="21" customFormat="1" ht="19.5" customHeight="1" x14ac:dyDescent="0.2">
      <c r="A4" s="307" t="s">
        <v>408</v>
      </c>
      <c r="B4" s="307"/>
      <c r="C4" s="307"/>
      <c r="D4" s="307"/>
      <c r="E4" s="307"/>
      <c r="F4" s="307"/>
      <c r="G4" s="307"/>
      <c r="H4" s="307"/>
      <c r="I4" s="307"/>
      <c r="J4" s="307"/>
      <c r="K4" s="307"/>
      <c r="L4" s="307"/>
    </row>
    <row r="5" spans="1:13" s="21" customFormat="1" ht="26.25" customHeight="1" x14ac:dyDescent="0.2">
      <c r="A5" s="308" t="s">
        <v>409</v>
      </c>
      <c r="B5" s="308"/>
      <c r="C5" s="308"/>
      <c r="D5" s="308"/>
      <c r="E5" s="308"/>
      <c r="F5" s="308"/>
      <c r="G5" s="308"/>
      <c r="H5" s="308"/>
      <c r="I5" s="308"/>
      <c r="J5" s="308"/>
      <c r="K5" s="308"/>
      <c r="L5" s="308"/>
    </row>
    <row r="6" spans="1:13" s="21" customFormat="1" ht="20.25" customHeight="1" x14ac:dyDescent="0.2">
      <c r="A6" s="69"/>
      <c r="B6" s="69"/>
      <c r="C6" s="73"/>
      <c r="D6" s="69"/>
      <c r="E6" s="69"/>
      <c r="F6" s="69"/>
      <c r="G6" s="69"/>
      <c r="H6" s="69"/>
      <c r="I6" s="69"/>
      <c r="J6" s="69"/>
      <c r="K6" s="69"/>
      <c r="L6" s="69"/>
    </row>
    <row r="7" spans="1:13" s="257" customFormat="1" ht="27.75" customHeight="1" x14ac:dyDescent="0.2">
      <c r="A7" s="305" t="s">
        <v>65</v>
      </c>
      <c r="B7" s="305" t="s">
        <v>66</v>
      </c>
      <c r="C7" s="305"/>
      <c r="D7" s="305" t="s">
        <v>67</v>
      </c>
      <c r="E7" s="305" t="s">
        <v>8</v>
      </c>
      <c r="F7" s="305"/>
      <c r="G7" s="305"/>
      <c r="H7" s="305"/>
      <c r="I7" s="305"/>
      <c r="J7" s="305" t="s">
        <v>78</v>
      </c>
      <c r="K7" s="305" t="s">
        <v>59</v>
      </c>
      <c r="L7" s="305" t="s">
        <v>60</v>
      </c>
    </row>
    <row r="8" spans="1:13" s="257" customFormat="1" ht="28.5" x14ac:dyDescent="0.2">
      <c r="A8" s="305"/>
      <c r="B8" s="305"/>
      <c r="C8" s="305"/>
      <c r="D8" s="305"/>
      <c r="E8" s="259" t="s">
        <v>12</v>
      </c>
      <c r="F8" s="259" t="s">
        <v>4</v>
      </c>
      <c r="G8" s="259" t="s">
        <v>13</v>
      </c>
      <c r="H8" s="259" t="s">
        <v>14</v>
      </c>
      <c r="I8" s="259" t="s">
        <v>15</v>
      </c>
      <c r="J8" s="305"/>
      <c r="K8" s="305"/>
      <c r="L8" s="305"/>
    </row>
    <row r="9" spans="1:13" s="275" customFormat="1" ht="90" customHeight="1" x14ac:dyDescent="0.25">
      <c r="A9" s="305" t="s">
        <v>410</v>
      </c>
      <c r="B9" s="305" t="s">
        <v>0</v>
      </c>
      <c r="C9" s="260" t="s">
        <v>571</v>
      </c>
      <c r="D9" s="261" t="s">
        <v>543</v>
      </c>
      <c r="E9" s="262" t="s">
        <v>23</v>
      </c>
      <c r="F9" s="262"/>
      <c r="G9" s="262"/>
      <c r="H9" s="262"/>
      <c r="I9" s="262"/>
      <c r="J9" s="269" t="s">
        <v>263</v>
      </c>
      <c r="K9" s="263" t="s">
        <v>544</v>
      </c>
      <c r="L9" s="262" t="s">
        <v>382</v>
      </c>
    </row>
    <row r="10" spans="1:13" s="275" customFormat="1" ht="90" customHeight="1" x14ac:dyDescent="0.25">
      <c r="A10" s="305"/>
      <c r="B10" s="305"/>
      <c r="C10" s="264" t="s">
        <v>572</v>
      </c>
      <c r="D10" s="265" t="s">
        <v>573</v>
      </c>
      <c r="E10" s="264"/>
      <c r="F10" s="264" t="s">
        <v>23</v>
      </c>
      <c r="G10" s="264"/>
      <c r="H10" s="264"/>
      <c r="I10" s="264"/>
      <c r="J10" s="298" t="s">
        <v>575</v>
      </c>
      <c r="K10" s="266"/>
      <c r="L10" s="264" t="s">
        <v>574</v>
      </c>
    </row>
    <row r="11" spans="1:13" s="274" customFormat="1" ht="45" x14ac:dyDescent="0.25">
      <c r="A11" s="305"/>
      <c r="B11" s="305"/>
      <c r="C11" s="264" t="s">
        <v>26</v>
      </c>
      <c r="D11" s="265" t="s">
        <v>230</v>
      </c>
      <c r="E11" s="264"/>
      <c r="F11" s="264"/>
      <c r="G11" s="264"/>
      <c r="H11" s="264"/>
      <c r="I11" s="264" t="s">
        <v>23</v>
      </c>
      <c r="J11" s="276" t="s">
        <v>231</v>
      </c>
      <c r="K11" s="264" t="s">
        <v>232</v>
      </c>
      <c r="L11" s="264" t="s">
        <v>94</v>
      </c>
    </row>
    <row r="12" spans="1:13" s="258" customFormat="1" ht="60" x14ac:dyDescent="0.25">
      <c r="A12" s="305"/>
      <c r="B12" s="306" t="s">
        <v>1</v>
      </c>
      <c r="C12" s="285" t="s">
        <v>3</v>
      </c>
      <c r="D12" s="273" t="s">
        <v>378</v>
      </c>
      <c r="E12" s="286"/>
      <c r="F12" s="286"/>
      <c r="G12" s="286" t="s">
        <v>23</v>
      </c>
      <c r="H12" s="286"/>
      <c r="I12" s="286"/>
      <c r="J12" s="287" t="s">
        <v>388</v>
      </c>
      <c r="K12" s="288" t="s">
        <v>389</v>
      </c>
      <c r="L12" s="289" t="s">
        <v>390</v>
      </c>
      <c r="M12" s="290"/>
    </row>
    <row r="13" spans="1:13" s="258" customFormat="1" ht="73.5" customHeight="1" x14ac:dyDescent="0.25">
      <c r="A13" s="305"/>
      <c r="B13" s="306"/>
      <c r="C13" s="260" t="s">
        <v>3</v>
      </c>
      <c r="D13" s="291" t="s">
        <v>545</v>
      </c>
      <c r="E13" s="292" t="s">
        <v>23</v>
      </c>
      <c r="F13" s="292"/>
      <c r="G13" s="292"/>
      <c r="H13" s="292"/>
      <c r="I13" s="292"/>
      <c r="J13" s="269" t="s">
        <v>546</v>
      </c>
      <c r="K13" s="293"/>
      <c r="L13" s="293" t="s">
        <v>547</v>
      </c>
      <c r="M13" s="290"/>
    </row>
    <row r="14" spans="1:13" s="294" customFormat="1" ht="60.75" customHeight="1" x14ac:dyDescent="0.3">
      <c r="A14" s="305"/>
      <c r="B14" s="306"/>
      <c r="C14" s="264" t="s">
        <v>3</v>
      </c>
      <c r="D14" s="265" t="s">
        <v>484</v>
      </c>
      <c r="E14" s="264"/>
      <c r="F14" s="264"/>
      <c r="G14" s="264"/>
      <c r="H14" s="264"/>
      <c r="I14" s="264" t="s">
        <v>23</v>
      </c>
      <c r="J14" s="276" t="s">
        <v>231</v>
      </c>
      <c r="K14" s="264" t="s">
        <v>485</v>
      </c>
      <c r="L14" s="264" t="s">
        <v>94</v>
      </c>
    </row>
    <row r="15" spans="1:13" s="275" customFormat="1" ht="15.75" hidden="1" x14ac:dyDescent="0.25">
      <c r="A15" s="305" t="s">
        <v>411</v>
      </c>
      <c r="B15" s="305" t="s">
        <v>0</v>
      </c>
      <c r="C15" s="264"/>
      <c r="D15" s="265"/>
      <c r="E15" s="264"/>
      <c r="F15" s="264"/>
      <c r="G15" s="264"/>
      <c r="H15" s="264"/>
      <c r="I15" s="264"/>
      <c r="J15" s="266"/>
      <c r="K15" s="266"/>
      <c r="L15" s="264"/>
    </row>
    <row r="16" spans="1:13" s="275" customFormat="1" ht="133.5" customHeight="1" x14ac:dyDescent="0.25">
      <c r="A16" s="305"/>
      <c r="B16" s="305"/>
      <c r="C16" s="285" t="s">
        <v>22</v>
      </c>
      <c r="D16" s="295" t="s">
        <v>510</v>
      </c>
      <c r="E16" s="285"/>
      <c r="F16" s="285"/>
      <c r="G16" s="285"/>
      <c r="H16" s="285"/>
      <c r="I16" s="285"/>
      <c r="J16" s="287" t="s">
        <v>391</v>
      </c>
      <c r="K16" s="288" t="s">
        <v>392</v>
      </c>
      <c r="L16" s="289" t="s">
        <v>390</v>
      </c>
    </row>
    <row r="17" spans="1:14" s="277" customFormat="1" ht="64.5" customHeight="1" x14ac:dyDescent="0.3">
      <c r="A17" s="305"/>
      <c r="B17" s="305"/>
      <c r="C17" s="260" t="s">
        <v>22</v>
      </c>
      <c r="D17" s="267" t="s">
        <v>521</v>
      </c>
      <c r="E17" s="292" t="s">
        <v>23</v>
      </c>
      <c r="F17" s="292"/>
      <c r="G17" s="292"/>
      <c r="H17" s="292"/>
      <c r="I17" s="292"/>
      <c r="J17" s="263" t="s">
        <v>522</v>
      </c>
      <c r="K17" s="293"/>
      <c r="L17" s="260" t="s">
        <v>523</v>
      </c>
    </row>
    <row r="18" spans="1:14" s="277" customFormat="1" ht="64.5" customHeight="1" x14ac:dyDescent="0.3">
      <c r="A18" s="305"/>
      <c r="B18" s="305"/>
      <c r="C18" s="260" t="s">
        <v>22</v>
      </c>
      <c r="D18" s="267" t="s">
        <v>548</v>
      </c>
      <c r="E18" s="292"/>
      <c r="F18" s="292"/>
      <c r="G18" s="292" t="s">
        <v>23</v>
      </c>
      <c r="H18" s="292"/>
      <c r="I18" s="292"/>
      <c r="J18" s="272" t="s">
        <v>549</v>
      </c>
      <c r="K18" s="293" t="s">
        <v>550</v>
      </c>
      <c r="L18" s="260" t="s">
        <v>383</v>
      </c>
    </row>
    <row r="19" spans="1:14" s="275" customFormat="1" ht="90" customHeight="1" x14ac:dyDescent="0.25">
      <c r="A19" s="305"/>
      <c r="B19" s="305"/>
      <c r="C19" s="264" t="s">
        <v>572</v>
      </c>
      <c r="D19" s="265" t="s">
        <v>573</v>
      </c>
      <c r="E19" s="264"/>
      <c r="F19" s="264" t="s">
        <v>23</v>
      </c>
      <c r="G19" s="264"/>
      <c r="H19" s="264"/>
      <c r="I19" s="264"/>
      <c r="J19" s="298" t="s">
        <v>575</v>
      </c>
      <c r="K19" s="266"/>
      <c r="L19" s="264" t="s">
        <v>574</v>
      </c>
    </row>
    <row r="20" spans="1:14" s="274" customFormat="1" ht="62.25" customHeight="1" x14ac:dyDescent="0.25">
      <c r="A20" s="305"/>
      <c r="B20" s="305"/>
      <c r="C20" s="264" t="s">
        <v>26</v>
      </c>
      <c r="D20" s="265" t="s">
        <v>486</v>
      </c>
      <c r="E20" s="264"/>
      <c r="F20" s="264"/>
      <c r="G20" s="264"/>
      <c r="H20" s="264"/>
      <c r="I20" s="264" t="s">
        <v>23</v>
      </c>
      <c r="J20" s="276" t="s">
        <v>266</v>
      </c>
      <c r="K20" s="264" t="s">
        <v>485</v>
      </c>
      <c r="L20" s="264" t="s">
        <v>487</v>
      </c>
      <c r="M20" s="296"/>
      <c r="N20" s="296"/>
    </row>
    <row r="21" spans="1:14" s="282" customFormat="1" ht="72.75" customHeight="1" x14ac:dyDescent="0.25">
      <c r="A21" s="305"/>
      <c r="B21" s="306" t="s">
        <v>1</v>
      </c>
      <c r="C21" s="260" t="s">
        <v>22</v>
      </c>
      <c r="D21" s="267" t="s">
        <v>552</v>
      </c>
      <c r="E21" s="260" t="s">
        <v>23</v>
      </c>
      <c r="F21" s="292" t="s">
        <v>23</v>
      </c>
      <c r="G21" s="260"/>
      <c r="H21" s="260"/>
      <c r="I21" s="260"/>
      <c r="J21" s="269" t="s">
        <v>263</v>
      </c>
      <c r="K21" s="293" t="s">
        <v>551</v>
      </c>
      <c r="L21" s="293" t="s">
        <v>27</v>
      </c>
    </row>
    <row r="22" spans="1:14" s="258" customFormat="1" ht="72" customHeight="1" x14ac:dyDescent="0.25">
      <c r="A22" s="305"/>
      <c r="B22" s="306"/>
      <c r="C22" s="270" t="s">
        <v>3</v>
      </c>
      <c r="D22" s="271" t="s">
        <v>516</v>
      </c>
      <c r="E22" s="297"/>
      <c r="F22" s="297"/>
      <c r="G22" s="297" t="s">
        <v>23</v>
      </c>
      <c r="H22" s="297"/>
      <c r="I22" s="297"/>
      <c r="J22" s="298" t="s">
        <v>391</v>
      </c>
      <c r="K22" s="299" t="s">
        <v>514</v>
      </c>
      <c r="L22" s="299" t="s">
        <v>515</v>
      </c>
    </row>
    <row r="23" spans="1:14" s="294" customFormat="1" ht="92.25" customHeight="1" x14ac:dyDescent="0.3">
      <c r="A23" s="305"/>
      <c r="B23" s="306"/>
      <c r="C23" s="264" t="s">
        <v>3</v>
      </c>
      <c r="D23" s="265" t="s">
        <v>486</v>
      </c>
      <c r="E23" s="264"/>
      <c r="F23" s="264"/>
      <c r="G23" s="264"/>
      <c r="H23" s="264"/>
      <c r="I23" s="264" t="s">
        <v>23</v>
      </c>
      <c r="J23" s="276" t="s">
        <v>264</v>
      </c>
      <c r="K23" s="264" t="s">
        <v>485</v>
      </c>
      <c r="L23" s="264" t="s">
        <v>487</v>
      </c>
      <c r="N23" s="300"/>
    </row>
    <row r="24" spans="1:14" s="257" customFormat="1" ht="105.75" customHeight="1" x14ac:dyDescent="0.2">
      <c r="A24" s="305" t="s">
        <v>412</v>
      </c>
      <c r="B24" s="306" t="s">
        <v>0</v>
      </c>
      <c r="C24" s="262" t="s">
        <v>22</v>
      </c>
      <c r="D24" s="291" t="s">
        <v>553</v>
      </c>
      <c r="E24" s="262" t="s">
        <v>23</v>
      </c>
      <c r="F24" s="262"/>
      <c r="G24" s="262"/>
      <c r="H24" s="262"/>
      <c r="I24" s="262"/>
      <c r="J24" s="269" t="s">
        <v>275</v>
      </c>
      <c r="K24" s="262" t="s">
        <v>554</v>
      </c>
      <c r="L24" s="262" t="s">
        <v>382</v>
      </c>
    </row>
    <row r="25" spans="1:14" s="257" customFormat="1" ht="66" customHeight="1" x14ac:dyDescent="0.2">
      <c r="A25" s="305"/>
      <c r="B25" s="306"/>
      <c r="C25" s="262" t="s">
        <v>22</v>
      </c>
      <c r="D25" s="268" t="s">
        <v>555</v>
      </c>
      <c r="E25" s="262"/>
      <c r="F25" s="262"/>
      <c r="G25" s="262" t="s">
        <v>23</v>
      </c>
      <c r="H25" s="262"/>
      <c r="I25" s="262"/>
      <c r="J25" s="269" t="s">
        <v>556</v>
      </c>
      <c r="K25" s="262" t="s">
        <v>557</v>
      </c>
      <c r="L25" s="262" t="s">
        <v>558</v>
      </c>
    </row>
    <row r="26" spans="1:14" s="275" customFormat="1" ht="90" customHeight="1" x14ac:dyDescent="0.25">
      <c r="A26" s="305"/>
      <c r="B26" s="306"/>
      <c r="C26" s="264" t="s">
        <v>572</v>
      </c>
      <c r="D26" s="265" t="s">
        <v>573</v>
      </c>
      <c r="E26" s="264"/>
      <c r="F26" s="264" t="s">
        <v>23</v>
      </c>
      <c r="G26" s="264"/>
      <c r="H26" s="264"/>
      <c r="I26" s="264"/>
      <c r="J26" s="298" t="s">
        <v>575</v>
      </c>
      <c r="K26" s="266"/>
      <c r="L26" s="264" t="s">
        <v>574</v>
      </c>
    </row>
    <row r="27" spans="1:14" s="257" customFormat="1" ht="66" customHeight="1" x14ac:dyDescent="0.2">
      <c r="A27" s="305"/>
      <c r="B27" s="306"/>
      <c r="C27" s="264" t="s">
        <v>22</v>
      </c>
      <c r="D27" s="295" t="s">
        <v>517</v>
      </c>
      <c r="E27" s="285"/>
      <c r="F27" s="286"/>
      <c r="G27" s="285" t="s">
        <v>23</v>
      </c>
      <c r="H27" s="285"/>
      <c r="I27" s="285"/>
      <c r="J27" s="287" t="s">
        <v>391</v>
      </c>
      <c r="K27" s="288" t="s">
        <v>394</v>
      </c>
      <c r="L27" s="285" t="s">
        <v>27</v>
      </c>
    </row>
    <row r="28" spans="1:14" s="274" customFormat="1" ht="61.5" customHeight="1" x14ac:dyDescent="0.25">
      <c r="A28" s="305"/>
      <c r="B28" s="306"/>
      <c r="C28" s="264" t="s">
        <v>24</v>
      </c>
      <c r="D28" s="265" t="s">
        <v>486</v>
      </c>
      <c r="E28" s="264"/>
      <c r="F28" s="264"/>
      <c r="G28" s="264"/>
      <c r="H28" s="264"/>
      <c r="I28" s="264" t="s">
        <v>23</v>
      </c>
      <c r="J28" s="276" t="s">
        <v>205</v>
      </c>
      <c r="K28" s="264" t="s">
        <v>485</v>
      </c>
      <c r="L28" s="264" t="s">
        <v>487</v>
      </c>
    </row>
    <row r="29" spans="1:14" s="258" customFormat="1" ht="71.25" customHeight="1" x14ac:dyDescent="0.25">
      <c r="A29" s="305"/>
      <c r="B29" s="305" t="s">
        <v>1</v>
      </c>
      <c r="C29" s="260" t="s">
        <v>387</v>
      </c>
      <c r="D29" s="261" t="s">
        <v>563</v>
      </c>
      <c r="E29" s="262" t="s">
        <v>23</v>
      </c>
      <c r="F29" s="262"/>
      <c r="G29" s="262"/>
      <c r="H29" s="262"/>
      <c r="I29" s="262"/>
      <c r="J29" s="269" t="s">
        <v>263</v>
      </c>
      <c r="K29" s="262"/>
      <c r="L29" s="262" t="s">
        <v>382</v>
      </c>
    </row>
    <row r="30" spans="1:14" s="257" customFormat="1" ht="66" customHeight="1" x14ac:dyDescent="0.2">
      <c r="A30" s="305"/>
      <c r="B30" s="305"/>
      <c r="C30" s="262" t="s">
        <v>559</v>
      </c>
      <c r="D30" s="268" t="s">
        <v>560</v>
      </c>
      <c r="E30" s="262"/>
      <c r="F30" s="262"/>
      <c r="G30" s="262" t="s">
        <v>23</v>
      </c>
      <c r="H30" s="262"/>
      <c r="I30" s="262"/>
      <c r="J30" s="269" t="s">
        <v>561</v>
      </c>
      <c r="K30" s="262" t="s">
        <v>557</v>
      </c>
      <c r="L30" s="262" t="s">
        <v>562</v>
      </c>
    </row>
    <row r="31" spans="1:14" s="301" customFormat="1" ht="55.5" customHeight="1" x14ac:dyDescent="0.3">
      <c r="A31" s="305"/>
      <c r="B31" s="305"/>
      <c r="C31" s="264" t="s">
        <v>3</v>
      </c>
      <c r="D31" s="265" t="s">
        <v>486</v>
      </c>
      <c r="E31" s="264"/>
      <c r="F31" s="264"/>
      <c r="G31" s="264"/>
      <c r="H31" s="264"/>
      <c r="I31" s="264" t="s">
        <v>23</v>
      </c>
      <c r="J31" s="276" t="s">
        <v>205</v>
      </c>
      <c r="K31" s="264" t="s">
        <v>485</v>
      </c>
      <c r="L31" s="264" t="s">
        <v>487</v>
      </c>
    </row>
    <row r="32" spans="1:14" s="278" customFormat="1" ht="47.25" customHeight="1" x14ac:dyDescent="0.3">
      <c r="A32" s="305" t="s">
        <v>413</v>
      </c>
      <c r="B32" s="305" t="s">
        <v>0</v>
      </c>
      <c r="C32" s="260" t="s">
        <v>22</v>
      </c>
      <c r="D32" s="267" t="s">
        <v>564</v>
      </c>
      <c r="E32" s="260" t="s">
        <v>23</v>
      </c>
      <c r="F32" s="260"/>
      <c r="G32" s="260" t="s">
        <v>23</v>
      </c>
      <c r="H32" s="260" t="s">
        <v>23</v>
      </c>
      <c r="I32" s="260"/>
      <c r="J32" s="263" t="s">
        <v>570</v>
      </c>
      <c r="K32" s="260" t="s">
        <v>385</v>
      </c>
      <c r="L32" s="260" t="s">
        <v>27</v>
      </c>
    </row>
    <row r="33" spans="1:12" s="275" customFormat="1" ht="90" customHeight="1" x14ac:dyDescent="0.25">
      <c r="A33" s="305"/>
      <c r="B33" s="305"/>
      <c r="C33" s="264" t="s">
        <v>572</v>
      </c>
      <c r="D33" s="265" t="s">
        <v>573</v>
      </c>
      <c r="E33" s="264"/>
      <c r="F33" s="264" t="s">
        <v>23</v>
      </c>
      <c r="G33" s="264"/>
      <c r="H33" s="264"/>
      <c r="I33" s="264"/>
      <c r="J33" s="298" t="s">
        <v>575</v>
      </c>
      <c r="K33" s="266"/>
      <c r="L33" s="264" t="s">
        <v>574</v>
      </c>
    </row>
    <row r="34" spans="1:12" s="302" customFormat="1" ht="42" customHeight="1" x14ac:dyDescent="0.3">
      <c r="A34" s="305"/>
      <c r="B34" s="305"/>
      <c r="C34" s="285" t="s">
        <v>22</v>
      </c>
      <c r="D34" s="295" t="s">
        <v>379</v>
      </c>
      <c r="E34" s="286"/>
      <c r="F34" s="286"/>
      <c r="G34" s="286" t="s">
        <v>23</v>
      </c>
      <c r="H34" s="286"/>
      <c r="I34" s="286"/>
      <c r="J34" s="287" t="s">
        <v>395</v>
      </c>
      <c r="K34" s="288" t="s">
        <v>396</v>
      </c>
      <c r="L34" s="285" t="s">
        <v>390</v>
      </c>
    </row>
    <row r="35" spans="1:12" s="302" customFormat="1" ht="63" customHeight="1" x14ac:dyDescent="0.3">
      <c r="A35" s="305"/>
      <c r="B35" s="305"/>
      <c r="C35" s="285" t="s">
        <v>24</v>
      </c>
      <c r="D35" s="295" t="s">
        <v>493</v>
      </c>
      <c r="E35" s="286"/>
      <c r="F35" s="286"/>
      <c r="G35" s="286"/>
      <c r="H35" s="286"/>
      <c r="I35" s="286" t="s">
        <v>23</v>
      </c>
      <c r="J35" s="276" t="s">
        <v>205</v>
      </c>
      <c r="K35" s="276" t="s">
        <v>13</v>
      </c>
      <c r="L35" s="264" t="s">
        <v>494</v>
      </c>
    </row>
    <row r="36" spans="1:12" s="282" customFormat="1" ht="52.5" customHeight="1" x14ac:dyDescent="0.25">
      <c r="A36" s="305"/>
      <c r="B36" s="306" t="s">
        <v>1</v>
      </c>
      <c r="C36" s="260" t="s">
        <v>3</v>
      </c>
      <c r="D36" s="267" t="s">
        <v>565</v>
      </c>
      <c r="E36" s="260" t="s">
        <v>23</v>
      </c>
      <c r="F36" s="260"/>
      <c r="G36" s="260"/>
      <c r="H36" s="260"/>
      <c r="I36" s="260"/>
      <c r="J36" s="262" t="s">
        <v>386</v>
      </c>
      <c r="K36" s="292"/>
      <c r="L36" s="293" t="s">
        <v>566</v>
      </c>
    </row>
    <row r="37" spans="1:12" s="282" customFormat="1" ht="52.5" customHeight="1" x14ac:dyDescent="0.25">
      <c r="A37" s="305"/>
      <c r="B37" s="306"/>
      <c r="C37" s="260" t="s">
        <v>3</v>
      </c>
      <c r="D37" s="267" t="s">
        <v>567</v>
      </c>
      <c r="E37" s="260"/>
      <c r="F37" s="260" t="s">
        <v>23</v>
      </c>
      <c r="G37" s="260"/>
      <c r="H37" s="260"/>
      <c r="I37" s="260"/>
      <c r="J37" s="272" t="s">
        <v>549</v>
      </c>
      <c r="K37" s="292"/>
      <c r="L37" s="293" t="s">
        <v>27</v>
      </c>
    </row>
    <row r="38" spans="1:12" s="301" customFormat="1" ht="55.5" customHeight="1" x14ac:dyDescent="0.3">
      <c r="A38" s="305"/>
      <c r="B38" s="306"/>
      <c r="C38" s="264" t="s">
        <v>3</v>
      </c>
      <c r="D38" s="295" t="s">
        <v>495</v>
      </c>
      <c r="E38" s="264"/>
      <c r="F38" s="264"/>
      <c r="G38" s="264"/>
      <c r="H38" s="264"/>
      <c r="I38" s="264" t="s">
        <v>23</v>
      </c>
      <c r="J38" s="276" t="s">
        <v>205</v>
      </c>
      <c r="K38" s="276" t="s">
        <v>496</v>
      </c>
      <c r="L38" s="264" t="s">
        <v>95</v>
      </c>
    </row>
    <row r="39" spans="1:12" s="282" customFormat="1" ht="69.75" customHeight="1" x14ac:dyDescent="0.25">
      <c r="A39" s="305"/>
      <c r="B39" s="306"/>
      <c r="C39" s="285" t="s">
        <v>3</v>
      </c>
      <c r="D39" s="295" t="s">
        <v>379</v>
      </c>
      <c r="E39" s="286"/>
      <c r="F39" s="286"/>
      <c r="G39" s="286" t="s">
        <v>23</v>
      </c>
      <c r="H39" s="286"/>
      <c r="I39" s="286"/>
      <c r="J39" s="287" t="s">
        <v>395</v>
      </c>
      <c r="K39" s="288" t="s">
        <v>396</v>
      </c>
      <c r="L39" s="285" t="s">
        <v>390</v>
      </c>
    </row>
    <row r="40" spans="1:12" s="277" customFormat="1" ht="45" x14ac:dyDescent="0.3">
      <c r="A40" s="314" t="s">
        <v>414</v>
      </c>
      <c r="B40" s="305" t="s">
        <v>0</v>
      </c>
      <c r="C40" s="260" t="s">
        <v>24</v>
      </c>
      <c r="D40" s="267" t="s">
        <v>569</v>
      </c>
      <c r="E40" s="292" t="s">
        <v>23</v>
      </c>
      <c r="F40" s="292" t="s">
        <v>23</v>
      </c>
      <c r="G40" s="292"/>
      <c r="H40" s="292"/>
      <c r="I40" s="292"/>
      <c r="J40" s="263" t="s">
        <v>570</v>
      </c>
      <c r="K40" s="293" t="s">
        <v>394</v>
      </c>
      <c r="L40" s="260" t="s">
        <v>27</v>
      </c>
    </row>
    <row r="41" spans="1:12" s="277" customFormat="1" ht="64.5" customHeight="1" x14ac:dyDescent="0.3">
      <c r="A41" s="314"/>
      <c r="B41" s="305"/>
      <c r="C41" s="260" t="s">
        <v>481</v>
      </c>
      <c r="D41" s="267" t="s">
        <v>568</v>
      </c>
      <c r="E41" s="292"/>
      <c r="F41" s="292"/>
      <c r="G41" s="292"/>
      <c r="H41" s="292" t="s">
        <v>23</v>
      </c>
      <c r="I41" s="292"/>
      <c r="J41" s="262" t="s">
        <v>386</v>
      </c>
      <c r="K41" s="293"/>
      <c r="L41" s="260" t="s">
        <v>566</v>
      </c>
    </row>
    <row r="42" spans="1:12" s="275" customFormat="1" ht="90" customHeight="1" x14ac:dyDescent="0.25">
      <c r="A42" s="314"/>
      <c r="B42" s="305"/>
      <c r="C42" s="264" t="s">
        <v>572</v>
      </c>
      <c r="D42" s="265" t="s">
        <v>573</v>
      </c>
      <c r="E42" s="264"/>
      <c r="F42" s="264" t="s">
        <v>23</v>
      </c>
      <c r="G42" s="264"/>
      <c r="H42" s="264"/>
      <c r="I42" s="264"/>
      <c r="J42" s="298" t="s">
        <v>575</v>
      </c>
      <c r="K42" s="266"/>
      <c r="L42" s="264" t="s">
        <v>574</v>
      </c>
    </row>
    <row r="43" spans="1:12" s="301" customFormat="1" ht="78" customHeight="1" x14ac:dyDescent="0.3">
      <c r="A43" s="314"/>
      <c r="B43" s="305"/>
      <c r="C43" s="266" t="s">
        <v>31</v>
      </c>
      <c r="D43" s="295" t="s">
        <v>500</v>
      </c>
      <c r="E43" s="297"/>
      <c r="F43" s="297"/>
      <c r="G43" s="297"/>
      <c r="H43" s="297"/>
      <c r="I43" s="297" t="s">
        <v>23</v>
      </c>
      <c r="J43" s="266" t="s">
        <v>134</v>
      </c>
      <c r="K43" s="276" t="s">
        <v>267</v>
      </c>
      <c r="L43" s="264" t="s">
        <v>94</v>
      </c>
    </row>
    <row r="44" spans="1:12" s="277" customFormat="1" ht="64.5" customHeight="1" x14ac:dyDescent="0.3">
      <c r="A44" s="314"/>
      <c r="B44" s="259"/>
      <c r="C44" s="260" t="s">
        <v>384</v>
      </c>
      <c r="D44" s="267" t="s">
        <v>518</v>
      </c>
      <c r="E44" s="292" t="s">
        <v>23</v>
      </c>
      <c r="F44" s="292" t="s">
        <v>23</v>
      </c>
      <c r="G44" s="292" t="s">
        <v>23</v>
      </c>
      <c r="H44" s="292" t="s">
        <v>23</v>
      </c>
      <c r="I44" s="292" t="s">
        <v>23</v>
      </c>
      <c r="J44" s="263" t="s">
        <v>519</v>
      </c>
      <c r="K44" s="293" t="s">
        <v>520</v>
      </c>
      <c r="L44" s="260" t="s">
        <v>90</v>
      </c>
    </row>
    <row r="45" spans="1:12" s="304" customFormat="1" ht="66" customHeight="1" x14ac:dyDescent="0.25">
      <c r="A45" s="314"/>
      <c r="B45" s="259" t="s">
        <v>1</v>
      </c>
      <c r="C45" s="270" t="s">
        <v>387</v>
      </c>
      <c r="D45" s="295" t="s">
        <v>503</v>
      </c>
      <c r="E45" s="264"/>
      <c r="F45" s="264"/>
      <c r="G45" s="264"/>
      <c r="H45" s="264"/>
      <c r="I45" s="264" t="s">
        <v>23</v>
      </c>
      <c r="J45" s="266" t="s">
        <v>134</v>
      </c>
      <c r="K45" s="276" t="s">
        <v>504</v>
      </c>
      <c r="L45" s="303" t="s">
        <v>489</v>
      </c>
    </row>
    <row r="46" spans="1:12" s="301" customFormat="1" ht="63.75" customHeight="1" x14ac:dyDescent="0.3">
      <c r="A46" s="306" t="s">
        <v>415</v>
      </c>
      <c r="B46" s="306" t="s">
        <v>0</v>
      </c>
      <c r="C46" s="276" t="s">
        <v>31</v>
      </c>
      <c r="D46" s="265" t="s">
        <v>506</v>
      </c>
      <c r="E46" s="264"/>
      <c r="F46" s="264"/>
      <c r="G46" s="264"/>
      <c r="H46" s="264"/>
      <c r="I46" s="264" t="s">
        <v>23</v>
      </c>
      <c r="J46" s="266" t="s">
        <v>134</v>
      </c>
      <c r="K46" s="264" t="s">
        <v>507</v>
      </c>
      <c r="L46" s="303" t="s">
        <v>27</v>
      </c>
    </row>
    <row r="47" spans="1:12" s="282" customFormat="1" ht="72.75" customHeight="1" x14ac:dyDescent="0.25">
      <c r="A47" s="306"/>
      <c r="B47" s="306"/>
      <c r="C47" s="270" t="s">
        <v>22</v>
      </c>
      <c r="D47" s="295" t="s">
        <v>397</v>
      </c>
      <c r="E47" s="286"/>
      <c r="F47" s="286"/>
      <c r="G47" s="286" t="s">
        <v>23</v>
      </c>
      <c r="H47" s="286"/>
      <c r="I47" s="286"/>
      <c r="J47" s="287" t="s">
        <v>391</v>
      </c>
      <c r="K47" s="288" t="s">
        <v>394</v>
      </c>
      <c r="L47" s="285" t="s">
        <v>90</v>
      </c>
    </row>
    <row r="48" spans="1:12" s="256" customFormat="1" ht="19.5" x14ac:dyDescent="0.35">
      <c r="A48" s="309" t="s">
        <v>2</v>
      </c>
      <c r="B48" s="309"/>
      <c r="C48" s="309"/>
      <c r="D48" s="255"/>
      <c r="E48" s="255"/>
      <c r="F48" s="255"/>
      <c r="G48" s="255"/>
      <c r="H48" s="310" t="s">
        <v>16</v>
      </c>
      <c r="I48" s="310"/>
      <c r="J48" s="310"/>
    </row>
    <row r="49" spans="1:10" s="277" customFormat="1" x14ac:dyDescent="0.3">
      <c r="A49" s="311" t="s">
        <v>21</v>
      </c>
      <c r="B49" s="311"/>
      <c r="C49" s="312"/>
      <c r="D49" s="280"/>
      <c r="E49" s="280"/>
      <c r="F49" s="280"/>
      <c r="G49" s="280"/>
      <c r="H49" s="278"/>
      <c r="I49" s="279"/>
      <c r="J49" s="281"/>
    </row>
    <row r="50" spans="1:10" s="277" customFormat="1" x14ac:dyDescent="0.3">
      <c r="A50" s="284" t="s">
        <v>18</v>
      </c>
      <c r="B50" s="284"/>
      <c r="C50" s="283"/>
      <c r="D50" s="280"/>
      <c r="E50" s="280"/>
      <c r="F50" s="280"/>
      <c r="G50" s="280"/>
      <c r="H50" s="278"/>
      <c r="I50" s="279"/>
      <c r="J50" s="281"/>
    </row>
    <row r="51" spans="1:10" s="277" customFormat="1" x14ac:dyDescent="0.3">
      <c r="A51" s="284" t="s">
        <v>19</v>
      </c>
      <c r="B51" s="284"/>
      <c r="C51" s="283"/>
      <c r="D51" s="280"/>
      <c r="E51" s="280"/>
      <c r="F51" s="280"/>
      <c r="G51" s="280"/>
      <c r="H51" s="278"/>
      <c r="I51" s="279"/>
      <c r="J51" s="281"/>
    </row>
    <row r="52" spans="1:10" s="277" customFormat="1" x14ac:dyDescent="0.3">
      <c r="A52" s="283" t="s">
        <v>20</v>
      </c>
      <c r="B52" s="283"/>
      <c r="C52" s="283"/>
      <c r="D52" s="280"/>
      <c r="E52" s="280"/>
      <c r="F52" s="280"/>
      <c r="G52" s="280"/>
      <c r="H52" s="278"/>
      <c r="I52" s="279"/>
      <c r="J52" s="281"/>
    </row>
    <row r="53" spans="1:10" s="277" customFormat="1" x14ac:dyDescent="0.3">
      <c r="D53" s="280"/>
      <c r="E53" s="280"/>
      <c r="F53" s="280"/>
      <c r="G53" s="280"/>
      <c r="H53" s="313" t="s">
        <v>17</v>
      </c>
      <c r="I53" s="313"/>
      <c r="J53" s="313"/>
    </row>
  </sheetData>
  <mergeCells count="29">
    <mergeCell ref="A48:C48"/>
    <mergeCell ref="H48:J48"/>
    <mergeCell ref="A49:C49"/>
    <mergeCell ref="H53:J53"/>
    <mergeCell ref="A40:A45"/>
    <mergeCell ref="B40:B43"/>
    <mergeCell ref="A4:L4"/>
    <mergeCell ref="D7:D8"/>
    <mergeCell ref="E7:I7"/>
    <mergeCell ref="J7:J8"/>
    <mergeCell ref="K7:K8"/>
    <mergeCell ref="L7:L8"/>
    <mergeCell ref="A5:L5"/>
    <mergeCell ref="A7:A8"/>
    <mergeCell ref="B7:C8"/>
    <mergeCell ref="B21:B23"/>
    <mergeCell ref="A24:A31"/>
    <mergeCell ref="B24:B28"/>
    <mergeCell ref="B29:B31"/>
    <mergeCell ref="A9:A14"/>
    <mergeCell ref="B9:B11"/>
    <mergeCell ref="B12:B14"/>
    <mergeCell ref="A15:A23"/>
    <mergeCell ref="B15:B20"/>
    <mergeCell ref="B32:B35"/>
    <mergeCell ref="A46:A47"/>
    <mergeCell ref="B46:B47"/>
    <mergeCell ref="A32:A39"/>
    <mergeCell ref="B36:B39"/>
  </mergeCells>
  <printOptions horizontalCentered="1"/>
  <pageMargins left="3.937007874015748E-2" right="0" top="0.19685039370078741" bottom="0.19685039370078741" header="0.31496062992125984" footer="0.19685039370078741"/>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zoomScale="86" zoomScaleNormal="86" workbookViewId="0">
      <selection activeCell="C11" sqref="C11"/>
    </sheetView>
  </sheetViews>
  <sheetFormatPr defaultColWidth="8.875" defaultRowHeight="18.75" x14ac:dyDescent="0.3"/>
  <cols>
    <col min="1" max="1" width="12.625" style="1" customWidth="1"/>
    <col min="2" max="2" width="10.75" style="1" customWidth="1"/>
    <col min="3" max="3" width="9.75" style="1" customWidth="1"/>
    <col min="4" max="4" width="53" style="6" customWidth="1"/>
    <col min="5" max="5" width="8.375" style="6" customWidth="1"/>
    <col min="6" max="6" width="7.625" style="6" hidden="1" customWidth="1"/>
    <col min="7" max="7" width="7.375" style="6" hidden="1" customWidth="1"/>
    <col min="8" max="8" width="8.375" style="1" hidden="1" customWidth="1"/>
    <col min="9" max="9" width="8.375" style="2" hidden="1" customWidth="1"/>
    <col min="10" max="10" width="20.375" style="6" customWidth="1"/>
    <col min="11" max="11" width="15.625" style="1" customWidth="1"/>
    <col min="12" max="12" width="12" style="1" customWidth="1"/>
    <col min="13" max="16384" width="8.875" style="1"/>
  </cols>
  <sheetData>
    <row r="1" spans="1:12" s="12" customFormat="1" ht="15.75" x14ac:dyDescent="0.25">
      <c r="A1" s="320" t="s">
        <v>34</v>
      </c>
      <c r="B1" s="320"/>
      <c r="C1" s="320"/>
      <c r="D1" s="320"/>
      <c r="E1" s="320"/>
      <c r="F1" s="320"/>
      <c r="G1" s="320"/>
      <c r="H1" s="320"/>
      <c r="I1" s="320"/>
      <c r="J1" s="320"/>
      <c r="K1" s="320"/>
      <c r="L1" s="320"/>
    </row>
    <row r="2" spans="1:12" s="12" customFormat="1" ht="15.75" x14ac:dyDescent="0.25">
      <c r="A2" s="320" t="s">
        <v>38</v>
      </c>
      <c r="B2" s="320"/>
      <c r="C2" s="320"/>
      <c r="D2" s="320"/>
      <c r="E2" s="320"/>
      <c r="F2" s="320"/>
      <c r="G2" s="320"/>
      <c r="H2" s="320"/>
      <c r="I2" s="320"/>
      <c r="J2" s="320"/>
      <c r="K2" s="320"/>
      <c r="L2" s="320"/>
    </row>
    <row r="3" spans="1:12" s="12" customFormat="1" ht="15.75" x14ac:dyDescent="0.25">
      <c r="A3" s="17"/>
      <c r="B3" s="17"/>
      <c r="C3" s="17"/>
      <c r="D3" s="17"/>
      <c r="E3" s="17"/>
      <c r="F3" s="17"/>
      <c r="G3" s="17"/>
      <c r="H3" s="17"/>
      <c r="I3" s="17"/>
      <c r="J3" s="17"/>
      <c r="K3" s="17"/>
      <c r="L3" s="17"/>
    </row>
    <row r="4" spans="1:12" s="13" customFormat="1" ht="29.25" customHeight="1" x14ac:dyDescent="0.2">
      <c r="A4" s="321" t="s">
        <v>476</v>
      </c>
      <c r="B4" s="321"/>
      <c r="C4" s="321"/>
      <c r="D4" s="321"/>
      <c r="E4" s="321"/>
      <c r="F4" s="321"/>
      <c r="G4" s="321"/>
      <c r="H4" s="321"/>
      <c r="I4" s="321"/>
      <c r="J4" s="321"/>
      <c r="K4" s="321"/>
      <c r="L4" s="321"/>
    </row>
    <row r="5" spans="1:12" s="12" customFormat="1" ht="24.75" customHeight="1" x14ac:dyDescent="0.25">
      <c r="A5" s="322" t="s">
        <v>477</v>
      </c>
      <c r="B5" s="322"/>
      <c r="C5" s="322"/>
      <c r="D5" s="322"/>
      <c r="E5" s="322"/>
      <c r="F5" s="322"/>
      <c r="G5" s="322"/>
      <c r="H5" s="322"/>
      <c r="I5" s="322"/>
      <c r="J5" s="322"/>
      <c r="K5" s="322"/>
      <c r="L5" s="322"/>
    </row>
    <row r="6" spans="1:12" ht="19.5" x14ac:dyDescent="0.35">
      <c r="A6" s="9"/>
      <c r="B6" s="9"/>
      <c r="C6" s="9"/>
      <c r="D6" s="5"/>
      <c r="E6" s="5"/>
      <c r="F6" s="5"/>
      <c r="G6" s="5"/>
      <c r="H6" s="9"/>
      <c r="I6" s="7"/>
      <c r="J6" s="5"/>
    </row>
    <row r="7" spans="1:12" s="10" customFormat="1" ht="42" customHeight="1" x14ac:dyDescent="0.25">
      <c r="A7" s="323" t="s">
        <v>5</v>
      </c>
      <c r="B7" s="323" t="s">
        <v>6</v>
      </c>
      <c r="C7" s="323"/>
      <c r="D7" s="323" t="s">
        <v>7</v>
      </c>
      <c r="E7" s="323" t="s">
        <v>12</v>
      </c>
      <c r="F7" s="323"/>
      <c r="G7" s="323"/>
      <c r="H7" s="323"/>
      <c r="I7" s="323"/>
      <c r="J7" s="323" t="s">
        <v>9</v>
      </c>
      <c r="K7" s="323" t="s">
        <v>10</v>
      </c>
      <c r="L7" s="323" t="s">
        <v>11</v>
      </c>
    </row>
    <row r="8" spans="1:12" s="10" customFormat="1" ht="0.75" customHeight="1" x14ac:dyDescent="0.25">
      <c r="A8" s="323"/>
      <c r="B8" s="323"/>
      <c r="C8" s="323"/>
      <c r="D8" s="323"/>
      <c r="E8" s="323"/>
      <c r="F8" s="323"/>
      <c r="G8" s="323"/>
      <c r="H8" s="323"/>
      <c r="I8" s="323"/>
      <c r="J8" s="323"/>
      <c r="K8" s="323"/>
      <c r="L8" s="323"/>
    </row>
    <row r="9" spans="1:12" s="11" customFormat="1" ht="42" customHeight="1" x14ac:dyDescent="0.25">
      <c r="A9" s="315" t="s">
        <v>478</v>
      </c>
      <c r="B9" s="315" t="s">
        <v>0</v>
      </c>
      <c r="C9" s="84" t="s">
        <v>24</v>
      </c>
      <c r="D9" s="88" t="s">
        <v>37</v>
      </c>
      <c r="E9" s="94" t="s">
        <v>23</v>
      </c>
      <c r="F9" s="94"/>
      <c r="G9" s="94"/>
      <c r="H9" s="94"/>
      <c r="I9" s="94"/>
      <c r="J9" s="84" t="s">
        <v>29</v>
      </c>
      <c r="K9" s="91" t="s">
        <v>35</v>
      </c>
      <c r="L9" s="91" t="s">
        <v>30</v>
      </c>
    </row>
    <row r="10" spans="1:12" s="11" customFormat="1" ht="31.5" x14ac:dyDescent="0.25">
      <c r="A10" s="324"/>
      <c r="B10" s="324"/>
      <c r="C10" s="185" t="s">
        <v>137</v>
      </c>
      <c r="D10" s="186" t="s">
        <v>482</v>
      </c>
      <c r="E10" s="187"/>
      <c r="F10" s="187"/>
      <c r="G10" s="187"/>
      <c r="H10" s="187"/>
      <c r="I10" s="187"/>
      <c r="J10" s="185"/>
      <c r="K10" s="91" t="s">
        <v>35</v>
      </c>
      <c r="L10" s="100" t="s">
        <v>32</v>
      </c>
    </row>
    <row r="11" spans="1:12" s="22" customFormat="1" ht="42.75" customHeight="1" x14ac:dyDescent="0.2">
      <c r="A11" s="315"/>
      <c r="B11" s="315"/>
      <c r="C11" s="84" t="s">
        <v>31</v>
      </c>
      <c r="D11" s="92" t="s">
        <v>136</v>
      </c>
      <c r="E11" s="87"/>
      <c r="F11" s="89"/>
      <c r="G11" s="87"/>
      <c r="H11" s="87"/>
      <c r="I11" s="87"/>
      <c r="J11" s="90"/>
      <c r="K11" s="89" t="s">
        <v>36</v>
      </c>
      <c r="L11" s="86" t="s">
        <v>32</v>
      </c>
    </row>
    <row r="12" spans="1:12" s="22" customFormat="1" ht="41.25" customHeight="1" x14ac:dyDescent="0.2">
      <c r="A12" s="315"/>
      <c r="B12" s="93" t="s">
        <v>1</v>
      </c>
      <c r="C12" s="84" t="s">
        <v>3</v>
      </c>
      <c r="D12" s="88" t="s">
        <v>332</v>
      </c>
      <c r="E12" s="87"/>
      <c r="F12" s="89"/>
      <c r="G12" s="87"/>
      <c r="H12" s="87"/>
      <c r="I12" s="87"/>
      <c r="J12" s="90"/>
      <c r="K12" s="91" t="s">
        <v>35</v>
      </c>
      <c r="L12" s="86" t="s">
        <v>32</v>
      </c>
    </row>
    <row r="13" spans="1:12" s="11" customFormat="1" ht="37.5" customHeight="1" x14ac:dyDescent="0.25">
      <c r="A13" s="315" t="s">
        <v>479</v>
      </c>
      <c r="B13" s="315" t="s">
        <v>0</v>
      </c>
      <c r="C13" s="84" t="s">
        <v>24</v>
      </c>
      <c r="D13" s="88" t="s">
        <v>333</v>
      </c>
      <c r="E13" s="84"/>
      <c r="F13" s="94" t="s">
        <v>23</v>
      </c>
      <c r="G13" s="84"/>
      <c r="H13" s="84"/>
      <c r="I13" s="84"/>
      <c r="J13" s="84"/>
      <c r="K13" s="91" t="s">
        <v>35</v>
      </c>
      <c r="L13" s="86" t="s">
        <v>32</v>
      </c>
    </row>
    <row r="14" spans="1:12" s="22" customFormat="1" ht="60.75" customHeight="1" x14ac:dyDescent="0.2">
      <c r="A14" s="315"/>
      <c r="B14" s="315"/>
      <c r="C14" s="84" t="s">
        <v>31</v>
      </c>
      <c r="D14" s="92" t="s">
        <v>136</v>
      </c>
      <c r="E14" s="87"/>
      <c r="F14" s="89"/>
      <c r="G14" s="87"/>
      <c r="H14" s="87"/>
      <c r="I14" s="87"/>
      <c r="J14" s="90"/>
      <c r="K14" s="89" t="s">
        <v>36</v>
      </c>
      <c r="L14" s="86" t="s">
        <v>32</v>
      </c>
    </row>
    <row r="15" spans="1:12" s="11" customFormat="1" ht="52.5" customHeight="1" x14ac:dyDescent="0.25">
      <c r="A15" s="315"/>
      <c r="B15" s="93" t="s">
        <v>1</v>
      </c>
      <c r="C15" s="84" t="s">
        <v>3</v>
      </c>
      <c r="D15" s="88" t="s">
        <v>334</v>
      </c>
      <c r="E15" s="87" t="s">
        <v>23</v>
      </c>
      <c r="F15" s="89"/>
      <c r="G15" s="87" t="s">
        <v>23</v>
      </c>
      <c r="H15" s="87"/>
      <c r="I15" s="87"/>
      <c r="J15" s="84" t="s">
        <v>29</v>
      </c>
      <c r="K15" s="91" t="s">
        <v>35</v>
      </c>
      <c r="L15" s="96" t="s">
        <v>32</v>
      </c>
    </row>
    <row r="16" spans="1:12" s="11" customFormat="1" ht="42.75" customHeight="1" x14ac:dyDescent="0.25">
      <c r="A16" s="315" t="s">
        <v>480</v>
      </c>
      <c r="B16" s="318" t="s">
        <v>0</v>
      </c>
      <c r="C16" s="84" t="s">
        <v>24</v>
      </c>
      <c r="D16" s="92" t="s">
        <v>335</v>
      </c>
      <c r="E16" s="94"/>
      <c r="F16" s="94"/>
      <c r="G16" s="94"/>
      <c r="H16" s="95"/>
      <c r="I16" s="95"/>
      <c r="J16" s="84"/>
      <c r="K16" s="91" t="s">
        <v>35</v>
      </c>
      <c r="L16" s="86" t="s">
        <v>32</v>
      </c>
    </row>
    <row r="17" spans="1:12" s="22" customFormat="1" ht="60.75" customHeight="1" x14ac:dyDescent="0.2">
      <c r="A17" s="315"/>
      <c r="B17" s="319"/>
      <c r="C17" s="84" t="s">
        <v>31</v>
      </c>
      <c r="D17" s="92" t="s">
        <v>136</v>
      </c>
      <c r="E17" s="87"/>
      <c r="F17" s="89"/>
      <c r="G17" s="87"/>
      <c r="H17" s="87"/>
      <c r="I17" s="87"/>
      <c r="J17" s="90"/>
      <c r="K17" s="89" t="s">
        <v>36</v>
      </c>
      <c r="L17" s="100" t="s">
        <v>32</v>
      </c>
    </row>
    <row r="18" spans="1:12" s="22" customFormat="1" ht="41.25" customHeight="1" x14ac:dyDescent="0.2">
      <c r="A18" s="315"/>
      <c r="B18" s="93" t="s">
        <v>1</v>
      </c>
      <c r="C18" s="84" t="s">
        <v>3</v>
      </c>
      <c r="D18" s="92" t="s">
        <v>335</v>
      </c>
      <c r="E18" s="87"/>
      <c r="F18" s="89"/>
      <c r="G18" s="87"/>
      <c r="H18" s="87"/>
      <c r="I18" s="87"/>
      <c r="J18" s="90"/>
      <c r="K18" s="91" t="s">
        <v>35</v>
      </c>
      <c r="L18" s="86" t="s">
        <v>32</v>
      </c>
    </row>
    <row r="19" spans="1:12" s="11" customFormat="1" ht="42.75" customHeight="1" x14ac:dyDescent="0.25">
      <c r="A19" s="315" t="s">
        <v>413</v>
      </c>
      <c r="B19" s="318" t="s">
        <v>0</v>
      </c>
      <c r="C19" s="84" t="s">
        <v>24</v>
      </c>
      <c r="D19" s="92" t="s">
        <v>335</v>
      </c>
      <c r="E19" s="94"/>
      <c r="F19" s="94"/>
      <c r="G19" s="94"/>
      <c r="H19" s="95"/>
      <c r="I19" s="95"/>
      <c r="J19" s="84"/>
      <c r="K19" s="91" t="s">
        <v>35</v>
      </c>
      <c r="L19" s="100" t="s">
        <v>32</v>
      </c>
    </row>
    <row r="20" spans="1:12" s="22" customFormat="1" ht="60.75" customHeight="1" x14ac:dyDescent="0.2">
      <c r="A20" s="315"/>
      <c r="B20" s="319"/>
      <c r="C20" s="84" t="s">
        <v>31</v>
      </c>
      <c r="D20" s="92" t="s">
        <v>136</v>
      </c>
      <c r="E20" s="87"/>
      <c r="F20" s="89"/>
      <c r="G20" s="87"/>
      <c r="H20" s="87"/>
      <c r="I20" s="87"/>
      <c r="J20" s="90"/>
      <c r="K20" s="89" t="s">
        <v>36</v>
      </c>
      <c r="L20" s="100" t="s">
        <v>32</v>
      </c>
    </row>
    <row r="21" spans="1:12" s="11" customFormat="1" ht="40.5" customHeight="1" x14ac:dyDescent="0.25">
      <c r="A21" s="315"/>
      <c r="B21" s="97" t="s">
        <v>1</v>
      </c>
      <c r="C21" s="84" t="s">
        <v>33</v>
      </c>
      <c r="D21" s="92" t="s">
        <v>336</v>
      </c>
      <c r="E21" s="84"/>
      <c r="F21" s="84"/>
      <c r="G21" s="84"/>
      <c r="H21" s="84"/>
      <c r="I21" s="84"/>
      <c r="J21" s="84"/>
      <c r="K21" s="91" t="s">
        <v>35</v>
      </c>
      <c r="L21" s="100" t="s">
        <v>32</v>
      </c>
    </row>
    <row r="22" spans="1:12" s="11" customFormat="1" ht="40.5" customHeight="1" x14ac:dyDescent="0.25">
      <c r="A22" s="315" t="s">
        <v>414</v>
      </c>
      <c r="B22" s="318" t="s">
        <v>0</v>
      </c>
      <c r="C22" s="84" t="s">
        <v>24</v>
      </c>
      <c r="D22" s="92" t="s">
        <v>337</v>
      </c>
      <c r="E22" s="84"/>
      <c r="F22" s="84"/>
      <c r="G22" s="84"/>
      <c r="H22" s="84"/>
      <c r="I22" s="84"/>
      <c r="J22" s="84"/>
      <c r="K22" s="91" t="s">
        <v>35</v>
      </c>
      <c r="L22" s="96" t="s">
        <v>32</v>
      </c>
    </row>
    <row r="23" spans="1:12" s="22" customFormat="1" ht="60.75" customHeight="1" x14ac:dyDescent="0.2">
      <c r="A23" s="315"/>
      <c r="B23" s="319"/>
      <c r="C23" s="84" t="s">
        <v>31</v>
      </c>
      <c r="D23" s="92" t="s">
        <v>136</v>
      </c>
      <c r="E23" s="87"/>
      <c r="F23" s="89"/>
      <c r="G23" s="87"/>
      <c r="H23" s="87"/>
      <c r="I23" s="87"/>
      <c r="J23" s="90"/>
      <c r="K23" s="89" t="s">
        <v>36</v>
      </c>
      <c r="L23" s="100" t="s">
        <v>32</v>
      </c>
    </row>
    <row r="24" spans="1:12" s="23" customFormat="1" ht="42.75" customHeight="1" x14ac:dyDescent="0.25">
      <c r="A24" s="315"/>
      <c r="B24" s="93" t="s">
        <v>1</v>
      </c>
      <c r="C24" s="84" t="s">
        <v>3</v>
      </c>
      <c r="D24" s="92" t="s">
        <v>338</v>
      </c>
      <c r="E24" s="84"/>
      <c r="F24" s="84"/>
      <c r="G24" s="84"/>
      <c r="H24" s="84"/>
      <c r="I24" s="84"/>
      <c r="J24" s="84"/>
      <c r="K24" s="91" t="s">
        <v>35</v>
      </c>
      <c r="L24" s="98" t="s">
        <v>32</v>
      </c>
    </row>
    <row r="25" spans="1:12" s="11" customFormat="1" ht="39" customHeight="1" x14ac:dyDescent="0.25">
      <c r="A25" s="315" t="s">
        <v>415</v>
      </c>
      <c r="B25" s="97" t="s">
        <v>0</v>
      </c>
      <c r="C25" s="84" t="s">
        <v>24</v>
      </c>
      <c r="D25" s="92" t="s">
        <v>337</v>
      </c>
      <c r="E25" s="94"/>
      <c r="F25" s="94"/>
      <c r="G25" s="94"/>
      <c r="H25" s="94"/>
      <c r="I25" s="94"/>
      <c r="J25" s="84"/>
      <c r="K25" s="91" t="s">
        <v>35</v>
      </c>
      <c r="L25" s="100" t="s">
        <v>32</v>
      </c>
    </row>
    <row r="26" spans="1:12" s="11" customFormat="1" ht="45.75" customHeight="1" x14ac:dyDescent="0.25">
      <c r="A26" s="315"/>
      <c r="B26" s="93" t="s">
        <v>1</v>
      </c>
      <c r="C26" s="84" t="s">
        <v>3</v>
      </c>
      <c r="D26" s="92" t="s">
        <v>338</v>
      </c>
      <c r="E26" s="85"/>
      <c r="F26" s="85"/>
      <c r="G26" s="85"/>
      <c r="H26" s="85"/>
      <c r="I26" s="85"/>
      <c r="J26" s="85"/>
      <c r="K26" s="91" t="s">
        <v>35</v>
      </c>
      <c r="L26" s="100" t="s">
        <v>32</v>
      </c>
    </row>
    <row r="27" spans="1:12" s="11" customFormat="1" ht="15.75" x14ac:dyDescent="0.25">
      <c r="A27" s="14"/>
      <c r="B27" s="14"/>
      <c r="C27" s="15"/>
      <c r="D27" s="16"/>
      <c r="E27" s="16"/>
      <c r="F27" s="16"/>
      <c r="G27" s="16"/>
      <c r="H27" s="16"/>
      <c r="I27" s="16"/>
      <c r="J27" s="16"/>
      <c r="K27" s="16"/>
      <c r="L27" s="16"/>
    </row>
    <row r="28" spans="1:12" ht="19.5" x14ac:dyDescent="0.35">
      <c r="A28" s="316" t="s">
        <v>2</v>
      </c>
      <c r="B28" s="316"/>
      <c r="C28" s="316"/>
      <c r="H28" s="317" t="s">
        <v>16</v>
      </c>
      <c r="I28" s="317"/>
      <c r="J28" s="317"/>
    </row>
    <row r="29" spans="1:12" x14ac:dyDescent="0.3">
      <c r="A29" s="311" t="s">
        <v>21</v>
      </c>
      <c r="B29" s="311"/>
      <c r="C29" s="312"/>
      <c r="H29" s="3"/>
      <c r="I29" s="4"/>
      <c r="J29" s="8"/>
    </row>
    <row r="30" spans="1:12" x14ac:dyDescent="0.3">
      <c r="A30" s="18" t="s">
        <v>18</v>
      </c>
      <c r="B30" s="18"/>
      <c r="C30" s="19"/>
      <c r="H30" s="3"/>
      <c r="I30" s="4"/>
      <c r="J30" s="8"/>
    </row>
    <row r="31" spans="1:12" x14ac:dyDescent="0.3">
      <c r="A31" s="18" t="s">
        <v>19</v>
      </c>
      <c r="B31" s="18"/>
      <c r="C31" s="19"/>
      <c r="H31" s="3"/>
      <c r="I31" s="4"/>
      <c r="J31" s="8"/>
    </row>
    <row r="32" spans="1:12" x14ac:dyDescent="0.3">
      <c r="A32" s="19" t="s">
        <v>20</v>
      </c>
      <c r="B32" s="19"/>
      <c r="C32" s="19"/>
      <c r="H32" s="3"/>
      <c r="I32" s="4"/>
      <c r="J32" s="8"/>
    </row>
    <row r="33" spans="8:10" x14ac:dyDescent="0.3">
      <c r="H33" s="313" t="s">
        <v>17</v>
      </c>
      <c r="I33" s="313"/>
      <c r="J33" s="313"/>
    </row>
  </sheetData>
  <mergeCells count="26">
    <mergeCell ref="A16:A18"/>
    <mergeCell ref="A9:A12"/>
    <mergeCell ref="B9:B11"/>
    <mergeCell ref="A13:A15"/>
    <mergeCell ref="B13:B14"/>
    <mergeCell ref="B16:B17"/>
    <mergeCell ref="A1:L1"/>
    <mergeCell ref="A2:L2"/>
    <mergeCell ref="A4:L4"/>
    <mergeCell ref="A5:L5"/>
    <mergeCell ref="A7:A8"/>
    <mergeCell ref="B7:C8"/>
    <mergeCell ref="D7:D8"/>
    <mergeCell ref="J7:J8"/>
    <mergeCell ref="K7:K8"/>
    <mergeCell ref="L7:L8"/>
    <mergeCell ref="E7:I8"/>
    <mergeCell ref="A19:A21"/>
    <mergeCell ref="A29:C29"/>
    <mergeCell ref="H33:J33"/>
    <mergeCell ref="A22:A24"/>
    <mergeCell ref="A25:A26"/>
    <mergeCell ref="A28:C28"/>
    <mergeCell ref="H28:J28"/>
    <mergeCell ref="B19:B20"/>
    <mergeCell ref="B22:B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topLeftCell="A52" workbookViewId="0">
      <selection activeCell="D58" sqref="D58"/>
    </sheetView>
  </sheetViews>
  <sheetFormatPr defaultRowHeight="17.25" x14ac:dyDescent="0.25"/>
  <cols>
    <col min="1" max="2" width="7.125" style="25" customWidth="1"/>
    <col min="3" max="3" width="6.75" style="28" customWidth="1"/>
    <col min="4" max="4" width="62.25" style="28" customWidth="1"/>
    <col min="5" max="5" width="7.125" style="10" customWidth="1"/>
    <col min="6" max="6" width="6.375" style="10" customWidth="1"/>
    <col min="7" max="7" width="7.25" style="10" customWidth="1"/>
    <col min="8" max="8" width="6.375" style="10" customWidth="1"/>
    <col min="9" max="9" width="7.375" style="10" customWidth="1"/>
    <col min="10" max="10" width="26.875" style="29" customWidth="1"/>
    <col min="11" max="11" width="29.125" style="30" customWidth="1"/>
    <col min="12" max="12" width="12.375" style="10" customWidth="1"/>
    <col min="13" max="256" width="9" style="10"/>
    <col min="257" max="258" width="7.125" style="10" customWidth="1"/>
    <col min="259" max="259" width="6.75" style="10" customWidth="1"/>
    <col min="260" max="260" width="62.25" style="10" customWidth="1"/>
    <col min="261" max="261" width="5.875" style="10" customWidth="1"/>
    <col min="262" max="264" width="6.375" style="10" customWidth="1"/>
    <col min="265" max="265" width="7.375" style="10" customWidth="1"/>
    <col min="266" max="266" width="26.875" style="10" customWidth="1"/>
    <col min="267" max="267" width="29.125" style="10" customWidth="1"/>
    <col min="268" max="268" width="12.375" style="10" customWidth="1"/>
    <col min="269" max="512" width="9" style="10"/>
    <col min="513" max="514" width="7.125" style="10" customWidth="1"/>
    <col min="515" max="515" width="6.75" style="10" customWidth="1"/>
    <col min="516" max="516" width="62.25" style="10" customWidth="1"/>
    <col min="517" max="517" width="5.875" style="10" customWidth="1"/>
    <col min="518" max="520" width="6.375" style="10" customWidth="1"/>
    <col min="521" max="521" width="7.375" style="10" customWidth="1"/>
    <col min="522" max="522" width="26.875" style="10" customWidth="1"/>
    <col min="523" max="523" width="29.125" style="10" customWidth="1"/>
    <col min="524" max="524" width="12.375" style="10" customWidth="1"/>
    <col min="525" max="768" width="9" style="10"/>
    <col min="769" max="770" width="7.125" style="10" customWidth="1"/>
    <col min="771" max="771" width="6.75" style="10" customWidth="1"/>
    <col min="772" max="772" width="62.25" style="10" customWidth="1"/>
    <col min="773" max="773" width="5.875" style="10" customWidth="1"/>
    <col min="774" max="776" width="6.375" style="10" customWidth="1"/>
    <col min="777" max="777" width="7.375" style="10" customWidth="1"/>
    <col min="778" max="778" width="26.875" style="10" customWidth="1"/>
    <col min="779" max="779" width="29.125" style="10" customWidth="1"/>
    <col min="780" max="780" width="12.375" style="10" customWidth="1"/>
    <col min="781" max="1024" width="9" style="10"/>
    <col min="1025" max="1026" width="7.125" style="10" customWidth="1"/>
    <col min="1027" max="1027" width="6.75" style="10" customWidth="1"/>
    <col min="1028" max="1028" width="62.25" style="10" customWidth="1"/>
    <col min="1029" max="1029" width="5.875" style="10" customWidth="1"/>
    <col min="1030" max="1032" width="6.375" style="10" customWidth="1"/>
    <col min="1033" max="1033" width="7.375" style="10" customWidth="1"/>
    <col min="1034" max="1034" width="26.875" style="10" customWidth="1"/>
    <col min="1035" max="1035" width="29.125" style="10" customWidth="1"/>
    <col min="1036" max="1036" width="12.375" style="10" customWidth="1"/>
    <col min="1037" max="1280" width="9" style="10"/>
    <col min="1281" max="1282" width="7.125" style="10" customWidth="1"/>
    <col min="1283" max="1283" width="6.75" style="10" customWidth="1"/>
    <col min="1284" max="1284" width="62.25" style="10" customWidth="1"/>
    <col min="1285" max="1285" width="5.875" style="10" customWidth="1"/>
    <col min="1286" max="1288" width="6.375" style="10" customWidth="1"/>
    <col min="1289" max="1289" width="7.375" style="10" customWidth="1"/>
    <col min="1290" max="1290" width="26.875" style="10" customWidth="1"/>
    <col min="1291" max="1291" width="29.125" style="10" customWidth="1"/>
    <col min="1292" max="1292" width="12.375" style="10" customWidth="1"/>
    <col min="1293" max="1536" width="9" style="10"/>
    <col min="1537" max="1538" width="7.125" style="10" customWidth="1"/>
    <col min="1539" max="1539" width="6.75" style="10" customWidth="1"/>
    <col min="1540" max="1540" width="62.25" style="10" customWidth="1"/>
    <col min="1541" max="1541" width="5.875" style="10" customWidth="1"/>
    <col min="1542" max="1544" width="6.375" style="10" customWidth="1"/>
    <col min="1545" max="1545" width="7.375" style="10" customWidth="1"/>
    <col min="1546" max="1546" width="26.875" style="10" customWidth="1"/>
    <col min="1547" max="1547" width="29.125" style="10" customWidth="1"/>
    <col min="1548" max="1548" width="12.375" style="10" customWidth="1"/>
    <col min="1549" max="1792" width="9" style="10"/>
    <col min="1793" max="1794" width="7.125" style="10" customWidth="1"/>
    <col min="1795" max="1795" width="6.75" style="10" customWidth="1"/>
    <col min="1796" max="1796" width="62.25" style="10" customWidth="1"/>
    <col min="1797" max="1797" width="5.875" style="10" customWidth="1"/>
    <col min="1798" max="1800" width="6.375" style="10" customWidth="1"/>
    <col min="1801" max="1801" width="7.375" style="10" customWidth="1"/>
    <col min="1802" max="1802" width="26.875" style="10" customWidth="1"/>
    <col min="1803" max="1803" width="29.125" style="10" customWidth="1"/>
    <col min="1804" max="1804" width="12.375" style="10" customWidth="1"/>
    <col min="1805" max="2048" width="9" style="10"/>
    <col min="2049" max="2050" width="7.125" style="10" customWidth="1"/>
    <col min="2051" max="2051" width="6.75" style="10" customWidth="1"/>
    <col min="2052" max="2052" width="62.25" style="10" customWidth="1"/>
    <col min="2053" max="2053" width="5.875" style="10" customWidth="1"/>
    <col min="2054" max="2056" width="6.375" style="10" customWidth="1"/>
    <col min="2057" max="2057" width="7.375" style="10" customWidth="1"/>
    <col min="2058" max="2058" width="26.875" style="10" customWidth="1"/>
    <col min="2059" max="2059" width="29.125" style="10" customWidth="1"/>
    <col min="2060" max="2060" width="12.375" style="10" customWidth="1"/>
    <col min="2061" max="2304" width="9" style="10"/>
    <col min="2305" max="2306" width="7.125" style="10" customWidth="1"/>
    <col min="2307" max="2307" width="6.75" style="10" customWidth="1"/>
    <col min="2308" max="2308" width="62.25" style="10" customWidth="1"/>
    <col min="2309" max="2309" width="5.875" style="10" customWidth="1"/>
    <col min="2310" max="2312" width="6.375" style="10" customWidth="1"/>
    <col min="2313" max="2313" width="7.375" style="10" customWidth="1"/>
    <col min="2314" max="2314" width="26.875" style="10" customWidth="1"/>
    <col min="2315" max="2315" width="29.125" style="10" customWidth="1"/>
    <col min="2316" max="2316" width="12.375" style="10" customWidth="1"/>
    <col min="2317" max="2560" width="9" style="10"/>
    <col min="2561" max="2562" width="7.125" style="10" customWidth="1"/>
    <col min="2563" max="2563" width="6.75" style="10" customWidth="1"/>
    <col min="2564" max="2564" width="62.25" style="10" customWidth="1"/>
    <col min="2565" max="2565" width="5.875" style="10" customWidth="1"/>
    <col min="2566" max="2568" width="6.375" style="10" customWidth="1"/>
    <col min="2569" max="2569" width="7.375" style="10" customWidth="1"/>
    <col min="2570" max="2570" width="26.875" style="10" customWidth="1"/>
    <col min="2571" max="2571" width="29.125" style="10" customWidth="1"/>
    <col min="2572" max="2572" width="12.375" style="10" customWidth="1"/>
    <col min="2573" max="2816" width="9" style="10"/>
    <col min="2817" max="2818" width="7.125" style="10" customWidth="1"/>
    <col min="2819" max="2819" width="6.75" style="10" customWidth="1"/>
    <col min="2820" max="2820" width="62.25" style="10" customWidth="1"/>
    <col min="2821" max="2821" width="5.875" style="10" customWidth="1"/>
    <col min="2822" max="2824" width="6.375" style="10" customWidth="1"/>
    <col min="2825" max="2825" width="7.375" style="10" customWidth="1"/>
    <col min="2826" max="2826" width="26.875" style="10" customWidth="1"/>
    <col min="2827" max="2827" width="29.125" style="10" customWidth="1"/>
    <col min="2828" max="2828" width="12.375" style="10" customWidth="1"/>
    <col min="2829" max="3072" width="9" style="10"/>
    <col min="3073" max="3074" width="7.125" style="10" customWidth="1"/>
    <col min="3075" max="3075" width="6.75" style="10" customWidth="1"/>
    <col min="3076" max="3076" width="62.25" style="10" customWidth="1"/>
    <col min="3077" max="3077" width="5.875" style="10" customWidth="1"/>
    <col min="3078" max="3080" width="6.375" style="10" customWidth="1"/>
    <col min="3081" max="3081" width="7.375" style="10" customWidth="1"/>
    <col min="3082" max="3082" width="26.875" style="10" customWidth="1"/>
    <col min="3083" max="3083" width="29.125" style="10" customWidth="1"/>
    <col min="3084" max="3084" width="12.375" style="10" customWidth="1"/>
    <col min="3085" max="3328" width="9" style="10"/>
    <col min="3329" max="3330" width="7.125" style="10" customWidth="1"/>
    <col min="3331" max="3331" width="6.75" style="10" customWidth="1"/>
    <col min="3332" max="3332" width="62.25" style="10" customWidth="1"/>
    <col min="3333" max="3333" width="5.875" style="10" customWidth="1"/>
    <col min="3334" max="3336" width="6.375" style="10" customWidth="1"/>
    <col min="3337" max="3337" width="7.375" style="10" customWidth="1"/>
    <col min="3338" max="3338" width="26.875" style="10" customWidth="1"/>
    <col min="3339" max="3339" width="29.125" style="10" customWidth="1"/>
    <col min="3340" max="3340" width="12.375" style="10" customWidth="1"/>
    <col min="3341" max="3584" width="9" style="10"/>
    <col min="3585" max="3586" width="7.125" style="10" customWidth="1"/>
    <col min="3587" max="3587" width="6.75" style="10" customWidth="1"/>
    <col min="3588" max="3588" width="62.25" style="10" customWidth="1"/>
    <col min="3589" max="3589" width="5.875" style="10" customWidth="1"/>
    <col min="3590" max="3592" width="6.375" style="10" customWidth="1"/>
    <col min="3593" max="3593" width="7.375" style="10" customWidth="1"/>
    <col min="3594" max="3594" width="26.875" style="10" customWidth="1"/>
    <col min="3595" max="3595" width="29.125" style="10" customWidth="1"/>
    <col min="3596" max="3596" width="12.375" style="10" customWidth="1"/>
    <col min="3597" max="3840" width="9" style="10"/>
    <col min="3841" max="3842" width="7.125" style="10" customWidth="1"/>
    <col min="3843" max="3843" width="6.75" style="10" customWidth="1"/>
    <col min="3844" max="3844" width="62.25" style="10" customWidth="1"/>
    <col min="3845" max="3845" width="5.875" style="10" customWidth="1"/>
    <col min="3846" max="3848" width="6.375" style="10" customWidth="1"/>
    <col min="3849" max="3849" width="7.375" style="10" customWidth="1"/>
    <col min="3850" max="3850" width="26.875" style="10" customWidth="1"/>
    <col min="3851" max="3851" width="29.125" style="10" customWidth="1"/>
    <col min="3852" max="3852" width="12.375" style="10" customWidth="1"/>
    <col min="3853" max="4096" width="9" style="10"/>
    <col min="4097" max="4098" width="7.125" style="10" customWidth="1"/>
    <col min="4099" max="4099" width="6.75" style="10" customWidth="1"/>
    <col min="4100" max="4100" width="62.25" style="10" customWidth="1"/>
    <col min="4101" max="4101" width="5.875" style="10" customWidth="1"/>
    <col min="4102" max="4104" width="6.375" style="10" customWidth="1"/>
    <col min="4105" max="4105" width="7.375" style="10" customWidth="1"/>
    <col min="4106" max="4106" width="26.875" style="10" customWidth="1"/>
    <col min="4107" max="4107" width="29.125" style="10" customWidth="1"/>
    <col min="4108" max="4108" width="12.375" style="10" customWidth="1"/>
    <col min="4109" max="4352" width="9" style="10"/>
    <col min="4353" max="4354" width="7.125" style="10" customWidth="1"/>
    <col min="4355" max="4355" width="6.75" style="10" customWidth="1"/>
    <col min="4356" max="4356" width="62.25" style="10" customWidth="1"/>
    <col min="4357" max="4357" width="5.875" style="10" customWidth="1"/>
    <col min="4358" max="4360" width="6.375" style="10" customWidth="1"/>
    <col min="4361" max="4361" width="7.375" style="10" customWidth="1"/>
    <col min="4362" max="4362" width="26.875" style="10" customWidth="1"/>
    <col min="4363" max="4363" width="29.125" style="10" customWidth="1"/>
    <col min="4364" max="4364" width="12.375" style="10" customWidth="1"/>
    <col min="4365" max="4608" width="9" style="10"/>
    <col min="4609" max="4610" width="7.125" style="10" customWidth="1"/>
    <col min="4611" max="4611" width="6.75" style="10" customWidth="1"/>
    <col min="4612" max="4612" width="62.25" style="10" customWidth="1"/>
    <col min="4613" max="4613" width="5.875" style="10" customWidth="1"/>
    <col min="4614" max="4616" width="6.375" style="10" customWidth="1"/>
    <col min="4617" max="4617" width="7.375" style="10" customWidth="1"/>
    <col min="4618" max="4618" width="26.875" style="10" customWidth="1"/>
    <col min="4619" max="4619" width="29.125" style="10" customWidth="1"/>
    <col min="4620" max="4620" width="12.375" style="10" customWidth="1"/>
    <col min="4621" max="4864" width="9" style="10"/>
    <col min="4865" max="4866" width="7.125" style="10" customWidth="1"/>
    <col min="4867" max="4867" width="6.75" style="10" customWidth="1"/>
    <col min="4868" max="4868" width="62.25" style="10" customWidth="1"/>
    <col min="4869" max="4869" width="5.875" style="10" customWidth="1"/>
    <col min="4870" max="4872" width="6.375" style="10" customWidth="1"/>
    <col min="4873" max="4873" width="7.375" style="10" customWidth="1"/>
    <col min="4874" max="4874" width="26.875" style="10" customWidth="1"/>
    <col min="4875" max="4875" width="29.125" style="10" customWidth="1"/>
    <col min="4876" max="4876" width="12.375" style="10" customWidth="1"/>
    <col min="4877" max="5120" width="9" style="10"/>
    <col min="5121" max="5122" width="7.125" style="10" customWidth="1"/>
    <col min="5123" max="5123" width="6.75" style="10" customWidth="1"/>
    <col min="5124" max="5124" width="62.25" style="10" customWidth="1"/>
    <col min="5125" max="5125" width="5.875" style="10" customWidth="1"/>
    <col min="5126" max="5128" width="6.375" style="10" customWidth="1"/>
    <col min="5129" max="5129" width="7.375" style="10" customWidth="1"/>
    <col min="5130" max="5130" width="26.875" style="10" customWidth="1"/>
    <col min="5131" max="5131" width="29.125" style="10" customWidth="1"/>
    <col min="5132" max="5132" width="12.375" style="10" customWidth="1"/>
    <col min="5133" max="5376" width="9" style="10"/>
    <col min="5377" max="5378" width="7.125" style="10" customWidth="1"/>
    <col min="5379" max="5379" width="6.75" style="10" customWidth="1"/>
    <col min="5380" max="5380" width="62.25" style="10" customWidth="1"/>
    <col min="5381" max="5381" width="5.875" style="10" customWidth="1"/>
    <col min="5382" max="5384" width="6.375" style="10" customWidth="1"/>
    <col min="5385" max="5385" width="7.375" style="10" customWidth="1"/>
    <col min="5386" max="5386" width="26.875" style="10" customWidth="1"/>
    <col min="5387" max="5387" width="29.125" style="10" customWidth="1"/>
    <col min="5388" max="5388" width="12.375" style="10" customWidth="1"/>
    <col min="5389" max="5632" width="9" style="10"/>
    <col min="5633" max="5634" width="7.125" style="10" customWidth="1"/>
    <col min="5635" max="5635" width="6.75" style="10" customWidth="1"/>
    <col min="5636" max="5636" width="62.25" style="10" customWidth="1"/>
    <col min="5637" max="5637" width="5.875" style="10" customWidth="1"/>
    <col min="5638" max="5640" width="6.375" style="10" customWidth="1"/>
    <col min="5641" max="5641" width="7.375" style="10" customWidth="1"/>
    <col min="5642" max="5642" width="26.875" style="10" customWidth="1"/>
    <col min="5643" max="5643" width="29.125" style="10" customWidth="1"/>
    <col min="5644" max="5644" width="12.375" style="10" customWidth="1"/>
    <col min="5645" max="5888" width="9" style="10"/>
    <col min="5889" max="5890" width="7.125" style="10" customWidth="1"/>
    <col min="5891" max="5891" width="6.75" style="10" customWidth="1"/>
    <col min="5892" max="5892" width="62.25" style="10" customWidth="1"/>
    <col min="5893" max="5893" width="5.875" style="10" customWidth="1"/>
    <col min="5894" max="5896" width="6.375" style="10" customWidth="1"/>
    <col min="5897" max="5897" width="7.375" style="10" customWidth="1"/>
    <col min="5898" max="5898" width="26.875" style="10" customWidth="1"/>
    <col min="5899" max="5899" width="29.125" style="10" customWidth="1"/>
    <col min="5900" max="5900" width="12.375" style="10" customWidth="1"/>
    <col min="5901" max="6144" width="9" style="10"/>
    <col min="6145" max="6146" width="7.125" style="10" customWidth="1"/>
    <col min="6147" max="6147" width="6.75" style="10" customWidth="1"/>
    <col min="6148" max="6148" width="62.25" style="10" customWidth="1"/>
    <col min="6149" max="6149" width="5.875" style="10" customWidth="1"/>
    <col min="6150" max="6152" width="6.375" style="10" customWidth="1"/>
    <col min="6153" max="6153" width="7.375" style="10" customWidth="1"/>
    <col min="6154" max="6154" width="26.875" style="10" customWidth="1"/>
    <col min="6155" max="6155" width="29.125" style="10" customWidth="1"/>
    <col min="6156" max="6156" width="12.375" style="10" customWidth="1"/>
    <col min="6157" max="6400" width="9" style="10"/>
    <col min="6401" max="6402" width="7.125" style="10" customWidth="1"/>
    <col min="6403" max="6403" width="6.75" style="10" customWidth="1"/>
    <col min="6404" max="6404" width="62.25" style="10" customWidth="1"/>
    <col min="6405" max="6405" width="5.875" style="10" customWidth="1"/>
    <col min="6406" max="6408" width="6.375" style="10" customWidth="1"/>
    <col min="6409" max="6409" width="7.375" style="10" customWidth="1"/>
    <col min="6410" max="6410" width="26.875" style="10" customWidth="1"/>
    <col min="6411" max="6411" width="29.125" style="10" customWidth="1"/>
    <col min="6412" max="6412" width="12.375" style="10" customWidth="1"/>
    <col min="6413" max="6656" width="9" style="10"/>
    <col min="6657" max="6658" width="7.125" style="10" customWidth="1"/>
    <col min="6659" max="6659" width="6.75" style="10" customWidth="1"/>
    <col min="6660" max="6660" width="62.25" style="10" customWidth="1"/>
    <col min="6661" max="6661" width="5.875" style="10" customWidth="1"/>
    <col min="6662" max="6664" width="6.375" style="10" customWidth="1"/>
    <col min="6665" max="6665" width="7.375" style="10" customWidth="1"/>
    <col min="6666" max="6666" width="26.875" style="10" customWidth="1"/>
    <col min="6667" max="6667" width="29.125" style="10" customWidth="1"/>
    <col min="6668" max="6668" width="12.375" style="10" customWidth="1"/>
    <col min="6669" max="6912" width="9" style="10"/>
    <col min="6913" max="6914" width="7.125" style="10" customWidth="1"/>
    <col min="6915" max="6915" width="6.75" style="10" customWidth="1"/>
    <col min="6916" max="6916" width="62.25" style="10" customWidth="1"/>
    <col min="6917" max="6917" width="5.875" style="10" customWidth="1"/>
    <col min="6918" max="6920" width="6.375" style="10" customWidth="1"/>
    <col min="6921" max="6921" width="7.375" style="10" customWidth="1"/>
    <col min="6922" max="6922" width="26.875" style="10" customWidth="1"/>
    <col min="6923" max="6923" width="29.125" style="10" customWidth="1"/>
    <col min="6924" max="6924" width="12.375" style="10" customWidth="1"/>
    <col min="6925" max="7168" width="9" style="10"/>
    <col min="7169" max="7170" width="7.125" style="10" customWidth="1"/>
    <col min="7171" max="7171" width="6.75" style="10" customWidth="1"/>
    <col min="7172" max="7172" width="62.25" style="10" customWidth="1"/>
    <col min="7173" max="7173" width="5.875" style="10" customWidth="1"/>
    <col min="7174" max="7176" width="6.375" style="10" customWidth="1"/>
    <col min="7177" max="7177" width="7.375" style="10" customWidth="1"/>
    <col min="7178" max="7178" width="26.875" style="10" customWidth="1"/>
    <col min="7179" max="7179" width="29.125" style="10" customWidth="1"/>
    <col min="7180" max="7180" width="12.375" style="10" customWidth="1"/>
    <col min="7181" max="7424" width="9" style="10"/>
    <col min="7425" max="7426" width="7.125" style="10" customWidth="1"/>
    <col min="7427" max="7427" width="6.75" style="10" customWidth="1"/>
    <col min="7428" max="7428" width="62.25" style="10" customWidth="1"/>
    <col min="7429" max="7429" width="5.875" style="10" customWidth="1"/>
    <col min="7430" max="7432" width="6.375" style="10" customWidth="1"/>
    <col min="7433" max="7433" width="7.375" style="10" customWidth="1"/>
    <col min="7434" max="7434" width="26.875" style="10" customWidth="1"/>
    <col min="7435" max="7435" width="29.125" style="10" customWidth="1"/>
    <col min="7436" max="7436" width="12.375" style="10" customWidth="1"/>
    <col min="7437" max="7680" width="9" style="10"/>
    <col min="7681" max="7682" width="7.125" style="10" customWidth="1"/>
    <col min="7683" max="7683" width="6.75" style="10" customWidth="1"/>
    <col min="7684" max="7684" width="62.25" style="10" customWidth="1"/>
    <col min="7685" max="7685" width="5.875" style="10" customWidth="1"/>
    <col min="7686" max="7688" width="6.375" style="10" customWidth="1"/>
    <col min="7689" max="7689" width="7.375" style="10" customWidth="1"/>
    <col min="7690" max="7690" width="26.875" style="10" customWidth="1"/>
    <col min="7691" max="7691" width="29.125" style="10" customWidth="1"/>
    <col min="7692" max="7692" width="12.375" style="10" customWidth="1"/>
    <col min="7693" max="7936" width="9" style="10"/>
    <col min="7937" max="7938" width="7.125" style="10" customWidth="1"/>
    <col min="7939" max="7939" width="6.75" style="10" customWidth="1"/>
    <col min="7940" max="7940" width="62.25" style="10" customWidth="1"/>
    <col min="7941" max="7941" width="5.875" style="10" customWidth="1"/>
    <col min="7942" max="7944" width="6.375" style="10" customWidth="1"/>
    <col min="7945" max="7945" width="7.375" style="10" customWidth="1"/>
    <col min="7946" max="7946" width="26.875" style="10" customWidth="1"/>
    <col min="7947" max="7947" width="29.125" style="10" customWidth="1"/>
    <col min="7948" max="7948" width="12.375" style="10" customWidth="1"/>
    <col min="7949" max="8192" width="9" style="10"/>
    <col min="8193" max="8194" width="7.125" style="10" customWidth="1"/>
    <col min="8195" max="8195" width="6.75" style="10" customWidth="1"/>
    <col min="8196" max="8196" width="62.25" style="10" customWidth="1"/>
    <col min="8197" max="8197" width="5.875" style="10" customWidth="1"/>
    <col min="8198" max="8200" width="6.375" style="10" customWidth="1"/>
    <col min="8201" max="8201" width="7.375" style="10" customWidth="1"/>
    <col min="8202" max="8202" width="26.875" style="10" customWidth="1"/>
    <col min="8203" max="8203" width="29.125" style="10" customWidth="1"/>
    <col min="8204" max="8204" width="12.375" style="10" customWidth="1"/>
    <col min="8205" max="8448" width="9" style="10"/>
    <col min="8449" max="8450" width="7.125" style="10" customWidth="1"/>
    <col min="8451" max="8451" width="6.75" style="10" customWidth="1"/>
    <col min="8452" max="8452" width="62.25" style="10" customWidth="1"/>
    <col min="8453" max="8453" width="5.875" style="10" customWidth="1"/>
    <col min="8454" max="8456" width="6.375" style="10" customWidth="1"/>
    <col min="8457" max="8457" width="7.375" style="10" customWidth="1"/>
    <col min="8458" max="8458" width="26.875" style="10" customWidth="1"/>
    <col min="8459" max="8459" width="29.125" style="10" customWidth="1"/>
    <col min="8460" max="8460" width="12.375" style="10" customWidth="1"/>
    <col min="8461" max="8704" width="9" style="10"/>
    <col min="8705" max="8706" width="7.125" style="10" customWidth="1"/>
    <col min="8707" max="8707" width="6.75" style="10" customWidth="1"/>
    <col min="8708" max="8708" width="62.25" style="10" customWidth="1"/>
    <col min="8709" max="8709" width="5.875" style="10" customWidth="1"/>
    <col min="8710" max="8712" width="6.375" style="10" customWidth="1"/>
    <col min="8713" max="8713" width="7.375" style="10" customWidth="1"/>
    <col min="8714" max="8714" width="26.875" style="10" customWidth="1"/>
    <col min="8715" max="8715" width="29.125" style="10" customWidth="1"/>
    <col min="8716" max="8716" width="12.375" style="10" customWidth="1"/>
    <col min="8717" max="8960" width="9" style="10"/>
    <col min="8961" max="8962" width="7.125" style="10" customWidth="1"/>
    <col min="8963" max="8963" width="6.75" style="10" customWidth="1"/>
    <col min="8964" max="8964" width="62.25" style="10" customWidth="1"/>
    <col min="8965" max="8965" width="5.875" style="10" customWidth="1"/>
    <col min="8966" max="8968" width="6.375" style="10" customWidth="1"/>
    <col min="8969" max="8969" width="7.375" style="10" customWidth="1"/>
    <col min="8970" max="8970" width="26.875" style="10" customWidth="1"/>
    <col min="8971" max="8971" width="29.125" style="10" customWidth="1"/>
    <col min="8972" max="8972" width="12.375" style="10" customWidth="1"/>
    <col min="8973" max="9216" width="9" style="10"/>
    <col min="9217" max="9218" width="7.125" style="10" customWidth="1"/>
    <col min="9219" max="9219" width="6.75" style="10" customWidth="1"/>
    <col min="9220" max="9220" width="62.25" style="10" customWidth="1"/>
    <col min="9221" max="9221" width="5.875" style="10" customWidth="1"/>
    <col min="9222" max="9224" width="6.375" style="10" customWidth="1"/>
    <col min="9225" max="9225" width="7.375" style="10" customWidth="1"/>
    <col min="9226" max="9226" width="26.875" style="10" customWidth="1"/>
    <col min="9227" max="9227" width="29.125" style="10" customWidth="1"/>
    <col min="9228" max="9228" width="12.375" style="10" customWidth="1"/>
    <col min="9229" max="9472" width="9" style="10"/>
    <col min="9473" max="9474" width="7.125" style="10" customWidth="1"/>
    <col min="9475" max="9475" width="6.75" style="10" customWidth="1"/>
    <col min="9476" max="9476" width="62.25" style="10" customWidth="1"/>
    <col min="9477" max="9477" width="5.875" style="10" customWidth="1"/>
    <col min="9478" max="9480" width="6.375" style="10" customWidth="1"/>
    <col min="9481" max="9481" width="7.375" style="10" customWidth="1"/>
    <col min="9482" max="9482" width="26.875" style="10" customWidth="1"/>
    <col min="9483" max="9483" width="29.125" style="10" customWidth="1"/>
    <col min="9484" max="9484" width="12.375" style="10" customWidth="1"/>
    <col min="9485" max="9728" width="9" style="10"/>
    <col min="9729" max="9730" width="7.125" style="10" customWidth="1"/>
    <col min="9731" max="9731" width="6.75" style="10" customWidth="1"/>
    <col min="9732" max="9732" width="62.25" style="10" customWidth="1"/>
    <col min="9733" max="9733" width="5.875" style="10" customWidth="1"/>
    <col min="9734" max="9736" width="6.375" style="10" customWidth="1"/>
    <col min="9737" max="9737" width="7.375" style="10" customWidth="1"/>
    <col min="9738" max="9738" width="26.875" style="10" customWidth="1"/>
    <col min="9739" max="9739" width="29.125" style="10" customWidth="1"/>
    <col min="9740" max="9740" width="12.375" style="10" customWidth="1"/>
    <col min="9741" max="9984" width="9" style="10"/>
    <col min="9985" max="9986" width="7.125" style="10" customWidth="1"/>
    <col min="9987" max="9987" width="6.75" style="10" customWidth="1"/>
    <col min="9988" max="9988" width="62.25" style="10" customWidth="1"/>
    <col min="9989" max="9989" width="5.875" style="10" customWidth="1"/>
    <col min="9990" max="9992" width="6.375" style="10" customWidth="1"/>
    <col min="9993" max="9993" width="7.375" style="10" customWidth="1"/>
    <col min="9994" max="9994" width="26.875" style="10" customWidth="1"/>
    <col min="9995" max="9995" width="29.125" style="10" customWidth="1"/>
    <col min="9996" max="9996" width="12.375" style="10" customWidth="1"/>
    <col min="9997" max="10240" width="9" style="10"/>
    <col min="10241" max="10242" width="7.125" style="10" customWidth="1"/>
    <col min="10243" max="10243" width="6.75" style="10" customWidth="1"/>
    <col min="10244" max="10244" width="62.25" style="10" customWidth="1"/>
    <col min="10245" max="10245" width="5.875" style="10" customWidth="1"/>
    <col min="10246" max="10248" width="6.375" style="10" customWidth="1"/>
    <col min="10249" max="10249" width="7.375" style="10" customWidth="1"/>
    <col min="10250" max="10250" width="26.875" style="10" customWidth="1"/>
    <col min="10251" max="10251" width="29.125" style="10" customWidth="1"/>
    <col min="10252" max="10252" width="12.375" style="10" customWidth="1"/>
    <col min="10253" max="10496" width="9" style="10"/>
    <col min="10497" max="10498" width="7.125" style="10" customWidth="1"/>
    <col min="10499" max="10499" width="6.75" style="10" customWidth="1"/>
    <col min="10500" max="10500" width="62.25" style="10" customWidth="1"/>
    <col min="10501" max="10501" width="5.875" style="10" customWidth="1"/>
    <col min="10502" max="10504" width="6.375" style="10" customWidth="1"/>
    <col min="10505" max="10505" width="7.375" style="10" customWidth="1"/>
    <col min="10506" max="10506" width="26.875" style="10" customWidth="1"/>
    <col min="10507" max="10507" width="29.125" style="10" customWidth="1"/>
    <col min="10508" max="10508" width="12.375" style="10" customWidth="1"/>
    <col min="10509" max="10752" width="9" style="10"/>
    <col min="10753" max="10754" width="7.125" style="10" customWidth="1"/>
    <col min="10755" max="10755" width="6.75" style="10" customWidth="1"/>
    <col min="10756" max="10756" width="62.25" style="10" customWidth="1"/>
    <col min="10757" max="10757" width="5.875" style="10" customWidth="1"/>
    <col min="10758" max="10760" width="6.375" style="10" customWidth="1"/>
    <col min="10761" max="10761" width="7.375" style="10" customWidth="1"/>
    <col min="10762" max="10762" width="26.875" style="10" customWidth="1"/>
    <col min="10763" max="10763" width="29.125" style="10" customWidth="1"/>
    <col min="10764" max="10764" width="12.375" style="10" customWidth="1"/>
    <col min="10765" max="11008" width="9" style="10"/>
    <col min="11009" max="11010" width="7.125" style="10" customWidth="1"/>
    <col min="11011" max="11011" width="6.75" style="10" customWidth="1"/>
    <col min="11012" max="11012" width="62.25" style="10" customWidth="1"/>
    <col min="11013" max="11013" width="5.875" style="10" customWidth="1"/>
    <col min="11014" max="11016" width="6.375" style="10" customWidth="1"/>
    <col min="11017" max="11017" width="7.375" style="10" customWidth="1"/>
    <col min="11018" max="11018" width="26.875" style="10" customWidth="1"/>
    <col min="11019" max="11019" width="29.125" style="10" customWidth="1"/>
    <col min="11020" max="11020" width="12.375" style="10" customWidth="1"/>
    <col min="11021" max="11264" width="9" style="10"/>
    <col min="11265" max="11266" width="7.125" style="10" customWidth="1"/>
    <col min="11267" max="11267" width="6.75" style="10" customWidth="1"/>
    <col min="11268" max="11268" width="62.25" style="10" customWidth="1"/>
    <col min="11269" max="11269" width="5.875" style="10" customWidth="1"/>
    <col min="11270" max="11272" width="6.375" style="10" customWidth="1"/>
    <col min="11273" max="11273" width="7.375" style="10" customWidth="1"/>
    <col min="11274" max="11274" width="26.875" style="10" customWidth="1"/>
    <col min="11275" max="11275" width="29.125" style="10" customWidth="1"/>
    <col min="11276" max="11276" width="12.375" style="10" customWidth="1"/>
    <col min="11277" max="11520" width="9" style="10"/>
    <col min="11521" max="11522" width="7.125" style="10" customWidth="1"/>
    <col min="11523" max="11523" width="6.75" style="10" customWidth="1"/>
    <col min="11524" max="11524" width="62.25" style="10" customWidth="1"/>
    <col min="11525" max="11525" width="5.875" style="10" customWidth="1"/>
    <col min="11526" max="11528" width="6.375" style="10" customWidth="1"/>
    <col min="11529" max="11529" width="7.375" style="10" customWidth="1"/>
    <col min="11530" max="11530" width="26.875" style="10" customWidth="1"/>
    <col min="11531" max="11531" width="29.125" style="10" customWidth="1"/>
    <col min="11532" max="11532" width="12.375" style="10" customWidth="1"/>
    <col min="11533" max="11776" width="9" style="10"/>
    <col min="11777" max="11778" width="7.125" style="10" customWidth="1"/>
    <col min="11779" max="11779" width="6.75" style="10" customWidth="1"/>
    <col min="11780" max="11780" width="62.25" style="10" customWidth="1"/>
    <col min="11781" max="11781" width="5.875" style="10" customWidth="1"/>
    <col min="11782" max="11784" width="6.375" style="10" customWidth="1"/>
    <col min="11785" max="11785" width="7.375" style="10" customWidth="1"/>
    <col min="11786" max="11786" width="26.875" style="10" customWidth="1"/>
    <col min="11787" max="11787" width="29.125" style="10" customWidth="1"/>
    <col min="11788" max="11788" width="12.375" style="10" customWidth="1"/>
    <col min="11789" max="12032" width="9" style="10"/>
    <col min="12033" max="12034" width="7.125" style="10" customWidth="1"/>
    <col min="12035" max="12035" width="6.75" style="10" customWidth="1"/>
    <col min="12036" max="12036" width="62.25" style="10" customWidth="1"/>
    <col min="12037" max="12037" width="5.875" style="10" customWidth="1"/>
    <col min="12038" max="12040" width="6.375" style="10" customWidth="1"/>
    <col min="12041" max="12041" width="7.375" style="10" customWidth="1"/>
    <col min="12042" max="12042" width="26.875" style="10" customWidth="1"/>
    <col min="12043" max="12043" width="29.125" style="10" customWidth="1"/>
    <col min="12044" max="12044" width="12.375" style="10" customWidth="1"/>
    <col min="12045" max="12288" width="9" style="10"/>
    <col min="12289" max="12290" width="7.125" style="10" customWidth="1"/>
    <col min="12291" max="12291" width="6.75" style="10" customWidth="1"/>
    <col min="12292" max="12292" width="62.25" style="10" customWidth="1"/>
    <col min="12293" max="12293" width="5.875" style="10" customWidth="1"/>
    <col min="12294" max="12296" width="6.375" style="10" customWidth="1"/>
    <col min="12297" max="12297" width="7.375" style="10" customWidth="1"/>
    <col min="12298" max="12298" width="26.875" style="10" customWidth="1"/>
    <col min="12299" max="12299" width="29.125" style="10" customWidth="1"/>
    <col min="12300" max="12300" width="12.375" style="10" customWidth="1"/>
    <col min="12301" max="12544" width="9" style="10"/>
    <col min="12545" max="12546" width="7.125" style="10" customWidth="1"/>
    <col min="12547" max="12547" width="6.75" style="10" customWidth="1"/>
    <col min="12548" max="12548" width="62.25" style="10" customWidth="1"/>
    <col min="12549" max="12549" width="5.875" style="10" customWidth="1"/>
    <col min="12550" max="12552" width="6.375" style="10" customWidth="1"/>
    <col min="12553" max="12553" width="7.375" style="10" customWidth="1"/>
    <col min="12554" max="12554" width="26.875" style="10" customWidth="1"/>
    <col min="12555" max="12555" width="29.125" style="10" customWidth="1"/>
    <col min="12556" max="12556" width="12.375" style="10" customWidth="1"/>
    <col min="12557" max="12800" width="9" style="10"/>
    <col min="12801" max="12802" width="7.125" style="10" customWidth="1"/>
    <col min="12803" max="12803" width="6.75" style="10" customWidth="1"/>
    <col min="12804" max="12804" width="62.25" style="10" customWidth="1"/>
    <col min="12805" max="12805" width="5.875" style="10" customWidth="1"/>
    <col min="12806" max="12808" width="6.375" style="10" customWidth="1"/>
    <col min="12809" max="12809" width="7.375" style="10" customWidth="1"/>
    <col min="12810" max="12810" width="26.875" style="10" customWidth="1"/>
    <col min="12811" max="12811" width="29.125" style="10" customWidth="1"/>
    <col min="12812" max="12812" width="12.375" style="10" customWidth="1"/>
    <col min="12813" max="13056" width="9" style="10"/>
    <col min="13057" max="13058" width="7.125" style="10" customWidth="1"/>
    <col min="13059" max="13059" width="6.75" style="10" customWidth="1"/>
    <col min="13060" max="13060" width="62.25" style="10" customWidth="1"/>
    <col min="13061" max="13061" width="5.875" style="10" customWidth="1"/>
    <col min="13062" max="13064" width="6.375" style="10" customWidth="1"/>
    <col min="13065" max="13065" width="7.375" style="10" customWidth="1"/>
    <col min="13066" max="13066" width="26.875" style="10" customWidth="1"/>
    <col min="13067" max="13067" width="29.125" style="10" customWidth="1"/>
    <col min="13068" max="13068" width="12.375" style="10" customWidth="1"/>
    <col min="13069" max="13312" width="9" style="10"/>
    <col min="13313" max="13314" width="7.125" style="10" customWidth="1"/>
    <col min="13315" max="13315" width="6.75" style="10" customWidth="1"/>
    <col min="13316" max="13316" width="62.25" style="10" customWidth="1"/>
    <col min="13317" max="13317" width="5.875" style="10" customWidth="1"/>
    <col min="13318" max="13320" width="6.375" style="10" customWidth="1"/>
    <col min="13321" max="13321" width="7.375" style="10" customWidth="1"/>
    <col min="13322" max="13322" width="26.875" style="10" customWidth="1"/>
    <col min="13323" max="13323" width="29.125" style="10" customWidth="1"/>
    <col min="13324" max="13324" width="12.375" style="10" customWidth="1"/>
    <col min="13325" max="13568" width="9" style="10"/>
    <col min="13569" max="13570" width="7.125" style="10" customWidth="1"/>
    <col min="13571" max="13571" width="6.75" style="10" customWidth="1"/>
    <col min="13572" max="13572" width="62.25" style="10" customWidth="1"/>
    <col min="13573" max="13573" width="5.875" style="10" customWidth="1"/>
    <col min="13574" max="13576" width="6.375" style="10" customWidth="1"/>
    <col min="13577" max="13577" width="7.375" style="10" customWidth="1"/>
    <col min="13578" max="13578" width="26.875" style="10" customWidth="1"/>
    <col min="13579" max="13579" width="29.125" style="10" customWidth="1"/>
    <col min="13580" max="13580" width="12.375" style="10" customWidth="1"/>
    <col min="13581" max="13824" width="9" style="10"/>
    <col min="13825" max="13826" width="7.125" style="10" customWidth="1"/>
    <col min="13827" max="13827" width="6.75" style="10" customWidth="1"/>
    <col min="13828" max="13828" width="62.25" style="10" customWidth="1"/>
    <col min="13829" max="13829" width="5.875" style="10" customWidth="1"/>
    <col min="13830" max="13832" width="6.375" style="10" customWidth="1"/>
    <col min="13833" max="13833" width="7.375" style="10" customWidth="1"/>
    <col min="13834" max="13834" width="26.875" style="10" customWidth="1"/>
    <col min="13835" max="13835" width="29.125" style="10" customWidth="1"/>
    <col min="13836" max="13836" width="12.375" style="10" customWidth="1"/>
    <col min="13837" max="14080" width="9" style="10"/>
    <col min="14081" max="14082" width="7.125" style="10" customWidth="1"/>
    <col min="14083" max="14083" width="6.75" style="10" customWidth="1"/>
    <col min="14084" max="14084" width="62.25" style="10" customWidth="1"/>
    <col min="14085" max="14085" width="5.875" style="10" customWidth="1"/>
    <col min="14086" max="14088" width="6.375" style="10" customWidth="1"/>
    <col min="14089" max="14089" width="7.375" style="10" customWidth="1"/>
    <col min="14090" max="14090" width="26.875" style="10" customWidth="1"/>
    <col min="14091" max="14091" width="29.125" style="10" customWidth="1"/>
    <col min="14092" max="14092" width="12.375" style="10" customWidth="1"/>
    <col min="14093" max="14336" width="9" style="10"/>
    <col min="14337" max="14338" width="7.125" style="10" customWidth="1"/>
    <col min="14339" max="14339" width="6.75" style="10" customWidth="1"/>
    <col min="14340" max="14340" width="62.25" style="10" customWidth="1"/>
    <col min="14341" max="14341" width="5.875" style="10" customWidth="1"/>
    <col min="14342" max="14344" width="6.375" style="10" customWidth="1"/>
    <col min="14345" max="14345" width="7.375" style="10" customWidth="1"/>
    <col min="14346" max="14346" width="26.875" style="10" customWidth="1"/>
    <col min="14347" max="14347" width="29.125" style="10" customWidth="1"/>
    <col min="14348" max="14348" width="12.375" style="10" customWidth="1"/>
    <col min="14349" max="14592" width="9" style="10"/>
    <col min="14593" max="14594" width="7.125" style="10" customWidth="1"/>
    <col min="14595" max="14595" width="6.75" style="10" customWidth="1"/>
    <col min="14596" max="14596" width="62.25" style="10" customWidth="1"/>
    <col min="14597" max="14597" width="5.875" style="10" customWidth="1"/>
    <col min="14598" max="14600" width="6.375" style="10" customWidth="1"/>
    <col min="14601" max="14601" width="7.375" style="10" customWidth="1"/>
    <col min="14602" max="14602" width="26.875" style="10" customWidth="1"/>
    <col min="14603" max="14603" width="29.125" style="10" customWidth="1"/>
    <col min="14604" max="14604" width="12.375" style="10" customWidth="1"/>
    <col min="14605" max="14848" width="9" style="10"/>
    <col min="14849" max="14850" width="7.125" style="10" customWidth="1"/>
    <col min="14851" max="14851" width="6.75" style="10" customWidth="1"/>
    <col min="14852" max="14852" width="62.25" style="10" customWidth="1"/>
    <col min="14853" max="14853" width="5.875" style="10" customWidth="1"/>
    <col min="14854" max="14856" width="6.375" style="10" customWidth="1"/>
    <col min="14857" max="14857" width="7.375" style="10" customWidth="1"/>
    <col min="14858" max="14858" width="26.875" style="10" customWidth="1"/>
    <col min="14859" max="14859" width="29.125" style="10" customWidth="1"/>
    <col min="14860" max="14860" width="12.375" style="10" customWidth="1"/>
    <col min="14861" max="15104" width="9" style="10"/>
    <col min="15105" max="15106" width="7.125" style="10" customWidth="1"/>
    <col min="15107" max="15107" width="6.75" style="10" customWidth="1"/>
    <col min="15108" max="15108" width="62.25" style="10" customWidth="1"/>
    <col min="15109" max="15109" width="5.875" style="10" customWidth="1"/>
    <col min="15110" max="15112" width="6.375" style="10" customWidth="1"/>
    <col min="15113" max="15113" width="7.375" style="10" customWidth="1"/>
    <col min="15114" max="15114" width="26.875" style="10" customWidth="1"/>
    <col min="15115" max="15115" width="29.125" style="10" customWidth="1"/>
    <col min="15116" max="15116" width="12.375" style="10" customWidth="1"/>
    <col min="15117" max="15360" width="9" style="10"/>
    <col min="15361" max="15362" width="7.125" style="10" customWidth="1"/>
    <col min="15363" max="15363" width="6.75" style="10" customWidth="1"/>
    <col min="15364" max="15364" width="62.25" style="10" customWidth="1"/>
    <col min="15365" max="15365" width="5.875" style="10" customWidth="1"/>
    <col min="15366" max="15368" width="6.375" style="10" customWidth="1"/>
    <col min="15369" max="15369" width="7.375" style="10" customWidth="1"/>
    <col min="15370" max="15370" width="26.875" style="10" customWidth="1"/>
    <col min="15371" max="15371" width="29.125" style="10" customWidth="1"/>
    <col min="15372" max="15372" width="12.375" style="10" customWidth="1"/>
    <col min="15373" max="15616" width="9" style="10"/>
    <col min="15617" max="15618" width="7.125" style="10" customWidth="1"/>
    <col min="15619" max="15619" width="6.75" style="10" customWidth="1"/>
    <col min="15620" max="15620" width="62.25" style="10" customWidth="1"/>
    <col min="15621" max="15621" width="5.875" style="10" customWidth="1"/>
    <col min="15622" max="15624" width="6.375" style="10" customWidth="1"/>
    <col min="15625" max="15625" width="7.375" style="10" customWidth="1"/>
    <col min="15626" max="15626" width="26.875" style="10" customWidth="1"/>
    <col min="15627" max="15627" width="29.125" style="10" customWidth="1"/>
    <col min="15628" max="15628" width="12.375" style="10" customWidth="1"/>
    <col min="15629" max="15872" width="9" style="10"/>
    <col min="15873" max="15874" width="7.125" style="10" customWidth="1"/>
    <col min="15875" max="15875" width="6.75" style="10" customWidth="1"/>
    <col min="15876" max="15876" width="62.25" style="10" customWidth="1"/>
    <col min="15877" max="15877" width="5.875" style="10" customWidth="1"/>
    <col min="15878" max="15880" width="6.375" style="10" customWidth="1"/>
    <col min="15881" max="15881" width="7.375" style="10" customWidth="1"/>
    <col min="15882" max="15882" width="26.875" style="10" customWidth="1"/>
    <col min="15883" max="15883" width="29.125" style="10" customWidth="1"/>
    <col min="15884" max="15884" width="12.375" style="10" customWidth="1"/>
    <col min="15885" max="16128" width="9" style="10"/>
    <col min="16129" max="16130" width="7.125" style="10" customWidth="1"/>
    <col min="16131" max="16131" width="6.75" style="10" customWidth="1"/>
    <col min="16132" max="16132" width="62.25" style="10" customWidth="1"/>
    <col min="16133" max="16133" width="5.875" style="10" customWidth="1"/>
    <col min="16134" max="16136" width="6.375" style="10" customWidth="1"/>
    <col min="16137" max="16137" width="7.375" style="10" customWidth="1"/>
    <col min="16138" max="16138" width="26.875" style="10" customWidth="1"/>
    <col min="16139" max="16139" width="29.125" style="10" customWidth="1"/>
    <col min="16140" max="16140" width="12.375" style="10" customWidth="1"/>
    <col min="16141" max="16384" width="9" style="10"/>
  </cols>
  <sheetData>
    <row r="1" spans="1:12" ht="15.75" x14ac:dyDescent="0.25">
      <c r="A1" s="325" t="s">
        <v>55</v>
      </c>
      <c r="B1" s="325"/>
      <c r="C1" s="325"/>
      <c r="D1" s="325"/>
      <c r="E1" s="325"/>
      <c r="F1" s="325"/>
      <c r="G1" s="325"/>
      <c r="H1" s="325"/>
      <c r="I1" s="325"/>
      <c r="J1" s="325"/>
      <c r="K1" s="325"/>
      <c r="L1" s="325"/>
    </row>
    <row r="2" spans="1:12" ht="15.75" x14ac:dyDescent="0.25">
      <c r="A2" s="325" t="s">
        <v>56</v>
      </c>
      <c r="B2" s="325"/>
      <c r="C2" s="325"/>
      <c r="D2" s="325"/>
      <c r="E2" s="325"/>
      <c r="F2" s="325"/>
      <c r="G2" s="325"/>
      <c r="H2" s="325"/>
      <c r="I2" s="325"/>
      <c r="J2" s="325"/>
      <c r="K2" s="325"/>
      <c r="L2" s="325"/>
    </row>
    <row r="3" spans="1:12" ht="15.75" x14ac:dyDescent="0.25">
      <c r="A3" s="52"/>
      <c r="B3" s="52"/>
      <c r="C3" s="52"/>
      <c r="D3" s="52"/>
      <c r="E3" s="52"/>
      <c r="F3" s="52"/>
      <c r="G3" s="52"/>
      <c r="H3" s="52"/>
      <c r="I3" s="52"/>
      <c r="J3" s="52"/>
      <c r="K3" s="52"/>
      <c r="L3" s="52"/>
    </row>
    <row r="4" spans="1:12" s="27" customFormat="1" ht="16.5" customHeight="1" x14ac:dyDescent="0.2">
      <c r="A4" s="326" t="s">
        <v>417</v>
      </c>
      <c r="B4" s="326"/>
      <c r="C4" s="326"/>
      <c r="D4" s="326"/>
      <c r="E4" s="326"/>
      <c r="F4" s="326"/>
      <c r="G4" s="326"/>
      <c r="H4" s="326"/>
      <c r="I4" s="326"/>
      <c r="J4" s="326"/>
      <c r="K4" s="326"/>
      <c r="L4" s="326"/>
    </row>
    <row r="5" spans="1:12" s="27" customFormat="1" ht="15.75" x14ac:dyDescent="0.2">
      <c r="A5" s="327" t="s">
        <v>418</v>
      </c>
      <c r="B5" s="327"/>
      <c r="C5" s="327"/>
      <c r="D5" s="327"/>
      <c r="E5" s="327"/>
      <c r="F5" s="327"/>
      <c r="G5" s="327"/>
      <c r="H5" s="327"/>
      <c r="I5" s="327"/>
      <c r="J5" s="327"/>
      <c r="K5" s="327"/>
      <c r="L5" s="327"/>
    </row>
    <row r="6" spans="1:12" s="27" customFormat="1" ht="15.75" x14ac:dyDescent="0.2">
      <c r="A6" s="203"/>
      <c r="B6" s="203"/>
      <c r="C6" s="203"/>
      <c r="D6" s="204"/>
      <c r="E6" s="203"/>
      <c r="F6" s="203"/>
      <c r="G6" s="203"/>
      <c r="H6" s="203"/>
      <c r="I6" s="203"/>
      <c r="J6" s="203"/>
      <c r="K6" s="203"/>
      <c r="L6" s="203"/>
    </row>
    <row r="7" spans="1:12" s="27" customFormat="1" ht="15" customHeight="1" x14ac:dyDescent="0.2">
      <c r="A7" s="328" t="s">
        <v>5</v>
      </c>
      <c r="B7" s="330" t="s">
        <v>6</v>
      </c>
      <c r="C7" s="330"/>
      <c r="D7" s="332" t="s">
        <v>7</v>
      </c>
      <c r="E7" s="334" t="s">
        <v>39</v>
      </c>
      <c r="F7" s="334"/>
      <c r="G7" s="334"/>
      <c r="H7" s="334"/>
      <c r="I7" s="334"/>
      <c r="J7" s="330" t="s">
        <v>9</v>
      </c>
      <c r="K7" s="330" t="s">
        <v>10</v>
      </c>
      <c r="L7" s="330" t="s">
        <v>11</v>
      </c>
    </row>
    <row r="8" spans="1:12" s="27" customFormat="1" ht="42.75" customHeight="1" x14ac:dyDescent="0.2">
      <c r="A8" s="329"/>
      <c r="B8" s="331"/>
      <c r="C8" s="331"/>
      <c r="D8" s="333"/>
      <c r="E8" s="205" t="s">
        <v>40</v>
      </c>
      <c r="F8" s="206" t="s">
        <v>41</v>
      </c>
      <c r="G8" s="206" t="s">
        <v>42</v>
      </c>
      <c r="H8" s="206" t="s">
        <v>43</v>
      </c>
      <c r="I8" s="206" t="s">
        <v>44</v>
      </c>
      <c r="J8" s="331"/>
      <c r="K8" s="331"/>
      <c r="L8" s="331"/>
    </row>
    <row r="9" spans="1:12" s="27" customFormat="1" ht="15.75" customHeight="1" x14ac:dyDescent="0.2">
      <c r="A9" s="335" t="s">
        <v>419</v>
      </c>
      <c r="B9" s="332" t="s">
        <v>0</v>
      </c>
      <c r="C9" s="207" t="s">
        <v>24</v>
      </c>
      <c r="D9" s="208" t="s">
        <v>420</v>
      </c>
      <c r="E9" s="207" t="s">
        <v>23</v>
      </c>
      <c r="F9" s="207"/>
      <c r="G9" s="207"/>
      <c r="H9" s="207"/>
      <c r="I9" s="207"/>
      <c r="J9" s="207" t="s">
        <v>45</v>
      </c>
      <c r="K9" s="207"/>
      <c r="L9" s="207" t="s">
        <v>46</v>
      </c>
    </row>
    <row r="10" spans="1:12" s="27" customFormat="1" ht="15.75" x14ac:dyDescent="0.2">
      <c r="A10" s="336"/>
      <c r="B10" s="333"/>
      <c r="C10" s="209" t="s">
        <v>24</v>
      </c>
      <c r="D10" s="210" t="s">
        <v>421</v>
      </c>
      <c r="E10" s="209"/>
      <c r="F10" s="209" t="s">
        <v>23</v>
      </c>
      <c r="G10" s="209"/>
      <c r="H10" s="209"/>
      <c r="I10" s="209"/>
      <c r="J10" s="209"/>
      <c r="K10" s="209"/>
      <c r="L10" s="209" t="s">
        <v>46</v>
      </c>
    </row>
    <row r="11" spans="1:12" s="27" customFormat="1" ht="15.75" x14ac:dyDescent="0.2">
      <c r="A11" s="336"/>
      <c r="B11" s="333"/>
      <c r="C11" s="209" t="str">
        <f>+C10</f>
        <v>8h00</v>
      </c>
      <c r="D11" s="210" t="s">
        <v>422</v>
      </c>
      <c r="E11" s="209"/>
      <c r="F11" s="209"/>
      <c r="G11" s="209"/>
      <c r="H11" s="209" t="s">
        <v>23</v>
      </c>
      <c r="I11" s="209"/>
      <c r="J11" s="209"/>
      <c r="K11" s="209"/>
      <c r="L11" s="209" t="s">
        <v>46</v>
      </c>
    </row>
    <row r="12" spans="1:12" s="27" customFormat="1" ht="31.5" x14ac:dyDescent="0.2">
      <c r="A12" s="336"/>
      <c r="B12" s="333"/>
      <c r="C12" s="209" t="s">
        <v>24</v>
      </c>
      <c r="D12" s="210" t="s">
        <v>423</v>
      </c>
      <c r="E12" s="209"/>
      <c r="F12" s="209"/>
      <c r="G12" s="209"/>
      <c r="H12" s="209"/>
      <c r="I12" s="209" t="s">
        <v>23</v>
      </c>
      <c r="J12" s="209" t="s">
        <v>47</v>
      </c>
      <c r="K12" s="209" t="s">
        <v>47</v>
      </c>
      <c r="L12" s="209" t="s">
        <v>46</v>
      </c>
    </row>
    <row r="13" spans="1:12" s="27" customFormat="1" ht="15.75" x14ac:dyDescent="0.25">
      <c r="A13" s="336"/>
      <c r="B13" s="333"/>
      <c r="C13" s="209" t="s">
        <v>24</v>
      </c>
      <c r="D13" s="211" t="s">
        <v>406</v>
      </c>
      <c r="E13" s="212"/>
      <c r="F13" s="212"/>
      <c r="G13" s="212" t="s">
        <v>23</v>
      </c>
      <c r="H13" s="212"/>
      <c r="I13" s="213"/>
      <c r="J13" s="209"/>
      <c r="K13" s="209" t="s">
        <v>47</v>
      </c>
      <c r="L13" s="209" t="s">
        <v>48</v>
      </c>
    </row>
    <row r="14" spans="1:12" s="27" customFormat="1" ht="15.75" x14ac:dyDescent="0.2">
      <c r="A14" s="336"/>
      <c r="B14" s="333" t="s">
        <v>1</v>
      </c>
      <c r="C14" s="209" t="s">
        <v>3</v>
      </c>
      <c r="D14" s="208" t="s">
        <v>420</v>
      </c>
      <c r="E14" s="207" t="s">
        <v>23</v>
      </c>
      <c r="F14" s="207"/>
      <c r="G14" s="207"/>
      <c r="H14" s="207"/>
      <c r="I14" s="207"/>
      <c r="J14" s="207" t="s">
        <v>45</v>
      </c>
      <c r="K14" s="207"/>
      <c r="L14" s="209" t="s">
        <v>46</v>
      </c>
    </row>
    <row r="15" spans="1:12" s="27" customFormat="1" ht="15.75" x14ac:dyDescent="0.2">
      <c r="A15" s="336"/>
      <c r="B15" s="333"/>
      <c r="C15" s="209" t="s">
        <v>3</v>
      </c>
      <c r="D15" s="210" t="s">
        <v>421</v>
      </c>
      <c r="E15" s="209"/>
      <c r="F15" s="209" t="s">
        <v>23</v>
      </c>
      <c r="G15" s="209"/>
      <c r="H15" s="209"/>
      <c r="I15" s="209"/>
      <c r="J15" s="209"/>
      <c r="K15" s="209"/>
      <c r="L15" s="209" t="s">
        <v>46</v>
      </c>
    </row>
    <row r="16" spans="1:12" s="27" customFormat="1" ht="15.75" x14ac:dyDescent="0.2">
      <c r="A16" s="336"/>
      <c r="B16" s="333"/>
      <c r="C16" s="209" t="str">
        <f>+C15</f>
        <v>14h00</v>
      </c>
      <c r="D16" s="210" t="s">
        <v>422</v>
      </c>
      <c r="E16" s="209"/>
      <c r="F16" s="209"/>
      <c r="G16" s="209"/>
      <c r="H16" s="209" t="s">
        <v>23</v>
      </c>
      <c r="I16" s="209"/>
      <c r="J16" s="209"/>
      <c r="K16" s="209"/>
      <c r="L16" s="209" t="s">
        <v>46</v>
      </c>
    </row>
    <row r="17" spans="1:12" s="27" customFormat="1" ht="31.5" x14ac:dyDescent="0.2">
      <c r="A17" s="336"/>
      <c r="B17" s="333"/>
      <c r="C17" s="209" t="str">
        <f>+C16</f>
        <v>14h00</v>
      </c>
      <c r="D17" s="210" t="s">
        <v>423</v>
      </c>
      <c r="E17" s="209"/>
      <c r="F17" s="209"/>
      <c r="G17" s="209"/>
      <c r="H17" s="209"/>
      <c r="I17" s="209" t="s">
        <v>23</v>
      </c>
      <c r="J17" s="209" t="s">
        <v>47</v>
      </c>
      <c r="K17" s="209" t="s">
        <v>47</v>
      </c>
      <c r="L17" s="209" t="s">
        <v>46</v>
      </c>
    </row>
    <row r="18" spans="1:12" s="27" customFormat="1" ht="15.75" x14ac:dyDescent="0.25">
      <c r="A18" s="337"/>
      <c r="B18" s="338"/>
      <c r="C18" s="209" t="s">
        <v>3</v>
      </c>
      <c r="D18" s="211" t="s">
        <v>406</v>
      </c>
      <c r="E18" s="214"/>
      <c r="F18" s="214"/>
      <c r="G18" s="214" t="s">
        <v>23</v>
      </c>
      <c r="H18" s="214"/>
      <c r="I18" s="215"/>
      <c r="J18" s="212"/>
      <c r="K18" s="212" t="s">
        <v>47</v>
      </c>
      <c r="L18" s="212" t="s">
        <v>48</v>
      </c>
    </row>
    <row r="19" spans="1:12" s="27" customFormat="1" ht="15.75" customHeight="1" x14ac:dyDescent="0.2">
      <c r="A19" s="339" t="s">
        <v>424</v>
      </c>
      <c r="B19" s="332" t="s">
        <v>0</v>
      </c>
      <c r="C19" s="209" t="s">
        <v>24</v>
      </c>
      <c r="D19" s="208" t="s">
        <v>420</v>
      </c>
      <c r="E19" s="207" t="s">
        <v>23</v>
      </c>
      <c r="F19" s="207"/>
      <c r="G19" s="207"/>
      <c r="H19" s="207"/>
      <c r="I19" s="207"/>
      <c r="J19" s="207" t="s">
        <v>45</v>
      </c>
      <c r="K19" s="207"/>
      <c r="L19" s="207" t="s">
        <v>46</v>
      </c>
    </row>
    <row r="20" spans="1:12" s="27" customFormat="1" ht="15.75" x14ac:dyDescent="0.2">
      <c r="A20" s="336"/>
      <c r="B20" s="333"/>
      <c r="C20" s="209" t="s">
        <v>24</v>
      </c>
      <c r="D20" s="210" t="s">
        <v>425</v>
      </c>
      <c r="E20" s="209"/>
      <c r="F20" s="209" t="s">
        <v>23</v>
      </c>
      <c r="G20" s="209"/>
      <c r="H20" s="209"/>
      <c r="I20" s="209"/>
      <c r="J20" s="209"/>
      <c r="K20" s="209"/>
      <c r="L20" s="209" t="s">
        <v>46</v>
      </c>
    </row>
    <row r="21" spans="1:12" s="27" customFormat="1" ht="15.75" x14ac:dyDescent="0.2">
      <c r="A21" s="336"/>
      <c r="B21" s="333"/>
      <c r="C21" s="209" t="str">
        <f>+C20</f>
        <v>8h00</v>
      </c>
      <c r="D21" s="210" t="s">
        <v>422</v>
      </c>
      <c r="E21" s="209"/>
      <c r="F21" s="209"/>
      <c r="G21" s="209"/>
      <c r="H21" s="209" t="s">
        <v>23</v>
      </c>
      <c r="I21" s="209"/>
      <c r="J21" s="209"/>
      <c r="K21" s="209"/>
      <c r="L21" s="209" t="s">
        <v>46</v>
      </c>
    </row>
    <row r="22" spans="1:12" s="27" customFormat="1" ht="31.5" x14ac:dyDescent="0.2">
      <c r="A22" s="336"/>
      <c r="B22" s="333"/>
      <c r="C22" s="209" t="s">
        <v>24</v>
      </c>
      <c r="D22" s="210" t="s">
        <v>423</v>
      </c>
      <c r="E22" s="209"/>
      <c r="F22" s="209"/>
      <c r="G22" s="209"/>
      <c r="H22" s="209"/>
      <c r="I22" s="209" t="s">
        <v>23</v>
      </c>
      <c r="J22" s="209" t="s">
        <v>47</v>
      </c>
      <c r="K22" s="209" t="s">
        <v>47</v>
      </c>
      <c r="L22" s="209" t="s">
        <v>46</v>
      </c>
    </row>
    <row r="23" spans="1:12" s="27" customFormat="1" ht="15.75" x14ac:dyDescent="0.25">
      <c r="A23" s="336"/>
      <c r="B23" s="333"/>
      <c r="C23" s="209" t="s">
        <v>24</v>
      </c>
      <c r="D23" s="211" t="s">
        <v>406</v>
      </c>
      <c r="E23" s="214"/>
      <c r="F23" s="214"/>
      <c r="G23" s="214" t="s">
        <v>23</v>
      </c>
      <c r="H23" s="214"/>
      <c r="I23" s="215"/>
      <c r="J23" s="214"/>
      <c r="K23" s="214" t="s">
        <v>49</v>
      </c>
      <c r="L23" s="214" t="s">
        <v>46</v>
      </c>
    </row>
    <row r="24" spans="1:12" s="27" customFormat="1" ht="15.75" x14ac:dyDescent="0.2">
      <c r="A24" s="336"/>
      <c r="B24" s="333" t="s">
        <v>1</v>
      </c>
      <c r="C24" s="209" t="s">
        <v>50</v>
      </c>
      <c r="D24" s="208" t="s">
        <v>420</v>
      </c>
      <c r="E24" s="207" t="s">
        <v>23</v>
      </c>
      <c r="F24" s="207"/>
      <c r="G24" s="207"/>
      <c r="H24" s="207"/>
      <c r="I24" s="207"/>
      <c r="J24" s="216" t="s">
        <v>51</v>
      </c>
      <c r="K24" s="216"/>
      <c r="L24" s="216" t="s">
        <v>46</v>
      </c>
    </row>
    <row r="25" spans="1:12" s="27" customFormat="1" ht="15.75" x14ac:dyDescent="0.2">
      <c r="A25" s="336"/>
      <c r="B25" s="333"/>
      <c r="C25" s="209" t="s">
        <v>3</v>
      </c>
      <c r="D25" s="210" t="s">
        <v>425</v>
      </c>
      <c r="E25" s="209"/>
      <c r="F25" s="209" t="s">
        <v>23</v>
      </c>
      <c r="G25" s="209"/>
      <c r="H25" s="209"/>
      <c r="I25" s="209"/>
      <c r="J25" s="209"/>
      <c r="K25" s="209"/>
      <c r="L25" s="209" t="s">
        <v>46</v>
      </c>
    </row>
    <row r="26" spans="1:12" s="27" customFormat="1" ht="15.75" x14ac:dyDescent="0.2">
      <c r="A26" s="336"/>
      <c r="B26" s="333"/>
      <c r="C26" s="209" t="str">
        <f>+C25</f>
        <v>14h00</v>
      </c>
      <c r="D26" s="210" t="s">
        <v>422</v>
      </c>
      <c r="E26" s="209"/>
      <c r="F26" s="209"/>
      <c r="G26" s="209"/>
      <c r="H26" s="209" t="s">
        <v>23</v>
      </c>
      <c r="I26" s="209"/>
      <c r="J26" s="209"/>
      <c r="K26" s="209"/>
      <c r="L26" s="209" t="s">
        <v>46</v>
      </c>
    </row>
    <row r="27" spans="1:12" s="27" customFormat="1" ht="31.5" x14ac:dyDescent="0.2">
      <c r="A27" s="336"/>
      <c r="B27" s="333"/>
      <c r="C27" s="209" t="s">
        <v>3</v>
      </c>
      <c r="D27" s="210" t="s">
        <v>426</v>
      </c>
      <c r="E27" s="209"/>
      <c r="F27" s="209"/>
      <c r="G27" s="209"/>
      <c r="H27" s="209"/>
      <c r="I27" s="209" t="s">
        <v>23</v>
      </c>
      <c r="J27" s="209" t="s">
        <v>47</v>
      </c>
      <c r="K27" s="209" t="s">
        <v>47</v>
      </c>
      <c r="L27" s="209" t="s">
        <v>46</v>
      </c>
    </row>
    <row r="28" spans="1:12" s="27" customFormat="1" ht="15.75" x14ac:dyDescent="0.25">
      <c r="A28" s="337"/>
      <c r="B28" s="335"/>
      <c r="C28" s="212" t="s">
        <v>3</v>
      </c>
      <c r="D28" s="211" t="s">
        <v>406</v>
      </c>
      <c r="E28" s="212"/>
      <c r="F28" s="212"/>
      <c r="G28" s="212" t="s">
        <v>23</v>
      </c>
      <c r="H28" s="212"/>
      <c r="I28" s="213"/>
      <c r="J28" s="212"/>
      <c r="K28" s="212" t="s">
        <v>49</v>
      </c>
      <c r="L28" s="212" t="s">
        <v>46</v>
      </c>
    </row>
    <row r="29" spans="1:12" s="27" customFormat="1" ht="15.75" customHeight="1" x14ac:dyDescent="0.2">
      <c r="A29" s="339" t="s">
        <v>427</v>
      </c>
      <c r="B29" s="217"/>
      <c r="C29" s="209" t="s">
        <v>24</v>
      </c>
      <c r="D29" s="208" t="s">
        <v>135</v>
      </c>
      <c r="E29" s="207" t="s">
        <v>23</v>
      </c>
      <c r="F29" s="207"/>
      <c r="G29" s="207"/>
      <c r="H29" s="207"/>
      <c r="I29" s="207"/>
      <c r="J29" s="207" t="s">
        <v>45</v>
      </c>
      <c r="K29" s="207"/>
      <c r="L29" s="207" t="s">
        <v>46</v>
      </c>
    </row>
    <row r="30" spans="1:12" s="27" customFormat="1" ht="15.75" x14ac:dyDescent="0.2">
      <c r="A30" s="336"/>
      <c r="B30" s="218"/>
      <c r="C30" s="209" t="s">
        <v>24</v>
      </c>
      <c r="D30" s="210" t="s">
        <v>425</v>
      </c>
      <c r="E30" s="209"/>
      <c r="F30" s="209" t="s">
        <v>23</v>
      </c>
      <c r="G30" s="209"/>
      <c r="H30" s="209"/>
      <c r="I30" s="209"/>
      <c r="J30" s="209"/>
      <c r="K30" s="209"/>
      <c r="L30" s="209" t="s">
        <v>46</v>
      </c>
    </row>
    <row r="31" spans="1:12" s="27" customFormat="1" ht="15.75" x14ac:dyDescent="0.2">
      <c r="A31" s="336"/>
      <c r="B31" s="218" t="s">
        <v>0</v>
      </c>
      <c r="C31" s="209" t="str">
        <f>+C30</f>
        <v>8h00</v>
      </c>
      <c r="D31" s="210" t="s">
        <v>422</v>
      </c>
      <c r="E31" s="209"/>
      <c r="F31" s="209"/>
      <c r="G31" s="209"/>
      <c r="H31" s="209" t="s">
        <v>23</v>
      </c>
      <c r="I31" s="209"/>
      <c r="J31" s="209"/>
      <c r="K31" s="209"/>
      <c r="L31" s="209" t="s">
        <v>46</v>
      </c>
    </row>
    <row r="32" spans="1:12" s="27" customFormat="1" ht="31.5" x14ac:dyDescent="0.2">
      <c r="A32" s="336"/>
      <c r="B32" s="218"/>
      <c r="C32" s="209" t="s">
        <v>24</v>
      </c>
      <c r="D32" s="210" t="s">
        <v>428</v>
      </c>
      <c r="E32" s="209"/>
      <c r="F32" s="209"/>
      <c r="G32" s="209"/>
      <c r="H32" s="209"/>
      <c r="I32" s="209" t="s">
        <v>23</v>
      </c>
      <c r="J32" s="209" t="s">
        <v>47</v>
      </c>
      <c r="K32" s="209" t="s">
        <v>47</v>
      </c>
      <c r="L32" s="209" t="s">
        <v>46</v>
      </c>
    </row>
    <row r="33" spans="1:12" s="27" customFormat="1" ht="15.75" x14ac:dyDescent="0.25">
      <c r="A33" s="336"/>
      <c r="B33" s="219"/>
      <c r="C33" s="209" t="s">
        <v>24</v>
      </c>
      <c r="D33" s="211" t="s">
        <v>406</v>
      </c>
      <c r="E33" s="214"/>
      <c r="F33" s="214"/>
      <c r="G33" s="214" t="s">
        <v>23</v>
      </c>
      <c r="H33" s="214"/>
      <c r="I33" s="215"/>
      <c r="J33" s="214"/>
      <c r="K33" s="214" t="s">
        <v>49</v>
      </c>
      <c r="L33" s="214" t="s">
        <v>46</v>
      </c>
    </row>
    <row r="34" spans="1:12" s="27" customFormat="1" ht="15.75" x14ac:dyDescent="0.2">
      <c r="A34" s="336"/>
      <c r="B34" s="217"/>
      <c r="C34" s="209" t="s">
        <v>50</v>
      </c>
      <c r="D34" s="208" t="s">
        <v>135</v>
      </c>
      <c r="E34" s="207" t="s">
        <v>23</v>
      </c>
      <c r="F34" s="207"/>
      <c r="G34" s="207"/>
      <c r="H34" s="207"/>
      <c r="I34" s="207"/>
      <c r="J34" s="216" t="s">
        <v>51</v>
      </c>
      <c r="K34" s="216"/>
      <c r="L34" s="216" t="s">
        <v>46</v>
      </c>
    </row>
    <row r="35" spans="1:12" s="27" customFormat="1" ht="15.75" x14ac:dyDescent="0.2">
      <c r="A35" s="336"/>
      <c r="B35" s="218"/>
      <c r="C35" s="209" t="s">
        <v>3</v>
      </c>
      <c r="D35" s="210" t="s">
        <v>425</v>
      </c>
      <c r="E35" s="209"/>
      <c r="F35" s="209" t="s">
        <v>23</v>
      </c>
      <c r="G35" s="209"/>
      <c r="H35" s="209"/>
      <c r="I35" s="209"/>
      <c r="J35" s="209"/>
      <c r="K35" s="209"/>
      <c r="L35" s="209" t="s">
        <v>46</v>
      </c>
    </row>
    <row r="36" spans="1:12" s="27" customFormat="1" ht="15.75" x14ac:dyDescent="0.2">
      <c r="A36" s="336"/>
      <c r="B36" s="218" t="s">
        <v>1</v>
      </c>
      <c r="C36" s="209" t="str">
        <f>+C35</f>
        <v>14h00</v>
      </c>
      <c r="D36" s="210" t="s">
        <v>422</v>
      </c>
      <c r="E36" s="209"/>
      <c r="F36" s="209"/>
      <c r="G36" s="209"/>
      <c r="H36" s="209" t="s">
        <v>23</v>
      </c>
      <c r="I36" s="209"/>
      <c r="J36" s="209"/>
      <c r="K36" s="209"/>
      <c r="L36" s="209" t="s">
        <v>46</v>
      </c>
    </row>
    <row r="37" spans="1:12" s="27" customFormat="1" ht="31.5" x14ac:dyDescent="0.2">
      <c r="A37" s="336"/>
      <c r="B37" s="218"/>
      <c r="C37" s="209" t="s">
        <v>3</v>
      </c>
      <c r="D37" s="210" t="s">
        <v>428</v>
      </c>
      <c r="E37" s="209"/>
      <c r="F37" s="209"/>
      <c r="G37" s="209"/>
      <c r="H37" s="209"/>
      <c r="I37" s="209" t="s">
        <v>23</v>
      </c>
      <c r="J37" s="209" t="s">
        <v>47</v>
      </c>
      <c r="K37" s="209" t="s">
        <v>47</v>
      </c>
      <c r="L37" s="209" t="s">
        <v>46</v>
      </c>
    </row>
    <row r="38" spans="1:12" s="27" customFormat="1" ht="15.75" x14ac:dyDescent="0.25">
      <c r="A38" s="336"/>
      <c r="B38" s="219"/>
      <c r="C38" s="212" t="s">
        <v>3</v>
      </c>
      <c r="D38" s="211" t="s">
        <v>406</v>
      </c>
      <c r="E38" s="212"/>
      <c r="F38" s="212"/>
      <c r="G38" s="212" t="s">
        <v>23</v>
      </c>
      <c r="H38" s="212"/>
      <c r="I38" s="213"/>
      <c r="J38" s="212"/>
      <c r="K38" s="212" t="s">
        <v>49</v>
      </c>
      <c r="L38" s="212" t="s">
        <v>46</v>
      </c>
    </row>
    <row r="39" spans="1:12" s="27" customFormat="1" ht="15.75" customHeight="1" x14ac:dyDescent="0.2">
      <c r="A39" s="335" t="s">
        <v>429</v>
      </c>
      <c r="B39" s="339" t="s">
        <v>0</v>
      </c>
      <c r="C39" s="207" t="s">
        <v>24</v>
      </c>
      <c r="D39" s="208" t="s">
        <v>430</v>
      </c>
      <c r="E39" s="207" t="s">
        <v>23</v>
      </c>
      <c r="F39" s="207"/>
      <c r="G39" s="207"/>
      <c r="H39" s="207"/>
      <c r="I39" s="207"/>
      <c r="J39" s="207"/>
      <c r="K39" s="207"/>
      <c r="L39" s="207" t="s">
        <v>46</v>
      </c>
    </row>
    <row r="40" spans="1:12" s="27" customFormat="1" ht="15.75" x14ac:dyDescent="0.2">
      <c r="A40" s="336"/>
      <c r="B40" s="336"/>
      <c r="C40" s="209" t="s">
        <v>24</v>
      </c>
      <c r="D40" s="210" t="s">
        <v>431</v>
      </c>
      <c r="E40" s="209"/>
      <c r="F40" s="209" t="s">
        <v>23</v>
      </c>
      <c r="G40" s="209"/>
      <c r="H40" s="209"/>
      <c r="I40" s="209"/>
      <c r="J40" s="209"/>
      <c r="K40" s="209"/>
      <c r="L40" s="209" t="s">
        <v>46</v>
      </c>
    </row>
    <row r="41" spans="1:12" s="27" customFormat="1" ht="15.75" x14ac:dyDescent="0.2">
      <c r="A41" s="336"/>
      <c r="B41" s="336"/>
      <c r="C41" s="209" t="str">
        <f>+C40</f>
        <v>8h00</v>
      </c>
      <c r="D41" s="210" t="s">
        <v>422</v>
      </c>
      <c r="E41" s="209"/>
      <c r="F41" s="209"/>
      <c r="G41" s="209"/>
      <c r="H41" s="209" t="s">
        <v>23</v>
      </c>
      <c r="I41" s="209"/>
      <c r="J41" s="209"/>
      <c r="K41" s="209"/>
      <c r="L41" s="209" t="s">
        <v>46</v>
      </c>
    </row>
    <row r="42" spans="1:12" s="27" customFormat="1" ht="31.5" x14ac:dyDescent="0.2">
      <c r="A42" s="336"/>
      <c r="B42" s="336"/>
      <c r="C42" s="209" t="s">
        <v>24</v>
      </c>
      <c r="D42" s="210" t="s">
        <v>428</v>
      </c>
      <c r="E42" s="209"/>
      <c r="F42" s="209"/>
      <c r="G42" s="209"/>
      <c r="H42" s="209"/>
      <c r="I42" s="209" t="s">
        <v>23</v>
      </c>
      <c r="J42" s="209" t="s">
        <v>47</v>
      </c>
      <c r="K42" s="209" t="s">
        <v>49</v>
      </c>
      <c r="L42" s="209" t="s">
        <v>46</v>
      </c>
    </row>
    <row r="43" spans="1:12" s="27" customFormat="1" ht="31.5" x14ac:dyDescent="0.2">
      <c r="A43" s="336"/>
      <c r="B43" s="337"/>
      <c r="C43" s="214" t="s">
        <v>24</v>
      </c>
      <c r="D43" s="211" t="s">
        <v>432</v>
      </c>
      <c r="E43" s="214"/>
      <c r="F43" s="214"/>
      <c r="G43" s="214" t="s">
        <v>23</v>
      </c>
      <c r="H43" s="214"/>
      <c r="I43" s="214"/>
      <c r="J43" s="214"/>
      <c r="K43" s="214" t="s">
        <v>49</v>
      </c>
      <c r="L43" s="214" t="s">
        <v>46</v>
      </c>
    </row>
    <row r="44" spans="1:12" s="27" customFormat="1" ht="15.75" x14ac:dyDescent="0.2">
      <c r="A44" s="336"/>
      <c r="B44" s="339" t="s">
        <v>1</v>
      </c>
      <c r="C44" s="207" t="s">
        <v>3</v>
      </c>
      <c r="D44" s="208" t="s">
        <v>430</v>
      </c>
      <c r="E44" s="216" t="s">
        <v>23</v>
      </c>
      <c r="F44" s="216"/>
      <c r="G44" s="216"/>
      <c r="H44" s="216"/>
      <c r="I44" s="216"/>
      <c r="J44" s="216" t="s">
        <v>53</v>
      </c>
      <c r="K44" s="216"/>
      <c r="L44" s="216" t="s">
        <v>46</v>
      </c>
    </row>
    <row r="45" spans="1:12" s="27" customFormat="1" ht="15.75" x14ac:dyDescent="0.2">
      <c r="A45" s="336"/>
      <c r="B45" s="336"/>
      <c r="C45" s="209" t="s">
        <v>3</v>
      </c>
      <c r="D45" s="210" t="s">
        <v>425</v>
      </c>
      <c r="E45" s="209"/>
      <c r="F45" s="209" t="s">
        <v>23</v>
      </c>
      <c r="G45" s="209"/>
      <c r="H45" s="209"/>
      <c r="I45" s="209"/>
      <c r="J45" s="209"/>
      <c r="K45" s="209"/>
      <c r="L45" s="209" t="s">
        <v>46</v>
      </c>
    </row>
    <row r="46" spans="1:12" s="27" customFormat="1" ht="15.75" x14ac:dyDescent="0.2">
      <c r="A46" s="336"/>
      <c r="B46" s="336"/>
      <c r="C46" s="209" t="str">
        <f>+C45</f>
        <v>14h00</v>
      </c>
      <c r="D46" s="210" t="s">
        <v>422</v>
      </c>
      <c r="E46" s="209"/>
      <c r="F46" s="209"/>
      <c r="G46" s="209"/>
      <c r="H46" s="209" t="s">
        <v>23</v>
      </c>
      <c r="I46" s="209"/>
      <c r="J46" s="209"/>
      <c r="K46" s="209"/>
      <c r="L46" s="209" t="s">
        <v>46</v>
      </c>
    </row>
    <row r="47" spans="1:12" s="27" customFormat="1" ht="31.5" x14ac:dyDescent="0.2">
      <c r="A47" s="336"/>
      <c r="B47" s="336"/>
      <c r="C47" s="209" t="s">
        <v>3</v>
      </c>
      <c r="D47" s="210" t="s">
        <v>428</v>
      </c>
      <c r="E47" s="209"/>
      <c r="F47" s="209"/>
      <c r="G47" s="209"/>
      <c r="H47" s="209"/>
      <c r="I47" s="209" t="s">
        <v>23</v>
      </c>
      <c r="J47" s="209" t="s">
        <v>47</v>
      </c>
      <c r="K47" s="209" t="s">
        <v>47</v>
      </c>
      <c r="L47" s="209" t="s">
        <v>46</v>
      </c>
    </row>
    <row r="48" spans="1:12" s="27" customFormat="1" ht="31.5" x14ac:dyDescent="0.2">
      <c r="A48" s="343"/>
      <c r="B48" s="337"/>
      <c r="C48" s="214" t="s">
        <v>3</v>
      </c>
      <c r="D48" s="211" t="s">
        <v>432</v>
      </c>
      <c r="E48" s="214"/>
      <c r="F48" s="214"/>
      <c r="G48" s="214" t="s">
        <v>23</v>
      </c>
      <c r="H48" s="214"/>
      <c r="I48" s="214"/>
      <c r="J48" s="212"/>
      <c r="K48" s="212" t="s">
        <v>52</v>
      </c>
      <c r="L48" s="212" t="s">
        <v>46</v>
      </c>
    </row>
    <row r="49" spans="1:12" s="27" customFormat="1" ht="15.75" customHeight="1" x14ac:dyDescent="0.2">
      <c r="A49" s="344" t="s">
        <v>433</v>
      </c>
      <c r="B49" s="343" t="s">
        <v>0</v>
      </c>
      <c r="C49" s="216" t="s">
        <v>24</v>
      </c>
      <c r="D49" s="208" t="s">
        <v>434</v>
      </c>
      <c r="E49" s="216" t="s">
        <v>23</v>
      </c>
      <c r="F49" s="216"/>
      <c r="G49" s="216"/>
      <c r="H49" s="216"/>
      <c r="I49" s="216"/>
      <c r="J49" s="207" t="s">
        <v>53</v>
      </c>
      <c r="K49" s="207"/>
      <c r="L49" s="207" t="s">
        <v>46</v>
      </c>
    </row>
    <row r="50" spans="1:12" s="27" customFormat="1" ht="15.75" x14ac:dyDescent="0.2">
      <c r="A50" s="341"/>
      <c r="B50" s="333"/>
      <c r="C50" s="209" t="s">
        <v>24</v>
      </c>
      <c r="D50" s="210" t="s">
        <v>435</v>
      </c>
      <c r="E50" s="209"/>
      <c r="F50" s="209" t="s">
        <v>23</v>
      </c>
      <c r="G50" s="209"/>
      <c r="H50" s="209"/>
      <c r="I50" s="209"/>
      <c r="J50" s="209" t="s">
        <v>54</v>
      </c>
      <c r="K50" s="209"/>
      <c r="L50" s="209" t="s">
        <v>46</v>
      </c>
    </row>
    <row r="51" spans="1:12" s="27" customFormat="1" ht="15.75" x14ac:dyDescent="0.2">
      <c r="A51" s="341"/>
      <c r="B51" s="333"/>
      <c r="C51" s="209" t="str">
        <f>+C50</f>
        <v>8h00</v>
      </c>
      <c r="D51" s="210" t="s">
        <v>436</v>
      </c>
      <c r="E51" s="209"/>
      <c r="F51" s="209"/>
      <c r="G51" s="209"/>
      <c r="H51" s="209" t="s">
        <v>23</v>
      </c>
      <c r="I51" s="209"/>
      <c r="J51" s="209"/>
      <c r="K51" s="209"/>
      <c r="L51" s="209" t="s">
        <v>46</v>
      </c>
    </row>
    <row r="52" spans="1:12" s="27" customFormat="1" ht="31.5" x14ac:dyDescent="0.2">
      <c r="A52" s="341"/>
      <c r="B52" s="333"/>
      <c r="C52" s="209" t="s">
        <v>24</v>
      </c>
      <c r="D52" s="210" t="s">
        <v>437</v>
      </c>
      <c r="E52" s="209"/>
      <c r="F52" s="209"/>
      <c r="G52" s="209"/>
      <c r="H52" s="209"/>
      <c r="I52" s="209" t="s">
        <v>23</v>
      </c>
      <c r="J52" s="209" t="s">
        <v>47</v>
      </c>
      <c r="K52" s="209" t="s">
        <v>47</v>
      </c>
      <c r="L52" s="209" t="s">
        <v>46</v>
      </c>
    </row>
    <row r="53" spans="1:12" s="27" customFormat="1" ht="31.5" x14ac:dyDescent="0.2">
      <c r="A53" s="341"/>
      <c r="B53" s="335"/>
      <c r="C53" s="212" t="s">
        <v>24</v>
      </c>
      <c r="D53" s="211" t="s">
        <v>432</v>
      </c>
      <c r="E53" s="212"/>
      <c r="F53" s="212"/>
      <c r="G53" s="212" t="s">
        <v>23</v>
      </c>
      <c r="H53" s="212"/>
      <c r="I53" s="212"/>
      <c r="J53" s="214"/>
      <c r="K53" s="214"/>
      <c r="L53" s="214" t="s">
        <v>46</v>
      </c>
    </row>
    <row r="54" spans="1:12" s="27" customFormat="1" ht="15.75" x14ac:dyDescent="0.2">
      <c r="A54" s="341"/>
      <c r="B54" s="332" t="s">
        <v>1</v>
      </c>
      <c r="C54" s="207" t="s">
        <v>3</v>
      </c>
      <c r="D54" s="208" t="s">
        <v>434</v>
      </c>
      <c r="E54" s="207" t="s">
        <v>23</v>
      </c>
      <c r="F54" s="207"/>
      <c r="G54" s="207"/>
      <c r="H54" s="207"/>
      <c r="I54" s="207"/>
      <c r="J54" s="216" t="s">
        <v>53</v>
      </c>
      <c r="K54" s="216"/>
      <c r="L54" s="216" t="s">
        <v>46</v>
      </c>
    </row>
    <row r="55" spans="1:12" s="27" customFormat="1" ht="15.75" x14ac:dyDescent="0.25">
      <c r="A55" s="341"/>
      <c r="B55" s="333"/>
      <c r="C55" s="209" t="s">
        <v>3</v>
      </c>
      <c r="D55" s="210" t="s">
        <v>438</v>
      </c>
      <c r="E55" s="209"/>
      <c r="F55" s="209" t="s">
        <v>23</v>
      </c>
      <c r="G55" s="209"/>
      <c r="H55" s="209"/>
      <c r="I55" s="209"/>
      <c r="J55" s="209"/>
      <c r="K55" s="220"/>
      <c r="L55" s="209" t="s">
        <v>46</v>
      </c>
    </row>
    <row r="56" spans="1:12" s="27" customFormat="1" ht="15.75" x14ac:dyDescent="0.2">
      <c r="A56" s="341"/>
      <c r="B56" s="333"/>
      <c r="C56" s="209" t="str">
        <f>+C55</f>
        <v>14h00</v>
      </c>
      <c r="D56" s="210" t="s">
        <v>436</v>
      </c>
      <c r="E56" s="209"/>
      <c r="F56" s="209"/>
      <c r="G56" s="209"/>
      <c r="H56" s="209" t="s">
        <v>23</v>
      </c>
      <c r="I56" s="209"/>
      <c r="J56" s="209"/>
      <c r="K56" s="209"/>
      <c r="L56" s="209" t="s">
        <v>46</v>
      </c>
    </row>
    <row r="57" spans="1:12" s="27" customFormat="1" ht="31.5" x14ac:dyDescent="0.2">
      <c r="A57" s="341"/>
      <c r="B57" s="333"/>
      <c r="C57" s="209" t="s">
        <v>3</v>
      </c>
      <c r="D57" s="210" t="s">
        <v>437</v>
      </c>
      <c r="E57" s="209"/>
      <c r="F57" s="209"/>
      <c r="G57" s="209"/>
      <c r="H57" s="209"/>
      <c r="I57" s="209" t="s">
        <v>23</v>
      </c>
      <c r="J57" s="209" t="s">
        <v>47</v>
      </c>
      <c r="K57" s="209" t="s">
        <v>47</v>
      </c>
      <c r="L57" s="209" t="s">
        <v>46</v>
      </c>
    </row>
    <row r="58" spans="1:12" s="27" customFormat="1" ht="31.5" x14ac:dyDescent="0.2">
      <c r="A58" s="342"/>
      <c r="B58" s="338"/>
      <c r="C58" s="214" t="s">
        <v>3</v>
      </c>
      <c r="D58" s="211" t="s">
        <v>432</v>
      </c>
      <c r="E58" s="214"/>
      <c r="F58" s="214"/>
      <c r="G58" s="214" t="s">
        <v>23</v>
      </c>
      <c r="H58" s="214"/>
      <c r="I58" s="214"/>
      <c r="J58" s="212"/>
      <c r="K58" s="221" t="s">
        <v>47</v>
      </c>
      <c r="L58" s="212" t="s">
        <v>46</v>
      </c>
    </row>
    <row r="59" spans="1:12" s="27" customFormat="1" ht="15.75" customHeight="1" x14ac:dyDescent="0.2">
      <c r="A59" s="340" t="s">
        <v>439</v>
      </c>
      <c r="B59" s="332" t="s">
        <v>0</v>
      </c>
      <c r="C59" s="207" t="s">
        <v>24</v>
      </c>
      <c r="D59" s="208" t="s">
        <v>135</v>
      </c>
      <c r="E59" s="207" t="s">
        <v>23</v>
      </c>
      <c r="F59" s="207"/>
      <c r="G59" s="207"/>
      <c r="H59" s="207"/>
      <c r="I59" s="207"/>
      <c r="J59" s="207" t="s">
        <v>51</v>
      </c>
      <c r="K59" s="207"/>
      <c r="L59" s="207" t="s">
        <v>46</v>
      </c>
    </row>
    <row r="60" spans="1:12" s="27" customFormat="1" ht="15.75" x14ac:dyDescent="0.2">
      <c r="A60" s="341"/>
      <c r="B60" s="333"/>
      <c r="C60" s="209" t="s">
        <v>24</v>
      </c>
      <c r="D60" s="210" t="s">
        <v>438</v>
      </c>
      <c r="E60" s="209"/>
      <c r="F60" s="209" t="s">
        <v>23</v>
      </c>
      <c r="G60" s="209"/>
      <c r="H60" s="209"/>
      <c r="I60" s="209"/>
      <c r="J60" s="209"/>
      <c r="K60" s="209"/>
      <c r="L60" s="209" t="s">
        <v>46</v>
      </c>
    </row>
    <row r="61" spans="1:12" s="27" customFormat="1" ht="15.75" x14ac:dyDescent="0.2">
      <c r="A61" s="341"/>
      <c r="B61" s="333"/>
      <c r="C61" s="209" t="str">
        <f>+C60</f>
        <v>8h00</v>
      </c>
      <c r="D61" s="210" t="s">
        <v>440</v>
      </c>
      <c r="E61" s="209"/>
      <c r="F61" s="209"/>
      <c r="G61" s="209"/>
      <c r="H61" s="209" t="s">
        <v>23</v>
      </c>
      <c r="I61" s="209"/>
      <c r="J61" s="209"/>
      <c r="K61" s="209"/>
      <c r="L61" s="209" t="s">
        <v>46</v>
      </c>
    </row>
    <row r="62" spans="1:12" s="27" customFormat="1" ht="31.5" x14ac:dyDescent="0.25">
      <c r="A62" s="341"/>
      <c r="B62" s="333"/>
      <c r="C62" s="209" t="s">
        <v>24</v>
      </c>
      <c r="D62" s="210" t="s">
        <v>437</v>
      </c>
      <c r="E62" s="209"/>
      <c r="F62" s="209"/>
      <c r="G62" s="209"/>
      <c r="H62" s="209"/>
      <c r="I62" s="209" t="s">
        <v>23</v>
      </c>
      <c r="J62" s="209" t="s">
        <v>47</v>
      </c>
      <c r="K62" s="222" t="s">
        <v>47</v>
      </c>
      <c r="L62" s="209" t="s">
        <v>46</v>
      </c>
    </row>
    <row r="63" spans="1:12" s="27" customFormat="1" ht="31.5" x14ac:dyDescent="0.25">
      <c r="A63" s="342"/>
      <c r="B63" s="338"/>
      <c r="C63" s="223" t="s">
        <v>24</v>
      </c>
      <c r="D63" s="211" t="s">
        <v>432</v>
      </c>
      <c r="E63" s="224"/>
      <c r="F63" s="224"/>
      <c r="G63" s="223" t="s">
        <v>23</v>
      </c>
      <c r="H63" s="224"/>
      <c r="I63" s="224"/>
      <c r="J63" s="224"/>
      <c r="K63" s="223" t="s">
        <v>47</v>
      </c>
      <c r="L63" s="223" t="s">
        <v>46</v>
      </c>
    </row>
    <row r="64" spans="1:12" s="179" customFormat="1" x14ac:dyDescent="0.25">
      <c r="A64" s="180"/>
      <c r="B64" s="180"/>
      <c r="C64" s="181"/>
      <c r="D64" s="181"/>
      <c r="E64" s="182"/>
      <c r="F64" s="182"/>
      <c r="G64" s="182"/>
      <c r="H64" s="182"/>
      <c r="I64" s="182"/>
      <c r="J64" s="183"/>
      <c r="K64" s="184"/>
      <c r="L64" s="182"/>
    </row>
    <row r="65" spans="1:12" s="179" customFormat="1" x14ac:dyDescent="0.25">
      <c r="A65" s="180"/>
      <c r="B65" s="180"/>
      <c r="C65" s="181"/>
      <c r="D65" s="181"/>
      <c r="E65" s="182"/>
      <c r="F65" s="182"/>
      <c r="G65" s="182"/>
      <c r="H65" s="182"/>
      <c r="I65" s="182"/>
      <c r="J65" s="183"/>
      <c r="K65" s="184"/>
      <c r="L65" s="182"/>
    </row>
    <row r="66" spans="1:12" s="179" customFormat="1" x14ac:dyDescent="0.25">
      <c r="A66" s="180"/>
      <c r="B66" s="180"/>
      <c r="C66" s="181"/>
      <c r="D66" s="181"/>
      <c r="E66" s="182"/>
      <c r="F66" s="182"/>
      <c r="G66" s="182"/>
      <c r="H66" s="182"/>
      <c r="I66" s="182"/>
      <c r="J66" s="183"/>
      <c r="K66" s="184"/>
      <c r="L66" s="182"/>
    </row>
    <row r="67" spans="1:12" s="179" customFormat="1" x14ac:dyDescent="0.25">
      <c r="A67" s="180"/>
      <c r="B67" s="180"/>
      <c r="C67" s="181"/>
      <c r="D67" s="181"/>
      <c r="E67" s="182"/>
      <c r="F67" s="182"/>
      <c r="G67" s="182"/>
      <c r="H67" s="182"/>
      <c r="I67" s="182"/>
      <c r="J67" s="183"/>
      <c r="K67" s="184"/>
      <c r="L67" s="182"/>
    </row>
    <row r="68" spans="1:12" s="179" customFormat="1" x14ac:dyDescent="0.25">
      <c r="A68" s="180"/>
      <c r="B68" s="180"/>
      <c r="C68" s="181"/>
      <c r="D68" s="181"/>
      <c r="E68" s="182"/>
      <c r="F68" s="182"/>
      <c r="G68" s="182"/>
      <c r="H68" s="182"/>
      <c r="I68" s="182"/>
      <c r="J68" s="183"/>
      <c r="K68" s="184"/>
      <c r="L68" s="182"/>
    </row>
    <row r="69" spans="1:12" s="179" customFormat="1" x14ac:dyDescent="0.25">
      <c r="A69" s="180"/>
      <c r="B69" s="180"/>
      <c r="C69" s="181"/>
      <c r="D69" s="181"/>
      <c r="E69" s="182"/>
      <c r="F69" s="182"/>
      <c r="G69" s="182"/>
      <c r="H69" s="182"/>
      <c r="I69" s="182"/>
      <c r="J69" s="183"/>
      <c r="K69" s="184"/>
      <c r="L69" s="182"/>
    </row>
    <row r="70" spans="1:12" s="179" customFormat="1" x14ac:dyDescent="0.25">
      <c r="A70" s="180"/>
      <c r="B70" s="180"/>
      <c r="C70" s="181"/>
      <c r="D70" s="181"/>
      <c r="E70" s="182"/>
      <c r="F70" s="182"/>
      <c r="G70" s="182"/>
      <c r="H70" s="182"/>
      <c r="I70" s="182"/>
      <c r="J70" s="183"/>
      <c r="K70" s="184"/>
      <c r="L70" s="182"/>
    </row>
  </sheetData>
  <mergeCells count="26">
    <mergeCell ref="A59:A63"/>
    <mergeCell ref="B59:B63"/>
    <mergeCell ref="B49:B53"/>
    <mergeCell ref="A29:A38"/>
    <mergeCell ref="A39:A48"/>
    <mergeCell ref="B39:B43"/>
    <mergeCell ref="B44:B48"/>
    <mergeCell ref="A49:A58"/>
    <mergeCell ref="B54:B58"/>
    <mergeCell ref="A9:A18"/>
    <mergeCell ref="B9:B13"/>
    <mergeCell ref="B14:B18"/>
    <mergeCell ref="A19:A28"/>
    <mergeCell ref="B19:B23"/>
    <mergeCell ref="B24:B28"/>
    <mergeCell ref="A1:L1"/>
    <mergeCell ref="A2:L2"/>
    <mergeCell ref="A4:L4"/>
    <mergeCell ref="A5:L5"/>
    <mergeCell ref="A7:A8"/>
    <mergeCell ref="B7:C8"/>
    <mergeCell ref="D7:D8"/>
    <mergeCell ref="E7:I7"/>
    <mergeCell ref="J7:J8"/>
    <mergeCell ref="K7:K8"/>
    <mergeCell ref="L7:L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0"/>
  <sheetViews>
    <sheetView topLeftCell="A25" workbookViewId="0">
      <selection activeCell="D18" sqref="D18"/>
    </sheetView>
  </sheetViews>
  <sheetFormatPr defaultRowHeight="14.25" x14ac:dyDescent="0.2"/>
  <cols>
    <col min="1" max="1" width="13.375" customWidth="1"/>
    <col min="3" max="3" width="8" customWidth="1"/>
    <col min="4" max="4" width="46.875" customWidth="1"/>
    <col min="5" max="5" width="9.875" customWidth="1"/>
    <col min="6" max="6" width="9.125" customWidth="1"/>
    <col min="7" max="7" width="10.75" customWidth="1"/>
    <col min="8" max="8" width="15" customWidth="1"/>
    <col min="9" max="9" width="5.25" customWidth="1"/>
    <col min="10" max="10" width="14.375" customWidth="1"/>
  </cols>
  <sheetData>
    <row r="1" spans="1:11" s="24" customFormat="1" ht="15.75" x14ac:dyDescent="0.25">
      <c r="A1" s="320" t="s">
        <v>55</v>
      </c>
      <c r="B1" s="320"/>
      <c r="C1" s="320"/>
      <c r="D1" s="320"/>
      <c r="E1" s="320"/>
      <c r="F1" s="320"/>
      <c r="G1" s="320"/>
      <c r="H1" s="320"/>
      <c r="I1" s="320"/>
      <c r="J1" s="320"/>
      <c r="K1" s="320"/>
    </row>
    <row r="2" spans="1:11" s="24" customFormat="1" ht="15.75" x14ac:dyDescent="0.25">
      <c r="A2" s="320" t="s">
        <v>64</v>
      </c>
      <c r="B2" s="320"/>
      <c r="C2" s="320"/>
      <c r="D2" s="320"/>
      <c r="E2" s="320"/>
      <c r="F2" s="320"/>
      <c r="G2" s="320"/>
      <c r="H2" s="320"/>
      <c r="I2" s="320"/>
      <c r="J2" s="320"/>
      <c r="K2" s="320"/>
    </row>
    <row r="3" spans="1:11" s="24" customFormat="1" ht="15.75" x14ac:dyDescent="0.25">
      <c r="A3" s="20"/>
      <c r="B3" s="20"/>
      <c r="C3" s="20"/>
      <c r="D3" s="20"/>
      <c r="E3" s="72"/>
      <c r="F3" s="72"/>
      <c r="G3" s="72"/>
      <c r="H3" s="72"/>
      <c r="I3" s="20"/>
      <c r="J3" s="20"/>
      <c r="K3" s="20"/>
    </row>
    <row r="4" spans="1:11" s="1" customFormat="1" ht="18.75" x14ac:dyDescent="0.3">
      <c r="A4" s="313" t="s">
        <v>57</v>
      </c>
      <c r="B4" s="313"/>
      <c r="C4" s="313"/>
      <c r="D4" s="313"/>
      <c r="E4" s="313"/>
      <c r="F4" s="313"/>
      <c r="G4" s="313"/>
      <c r="H4" s="313"/>
    </row>
    <row r="5" spans="1:11" s="1" customFormat="1" ht="18.75" x14ac:dyDescent="0.3">
      <c r="A5" s="313" t="s">
        <v>118</v>
      </c>
      <c r="B5" s="313"/>
      <c r="C5" s="313"/>
      <c r="D5" s="313"/>
      <c r="E5" s="313"/>
      <c r="F5" s="313"/>
      <c r="G5" s="313"/>
      <c r="H5" s="313"/>
    </row>
    <row r="6" spans="1:11" s="1" customFormat="1" ht="19.5" x14ac:dyDescent="0.35">
      <c r="A6" s="348" t="s">
        <v>441</v>
      </c>
      <c r="B6" s="348"/>
      <c r="C6" s="348"/>
      <c r="D6" s="348"/>
      <c r="E6" s="348"/>
      <c r="F6" s="348"/>
      <c r="G6" s="348"/>
      <c r="H6" s="348"/>
    </row>
    <row r="7" spans="1:11" s="1" customFormat="1" ht="19.5" x14ac:dyDescent="0.35">
      <c r="A7" s="347"/>
      <c r="B7" s="347"/>
      <c r="C7" s="347"/>
      <c r="D7" s="347"/>
      <c r="E7" s="347"/>
      <c r="F7" s="347"/>
      <c r="G7" s="347"/>
      <c r="H7" s="347"/>
    </row>
    <row r="8" spans="1:11" s="1" customFormat="1" ht="19.5" x14ac:dyDescent="0.35">
      <c r="A8" s="192"/>
      <c r="B8" s="192"/>
      <c r="C8" s="192"/>
      <c r="D8" s="5"/>
      <c r="E8" s="192"/>
      <c r="F8" s="192"/>
      <c r="G8" s="31"/>
      <c r="H8" s="5"/>
    </row>
    <row r="9" spans="1:11" s="1" customFormat="1" ht="37.5" x14ac:dyDescent="0.3">
      <c r="A9" s="225" t="s">
        <v>65</v>
      </c>
      <c r="B9" s="345" t="s">
        <v>66</v>
      </c>
      <c r="C9" s="345"/>
      <c r="D9" s="226" t="s">
        <v>58</v>
      </c>
      <c r="E9" s="226" t="s">
        <v>141</v>
      </c>
      <c r="F9" s="226" t="s">
        <v>78</v>
      </c>
      <c r="G9" s="226" t="s">
        <v>59</v>
      </c>
      <c r="H9" s="226" t="s">
        <v>60</v>
      </c>
    </row>
    <row r="10" spans="1:11" s="3" customFormat="1" ht="93.75" x14ac:dyDescent="0.3">
      <c r="A10" s="346" t="s">
        <v>442</v>
      </c>
      <c r="B10" s="349" t="s">
        <v>0</v>
      </c>
      <c r="C10" s="99" t="s">
        <v>137</v>
      </c>
      <c r="D10" s="228" t="s">
        <v>276</v>
      </c>
      <c r="E10" s="226"/>
      <c r="F10" s="226"/>
      <c r="G10" s="228" t="s">
        <v>244</v>
      </c>
      <c r="H10" s="229" t="s">
        <v>90</v>
      </c>
    </row>
    <row r="11" spans="1:11" s="1" customFormat="1" ht="37.5" x14ac:dyDescent="0.3">
      <c r="A11" s="346"/>
      <c r="B11" s="350"/>
      <c r="C11" s="99" t="s">
        <v>24</v>
      </c>
      <c r="D11" s="230" t="s">
        <v>277</v>
      </c>
      <c r="E11" s="231"/>
      <c r="F11" s="231"/>
      <c r="G11" s="230" t="s">
        <v>79</v>
      </c>
      <c r="H11" s="232" t="s">
        <v>90</v>
      </c>
    </row>
    <row r="12" spans="1:11" s="1" customFormat="1" ht="37.5" x14ac:dyDescent="0.3">
      <c r="A12" s="346"/>
      <c r="B12" s="350"/>
      <c r="C12" s="99" t="s">
        <v>24</v>
      </c>
      <c r="D12" s="230" t="s">
        <v>210</v>
      </c>
      <c r="E12" s="231"/>
      <c r="F12" s="231"/>
      <c r="G12" s="230" t="s">
        <v>85</v>
      </c>
      <c r="H12" s="232" t="s">
        <v>90</v>
      </c>
    </row>
    <row r="13" spans="1:11" s="1" customFormat="1" ht="56.25" x14ac:dyDescent="0.3">
      <c r="A13" s="346"/>
      <c r="B13" s="350"/>
      <c r="C13" s="99" t="s">
        <v>24</v>
      </c>
      <c r="D13" s="230" t="s">
        <v>283</v>
      </c>
      <c r="E13" s="231"/>
      <c r="F13" s="231"/>
      <c r="G13" s="230" t="s">
        <v>86</v>
      </c>
      <c r="H13" s="232" t="s">
        <v>90</v>
      </c>
    </row>
    <row r="14" spans="1:11" s="1" customFormat="1" ht="56.25" x14ac:dyDescent="0.3">
      <c r="A14" s="346"/>
      <c r="B14" s="350"/>
      <c r="C14" s="99" t="s">
        <v>24</v>
      </c>
      <c r="D14" s="230" t="s">
        <v>443</v>
      </c>
      <c r="E14" s="231"/>
      <c r="F14" s="231"/>
      <c r="G14" s="230" t="s">
        <v>87</v>
      </c>
      <c r="H14" s="232" t="s">
        <v>90</v>
      </c>
    </row>
    <row r="15" spans="1:11" s="1" customFormat="1" ht="56.25" x14ac:dyDescent="0.3">
      <c r="A15" s="346"/>
      <c r="B15" s="350"/>
      <c r="C15" s="99" t="s">
        <v>24</v>
      </c>
      <c r="D15" s="233" t="s">
        <v>444</v>
      </c>
      <c r="E15" s="231"/>
      <c r="F15" s="231"/>
      <c r="G15" s="230" t="s">
        <v>88</v>
      </c>
      <c r="H15" s="232" t="s">
        <v>91</v>
      </c>
      <c r="I15" s="233"/>
    </row>
    <row r="16" spans="1:11" s="1" customFormat="1" ht="56.25" x14ac:dyDescent="0.3">
      <c r="A16" s="346"/>
      <c r="B16" s="350"/>
      <c r="C16" s="99" t="s">
        <v>24</v>
      </c>
      <c r="D16" s="234" t="s">
        <v>258</v>
      </c>
      <c r="E16" s="231"/>
      <c r="F16" s="231"/>
      <c r="G16" s="230" t="s">
        <v>89</v>
      </c>
      <c r="H16" s="232" t="s">
        <v>90</v>
      </c>
    </row>
    <row r="17" spans="1:9" s="1" customFormat="1" ht="37.5" x14ac:dyDescent="0.3">
      <c r="A17" s="346"/>
      <c r="B17" s="351"/>
      <c r="C17" s="99" t="s">
        <v>24</v>
      </c>
      <c r="D17" s="235" t="s">
        <v>279</v>
      </c>
      <c r="E17" s="231"/>
      <c r="F17" s="231"/>
      <c r="G17" s="230" t="s">
        <v>84</v>
      </c>
      <c r="H17" s="232" t="s">
        <v>90</v>
      </c>
    </row>
    <row r="18" spans="1:9" s="3" customFormat="1" ht="56.25" x14ac:dyDescent="0.3">
      <c r="A18" s="346"/>
      <c r="B18" s="349" t="s">
        <v>1</v>
      </c>
      <c r="C18" s="99" t="s">
        <v>3</v>
      </c>
      <c r="D18" s="228" t="s">
        <v>280</v>
      </c>
      <c r="E18" s="226"/>
      <c r="F18" s="226"/>
      <c r="G18" s="228" t="s">
        <v>281</v>
      </c>
      <c r="H18" s="229" t="s">
        <v>90</v>
      </c>
    </row>
    <row r="19" spans="1:9" s="1" customFormat="1" ht="37.5" x14ac:dyDescent="0.3">
      <c r="A19" s="346"/>
      <c r="B19" s="350"/>
      <c r="C19" s="99" t="s">
        <v>3</v>
      </c>
      <c r="D19" s="230" t="s">
        <v>282</v>
      </c>
      <c r="E19" s="231"/>
      <c r="F19" s="231"/>
      <c r="G19" s="230" t="s">
        <v>79</v>
      </c>
      <c r="H19" s="232" t="s">
        <v>90</v>
      </c>
    </row>
    <row r="20" spans="1:9" s="1" customFormat="1" ht="37.5" x14ac:dyDescent="0.3">
      <c r="A20" s="346"/>
      <c r="B20" s="350"/>
      <c r="C20" s="99" t="s">
        <v>3</v>
      </c>
      <c r="D20" s="230" t="s">
        <v>445</v>
      </c>
      <c r="E20" s="231"/>
      <c r="F20" s="231"/>
      <c r="G20" s="230" t="s">
        <v>85</v>
      </c>
      <c r="H20" s="232" t="s">
        <v>90</v>
      </c>
    </row>
    <row r="21" spans="1:9" s="1" customFormat="1" ht="37.5" x14ac:dyDescent="0.3">
      <c r="A21" s="346"/>
      <c r="B21" s="350"/>
      <c r="C21" s="99" t="s">
        <v>3</v>
      </c>
      <c r="D21" s="230" t="s">
        <v>278</v>
      </c>
      <c r="E21" s="231"/>
      <c r="F21" s="231"/>
      <c r="G21" s="230" t="s">
        <v>86</v>
      </c>
      <c r="H21" s="230" t="s">
        <v>90</v>
      </c>
    </row>
    <row r="22" spans="1:9" s="1" customFormat="1" ht="37.5" x14ac:dyDescent="0.3">
      <c r="A22" s="346"/>
      <c r="B22" s="350"/>
      <c r="C22" s="99" t="s">
        <v>3</v>
      </c>
      <c r="D22" s="81" t="s">
        <v>446</v>
      </c>
      <c r="E22" s="231"/>
      <c r="F22" s="231"/>
      <c r="G22" s="230" t="s">
        <v>87</v>
      </c>
      <c r="H22" s="230" t="s">
        <v>90</v>
      </c>
    </row>
    <row r="23" spans="1:9" s="1" customFormat="1" ht="56.25" x14ac:dyDescent="0.3">
      <c r="A23" s="346"/>
      <c r="B23" s="350"/>
      <c r="C23" s="99" t="s">
        <v>3</v>
      </c>
      <c r="D23" s="233" t="s">
        <v>444</v>
      </c>
      <c r="E23" s="231"/>
      <c r="F23" s="231"/>
      <c r="G23" s="230" t="s">
        <v>88</v>
      </c>
      <c r="H23" s="232" t="s">
        <v>91</v>
      </c>
      <c r="I23" s="233"/>
    </row>
    <row r="24" spans="1:9" s="1" customFormat="1" ht="75" x14ac:dyDescent="0.3">
      <c r="A24" s="346"/>
      <c r="B24" s="350"/>
      <c r="C24" s="99" t="s">
        <v>3</v>
      </c>
      <c r="D24" s="236" t="s">
        <v>284</v>
      </c>
      <c r="E24" s="231"/>
      <c r="F24" s="231"/>
      <c r="G24" s="230" t="s">
        <v>89</v>
      </c>
      <c r="H24" s="232" t="s">
        <v>91</v>
      </c>
    </row>
    <row r="25" spans="1:9" s="1" customFormat="1" ht="37.5" x14ac:dyDescent="0.3">
      <c r="A25" s="346"/>
      <c r="B25" s="351"/>
      <c r="C25" s="99" t="s">
        <v>3</v>
      </c>
      <c r="D25" s="230" t="s">
        <v>285</v>
      </c>
      <c r="E25" s="231"/>
      <c r="F25" s="231"/>
      <c r="G25" s="230" t="s">
        <v>84</v>
      </c>
      <c r="H25" s="232" t="s">
        <v>90</v>
      </c>
    </row>
    <row r="26" spans="1:9" s="3" customFormat="1" ht="56.25" x14ac:dyDescent="0.3">
      <c r="A26" s="346" t="s">
        <v>447</v>
      </c>
      <c r="B26" s="349" t="s">
        <v>0</v>
      </c>
      <c r="C26" s="99" t="s">
        <v>137</v>
      </c>
      <c r="D26" s="228" t="s">
        <v>286</v>
      </c>
      <c r="E26" s="226"/>
      <c r="F26" s="226"/>
      <c r="G26" s="228" t="s">
        <v>287</v>
      </c>
      <c r="H26" s="229" t="s">
        <v>90</v>
      </c>
    </row>
    <row r="27" spans="1:9" s="1" customFormat="1" ht="56.25" x14ac:dyDescent="0.3">
      <c r="A27" s="346"/>
      <c r="B27" s="350"/>
      <c r="C27" s="99" t="s">
        <v>24</v>
      </c>
      <c r="D27" s="230" t="s">
        <v>288</v>
      </c>
      <c r="E27" s="231"/>
      <c r="F27" s="231"/>
      <c r="G27" s="230" t="s">
        <v>79</v>
      </c>
      <c r="H27" s="232" t="s">
        <v>245</v>
      </c>
    </row>
    <row r="28" spans="1:9" s="1" customFormat="1" ht="37.5" x14ac:dyDescent="0.3">
      <c r="A28" s="346"/>
      <c r="B28" s="350"/>
      <c r="C28" s="99" t="s">
        <v>24</v>
      </c>
      <c r="D28" s="230" t="s">
        <v>289</v>
      </c>
      <c r="E28" s="231"/>
      <c r="F28" s="231"/>
      <c r="G28" s="230" t="s">
        <v>85</v>
      </c>
      <c r="H28" s="232" t="s">
        <v>90</v>
      </c>
    </row>
    <row r="29" spans="1:9" s="1" customFormat="1" ht="37.5" x14ac:dyDescent="0.3">
      <c r="A29" s="346"/>
      <c r="B29" s="350"/>
      <c r="C29" s="99" t="s">
        <v>24</v>
      </c>
      <c r="D29" s="230" t="s">
        <v>254</v>
      </c>
      <c r="E29" s="231"/>
      <c r="F29" s="231"/>
      <c r="G29" s="230" t="s">
        <v>86</v>
      </c>
      <c r="H29" s="232" t="s">
        <v>90</v>
      </c>
    </row>
    <row r="30" spans="1:9" s="1" customFormat="1" ht="37.5" x14ac:dyDescent="0.3">
      <c r="A30" s="346"/>
      <c r="B30" s="350"/>
      <c r="C30" s="99" t="s">
        <v>24</v>
      </c>
      <c r="D30" s="230" t="s">
        <v>246</v>
      </c>
      <c r="E30" s="231"/>
      <c r="F30" s="231"/>
      <c r="G30" s="230" t="s">
        <v>87</v>
      </c>
      <c r="H30" s="230"/>
    </row>
    <row r="31" spans="1:9" s="1" customFormat="1" ht="56.25" x14ac:dyDescent="0.3">
      <c r="A31" s="346"/>
      <c r="B31" s="350"/>
      <c r="C31" s="99" t="s">
        <v>24</v>
      </c>
      <c r="D31" s="233" t="s">
        <v>448</v>
      </c>
      <c r="E31" s="231"/>
      <c r="F31" s="231"/>
      <c r="G31" s="230" t="s">
        <v>88</v>
      </c>
      <c r="H31" s="232" t="s">
        <v>90</v>
      </c>
      <c r="I31" s="233"/>
    </row>
    <row r="32" spans="1:9" s="1" customFormat="1" ht="56.25" x14ac:dyDescent="0.3">
      <c r="A32" s="346"/>
      <c r="B32" s="350"/>
      <c r="C32" s="99" t="s">
        <v>24</v>
      </c>
      <c r="D32" s="234" t="s">
        <v>207</v>
      </c>
      <c r="E32" s="231"/>
      <c r="F32" s="231"/>
      <c r="G32" s="230" t="s">
        <v>89</v>
      </c>
      <c r="H32" s="232" t="s">
        <v>90</v>
      </c>
    </row>
    <row r="33" spans="1:9" s="1" customFormat="1" ht="37.5" x14ac:dyDescent="0.3">
      <c r="A33" s="346"/>
      <c r="B33" s="351"/>
      <c r="C33" s="99" t="s">
        <v>24</v>
      </c>
      <c r="D33" s="230" t="s">
        <v>247</v>
      </c>
      <c r="E33" s="231"/>
      <c r="F33" s="231"/>
      <c r="G33" s="237" t="s">
        <v>84</v>
      </c>
      <c r="H33" s="232" t="s">
        <v>201</v>
      </c>
    </row>
    <row r="34" spans="1:9" s="1" customFormat="1" ht="37.5" x14ac:dyDescent="0.3">
      <c r="A34" s="346"/>
      <c r="B34" s="349" t="s">
        <v>1</v>
      </c>
      <c r="C34" s="99" t="s">
        <v>3</v>
      </c>
      <c r="D34" s="228" t="s">
        <v>291</v>
      </c>
      <c r="E34" s="226"/>
      <c r="F34" s="226"/>
      <c r="G34" s="228" t="s">
        <v>25</v>
      </c>
      <c r="H34" s="229" t="s">
        <v>90</v>
      </c>
    </row>
    <row r="35" spans="1:9" s="1" customFormat="1" ht="409.5" x14ac:dyDescent="0.3">
      <c r="A35" s="346"/>
      <c r="B35" s="350"/>
      <c r="C35" s="99" t="s">
        <v>3</v>
      </c>
      <c r="D35" s="230" t="str">
        <f>D34</f>
        <v xml:space="preserve">Làm việc tại phòng: Rà soát tiến độ dự án thực hiện năm 2020; </v>
      </c>
      <c r="E35" s="231"/>
      <c r="F35" s="231"/>
      <c r="G35" s="230" t="s">
        <v>79</v>
      </c>
      <c r="H35" s="232" t="s">
        <v>90</v>
      </c>
      <c r="I35" s="230" t="s">
        <v>292</v>
      </c>
    </row>
    <row r="36" spans="1:9" s="1" customFormat="1" ht="18.75" x14ac:dyDescent="0.3">
      <c r="A36" s="346"/>
      <c r="B36" s="350"/>
      <c r="C36" s="99" t="s">
        <v>3</v>
      </c>
      <c r="D36" s="230" t="s">
        <v>449</v>
      </c>
      <c r="E36" s="231"/>
      <c r="F36" s="231"/>
      <c r="G36" s="230" t="s">
        <v>85</v>
      </c>
      <c r="H36" s="230" t="s">
        <v>27</v>
      </c>
    </row>
    <row r="37" spans="1:9" s="1" customFormat="1" ht="37.5" x14ac:dyDescent="0.3">
      <c r="A37" s="346"/>
      <c r="B37" s="350"/>
      <c r="C37" s="99" t="s">
        <v>3</v>
      </c>
      <c r="D37" s="230" t="s">
        <v>251</v>
      </c>
      <c r="E37" s="231"/>
      <c r="F37" s="231"/>
      <c r="G37" s="230" t="s">
        <v>86</v>
      </c>
      <c r="H37" s="232" t="s">
        <v>90</v>
      </c>
    </row>
    <row r="38" spans="1:9" s="1" customFormat="1" ht="37.5" x14ac:dyDescent="0.3">
      <c r="A38" s="346"/>
      <c r="B38" s="350"/>
      <c r="C38" s="99" t="s">
        <v>3</v>
      </c>
      <c r="D38" s="230" t="s">
        <v>293</v>
      </c>
      <c r="E38" s="231"/>
      <c r="F38" s="231"/>
      <c r="G38" s="230" t="s">
        <v>87</v>
      </c>
      <c r="H38" s="232" t="s">
        <v>90</v>
      </c>
    </row>
    <row r="39" spans="1:9" s="1" customFormat="1" ht="56.25" x14ac:dyDescent="0.3">
      <c r="A39" s="346"/>
      <c r="B39" s="350"/>
      <c r="C39" s="99" t="s">
        <v>3</v>
      </c>
      <c r="D39" s="233" t="s">
        <v>448</v>
      </c>
      <c r="E39" s="231"/>
      <c r="F39" s="231"/>
      <c r="G39" s="230" t="s">
        <v>88</v>
      </c>
      <c r="H39" s="232" t="s">
        <v>90</v>
      </c>
      <c r="I39" s="233"/>
    </row>
    <row r="40" spans="1:9" s="1" customFormat="1" ht="75" x14ac:dyDescent="0.3">
      <c r="A40" s="346"/>
      <c r="B40" s="350"/>
      <c r="C40" s="99" t="s">
        <v>3</v>
      </c>
      <c r="D40" s="233" t="s">
        <v>294</v>
      </c>
      <c r="E40" s="231"/>
      <c r="F40" s="231"/>
      <c r="G40" s="230" t="s">
        <v>89</v>
      </c>
      <c r="H40" s="232" t="s">
        <v>91</v>
      </c>
    </row>
    <row r="41" spans="1:9" s="1" customFormat="1" ht="56.25" x14ac:dyDescent="0.3">
      <c r="A41" s="346"/>
      <c r="B41" s="351"/>
      <c r="C41" s="99" t="s">
        <v>3</v>
      </c>
      <c r="D41" s="230" t="s">
        <v>295</v>
      </c>
      <c r="E41" s="231"/>
      <c r="F41" s="231"/>
      <c r="G41" s="237" t="s">
        <v>84</v>
      </c>
      <c r="H41" s="232" t="s">
        <v>90</v>
      </c>
    </row>
    <row r="42" spans="1:9" s="1" customFormat="1" ht="37.5" x14ac:dyDescent="0.3">
      <c r="A42" s="346" t="s">
        <v>450</v>
      </c>
      <c r="B42" s="349" t="s">
        <v>0</v>
      </c>
      <c r="C42" s="99" t="s">
        <v>24</v>
      </c>
      <c r="D42" s="228" t="s">
        <v>296</v>
      </c>
      <c r="E42" s="226"/>
      <c r="F42" s="226"/>
      <c r="G42" s="228" t="s">
        <v>248</v>
      </c>
      <c r="H42" s="229" t="s">
        <v>249</v>
      </c>
    </row>
    <row r="43" spans="1:9" s="1" customFormat="1" ht="409.5" x14ac:dyDescent="0.3">
      <c r="A43" s="346"/>
      <c r="B43" s="350"/>
      <c r="C43" s="99" t="s">
        <v>24</v>
      </c>
      <c r="D43" s="230" t="s">
        <v>297</v>
      </c>
      <c r="E43" s="231"/>
      <c r="F43" s="231"/>
      <c r="G43" s="230" t="s">
        <v>79</v>
      </c>
      <c r="H43" s="232" t="s">
        <v>90</v>
      </c>
      <c r="I43" s="230" t="s">
        <v>288</v>
      </c>
    </row>
    <row r="44" spans="1:9" s="1" customFormat="1" ht="37.5" x14ac:dyDescent="0.3">
      <c r="A44" s="346"/>
      <c r="B44" s="350"/>
      <c r="C44" s="99" t="s">
        <v>24</v>
      </c>
      <c r="D44" s="230" t="s">
        <v>451</v>
      </c>
      <c r="E44" s="231"/>
      <c r="F44" s="231"/>
      <c r="G44" s="230" t="s">
        <v>85</v>
      </c>
      <c r="H44" s="232" t="s">
        <v>90</v>
      </c>
    </row>
    <row r="45" spans="1:9" s="1" customFormat="1" ht="56.25" x14ac:dyDescent="0.3">
      <c r="A45" s="346"/>
      <c r="B45" s="350"/>
      <c r="C45" s="99" t="s">
        <v>24</v>
      </c>
      <c r="D45" s="230" t="s">
        <v>452</v>
      </c>
      <c r="E45" s="231"/>
      <c r="F45" s="231"/>
      <c r="G45" s="230" t="s">
        <v>86</v>
      </c>
      <c r="H45" s="232" t="s">
        <v>91</v>
      </c>
    </row>
    <row r="46" spans="1:9" s="1" customFormat="1" ht="37.5" x14ac:dyDescent="0.3">
      <c r="A46" s="346"/>
      <c r="B46" s="350"/>
      <c r="C46" s="99" t="s">
        <v>24</v>
      </c>
      <c r="D46" s="230" t="s">
        <v>250</v>
      </c>
      <c r="E46" s="231"/>
      <c r="F46" s="231"/>
      <c r="G46" s="230" t="s">
        <v>87</v>
      </c>
      <c r="H46" s="232" t="s">
        <v>27</v>
      </c>
    </row>
    <row r="47" spans="1:9" s="1" customFormat="1" ht="75" x14ac:dyDescent="0.3">
      <c r="A47" s="346"/>
      <c r="B47" s="350"/>
      <c r="C47" s="99" t="s">
        <v>24</v>
      </c>
      <c r="D47" s="233" t="s">
        <v>453</v>
      </c>
      <c r="E47" s="231"/>
      <c r="F47" s="231"/>
      <c r="G47" s="230" t="s">
        <v>88</v>
      </c>
      <c r="H47" s="230" t="s">
        <v>454</v>
      </c>
      <c r="I47" s="234"/>
    </row>
    <row r="48" spans="1:9" s="1" customFormat="1" ht="56.25" x14ac:dyDescent="0.3">
      <c r="A48" s="346"/>
      <c r="B48" s="350"/>
      <c r="C48" s="99" t="s">
        <v>24</v>
      </c>
      <c r="D48" s="233" t="s">
        <v>455</v>
      </c>
      <c r="E48" s="231"/>
      <c r="F48" s="231"/>
      <c r="G48" s="230" t="s">
        <v>89</v>
      </c>
      <c r="H48" s="232" t="s">
        <v>91</v>
      </c>
    </row>
    <row r="49" spans="1:9" s="1" customFormat="1" ht="37.5" x14ac:dyDescent="0.3">
      <c r="A49" s="346"/>
      <c r="B49" s="351"/>
      <c r="C49" s="99" t="s">
        <v>24</v>
      </c>
      <c r="D49" s="230" t="s">
        <v>298</v>
      </c>
      <c r="E49" s="231"/>
      <c r="F49" s="231"/>
      <c r="G49" s="230" t="s">
        <v>84</v>
      </c>
      <c r="H49" s="232" t="s">
        <v>90</v>
      </c>
    </row>
    <row r="50" spans="1:9" s="3" customFormat="1" ht="56.25" x14ac:dyDescent="0.3">
      <c r="A50" s="346"/>
      <c r="B50" s="349" t="s">
        <v>1</v>
      </c>
      <c r="C50" s="190" t="s">
        <v>202</v>
      </c>
      <c r="D50" s="228" t="s">
        <v>299</v>
      </c>
      <c r="E50" s="226"/>
      <c r="F50" s="226"/>
      <c r="G50" s="228" t="s">
        <v>300</v>
      </c>
      <c r="H50" s="229" t="s">
        <v>90</v>
      </c>
    </row>
    <row r="51" spans="1:9" s="1" customFormat="1" ht="37.5" x14ac:dyDescent="0.3">
      <c r="A51" s="346"/>
      <c r="B51" s="350"/>
      <c r="C51" s="99" t="s">
        <v>3</v>
      </c>
      <c r="D51" s="230" t="str">
        <f>D50</f>
        <v>Nghe tư vấn báo cáo quy mô các dự án: Trường PTTH Dương Xá, PTTH Yên Viên</v>
      </c>
      <c r="E51" s="231"/>
      <c r="F51" s="231"/>
      <c r="G51" s="230" t="s">
        <v>79</v>
      </c>
      <c r="H51" s="232" t="s">
        <v>90</v>
      </c>
    </row>
    <row r="52" spans="1:9" s="1" customFormat="1" ht="41.25" customHeight="1" x14ac:dyDescent="0.3">
      <c r="A52" s="346"/>
      <c r="B52" s="350"/>
      <c r="C52" s="99" t="s">
        <v>3</v>
      </c>
      <c r="D52" s="230" t="s">
        <v>456</v>
      </c>
      <c r="E52" s="231"/>
      <c r="F52" s="231"/>
      <c r="G52" s="230" t="s">
        <v>85</v>
      </c>
      <c r="H52" s="232" t="s">
        <v>90</v>
      </c>
    </row>
    <row r="53" spans="1:9" s="1" customFormat="1" ht="56.25" x14ac:dyDescent="0.3">
      <c r="A53" s="346"/>
      <c r="B53" s="350"/>
      <c r="C53" s="99" t="s">
        <v>3</v>
      </c>
      <c r="D53" s="230" t="s">
        <v>209</v>
      </c>
      <c r="E53" s="231"/>
      <c r="F53" s="231"/>
      <c r="G53" s="230" t="s">
        <v>86</v>
      </c>
      <c r="H53" s="230" t="s">
        <v>90</v>
      </c>
    </row>
    <row r="54" spans="1:9" s="1" customFormat="1" ht="37.5" x14ac:dyDescent="0.3">
      <c r="A54" s="346"/>
      <c r="B54" s="350"/>
      <c r="C54" s="99" t="s">
        <v>3</v>
      </c>
      <c r="D54" s="81" t="s">
        <v>206</v>
      </c>
      <c r="E54" s="231"/>
      <c r="F54" s="231"/>
      <c r="G54" s="230" t="s">
        <v>87</v>
      </c>
      <c r="H54" s="230" t="s">
        <v>90</v>
      </c>
    </row>
    <row r="55" spans="1:9" s="1" customFormat="1" ht="37.5" x14ac:dyDescent="0.3">
      <c r="A55" s="346"/>
      <c r="B55" s="350"/>
      <c r="C55" s="99" t="s">
        <v>3</v>
      </c>
      <c r="D55" s="238" t="s">
        <v>457</v>
      </c>
      <c r="E55" s="231"/>
      <c r="F55" s="231"/>
      <c r="G55" s="230" t="s">
        <v>88</v>
      </c>
      <c r="H55" s="230" t="s">
        <v>90</v>
      </c>
      <c r="I55" s="234"/>
    </row>
    <row r="56" spans="1:9" s="1" customFormat="1" ht="37.5" x14ac:dyDescent="0.3">
      <c r="A56" s="346"/>
      <c r="B56" s="350"/>
      <c r="C56" s="99" t="s">
        <v>3</v>
      </c>
      <c r="D56" s="233" t="s">
        <v>458</v>
      </c>
      <c r="E56" s="231"/>
      <c r="F56" s="231"/>
      <c r="G56" s="230" t="s">
        <v>89</v>
      </c>
      <c r="H56" s="232" t="s">
        <v>459</v>
      </c>
    </row>
    <row r="57" spans="1:9" s="1" customFormat="1" ht="37.5" x14ac:dyDescent="0.3">
      <c r="A57" s="346"/>
      <c r="B57" s="351"/>
      <c r="C57" s="99" t="s">
        <v>3</v>
      </c>
      <c r="D57" s="230" t="s">
        <v>301</v>
      </c>
      <c r="E57" s="231"/>
      <c r="F57" s="231"/>
      <c r="G57" s="230" t="s">
        <v>84</v>
      </c>
      <c r="H57" s="232" t="s">
        <v>90</v>
      </c>
    </row>
    <row r="58" spans="1:9" s="3" customFormat="1" ht="75" x14ac:dyDescent="0.3">
      <c r="A58" s="346" t="s">
        <v>460</v>
      </c>
      <c r="B58" s="349" t="s">
        <v>0</v>
      </c>
      <c r="C58" s="99" t="s">
        <v>24</v>
      </c>
      <c r="D58" s="228" t="s">
        <v>302</v>
      </c>
      <c r="E58" s="226"/>
      <c r="F58" s="226" t="s">
        <v>303</v>
      </c>
      <c r="G58" s="228" t="s">
        <v>79</v>
      </c>
      <c r="H58" s="229" t="s">
        <v>90</v>
      </c>
    </row>
    <row r="59" spans="1:9" s="1" customFormat="1" ht="37.5" x14ac:dyDescent="0.3">
      <c r="A59" s="346"/>
      <c r="B59" s="350"/>
      <c r="C59" s="99" t="s">
        <v>24</v>
      </c>
      <c r="D59" s="230" t="s">
        <v>304</v>
      </c>
      <c r="E59" s="231"/>
      <c r="F59" s="231"/>
      <c r="G59" s="230" t="s">
        <v>79</v>
      </c>
      <c r="H59" s="232" t="s">
        <v>90</v>
      </c>
      <c r="I59" s="230">
        <f>I58</f>
        <v>0</v>
      </c>
    </row>
    <row r="60" spans="1:9" s="1" customFormat="1" ht="375" x14ac:dyDescent="0.3">
      <c r="A60" s="346"/>
      <c r="B60" s="350"/>
      <c r="C60" s="99" t="s">
        <v>24</v>
      </c>
      <c r="D60" s="230" t="s">
        <v>208</v>
      </c>
      <c r="E60" s="231"/>
      <c r="F60" s="231"/>
      <c r="G60" s="230" t="s">
        <v>85</v>
      </c>
      <c r="H60" s="232" t="s">
        <v>90</v>
      </c>
      <c r="I60" s="230" t="str">
        <f>D60</f>
        <v>Làm việc với đơn vị tư vấn thiết kế dự án cải tạo trụ sở công an xã</v>
      </c>
    </row>
    <row r="61" spans="1:9" s="1" customFormat="1" ht="56.25" x14ac:dyDescent="0.3">
      <c r="A61" s="346"/>
      <c r="B61" s="350"/>
      <c r="C61" s="99" t="s">
        <v>24</v>
      </c>
      <c r="D61" s="230" t="s">
        <v>310</v>
      </c>
      <c r="E61" s="231"/>
      <c r="F61" s="231"/>
      <c r="G61" s="230" t="s">
        <v>86</v>
      </c>
      <c r="H61" s="232" t="s">
        <v>90</v>
      </c>
    </row>
    <row r="62" spans="1:9" s="1" customFormat="1" ht="37.5" x14ac:dyDescent="0.3">
      <c r="A62" s="346"/>
      <c r="B62" s="350"/>
      <c r="C62" s="99" t="s">
        <v>24</v>
      </c>
      <c r="D62" s="239" t="s">
        <v>461</v>
      </c>
      <c r="E62" s="231"/>
      <c r="F62" s="231"/>
      <c r="G62" s="230" t="s">
        <v>87</v>
      </c>
      <c r="H62" s="232" t="s">
        <v>27</v>
      </c>
    </row>
    <row r="63" spans="1:9" s="1" customFormat="1" ht="56.25" x14ac:dyDescent="0.3">
      <c r="A63" s="346"/>
      <c r="B63" s="350"/>
      <c r="C63" s="99" t="s">
        <v>24</v>
      </c>
      <c r="D63" s="238" t="s">
        <v>306</v>
      </c>
      <c r="E63" s="231"/>
      <c r="F63" s="231"/>
      <c r="G63" s="230" t="s">
        <v>88</v>
      </c>
      <c r="H63" s="232" t="s">
        <v>90</v>
      </c>
      <c r="I63" s="238"/>
    </row>
    <row r="64" spans="1:9" s="1" customFormat="1" ht="56.25" x14ac:dyDescent="0.3">
      <c r="A64" s="346"/>
      <c r="B64" s="350"/>
      <c r="C64" s="99" t="s">
        <v>24</v>
      </c>
      <c r="D64" s="82" t="s">
        <v>462</v>
      </c>
      <c r="E64" s="231"/>
      <c r="F64" s="231"/>
      <c r="G64" s="230" t="s">
        <v>89</v>
      </c>
      <c r="H64" s="232" t="s">
        <v>90</v>
      </c>
    </row>
    <row r="65" spans="1:9" s="1" customFormat="1" ht="18.75" x14ac:dyDescent="0.3">
      <c r="A65" s="346"/>
      <c r="B65" s="351"/>
      <c r="C65" s="99" t="s">
        <v>24</v>
      </c>
      <c r="D65" s="230" t="s">
        <v>307</v>
      </c>
      <c r="E65" s="231"/>
      <c r="F65" s="231"/>
      <c r="G65" s="237" t="s">
        <v>84</v>
      </c>
      <c r="H65" s="232" t="s">
        <v>253</v>
      </c>
    </row>
    <row r="66" spans="1:9" s="1" customFormat="1" ht="56.25" x14ac:dyDescent="0.3">
      <c r="A66" s="346"/>
      <c r="B66" s="349" t="s">
        <v>1</v>
      </c>
      <c r="C66" s="99" t="s">
        <v>3</v>
      </c>
      <c r="D66" s="228" t="s">
        <v>308</v>
      </c>
      <c r="E66" s="226"/>
      <c r="F66" s="226"/>
      <c r="G66" s="228" t="s">
        <v>281</v>
      </c>
      <c r="H66" s="229" t="s">
        <v>90</v>
      </c>
    </row>
    <row r="67" spans="1:9" s="1" customFormat="1" ht="37.5" x14ac:dyDescent="0.3">
      <c r="A67" s="346"/>
      <c r="B67" s="350"/>
      <c r="C67" s="99" t="s">
        <v>3</v>
      </c>
      <c r="D67" s="230" t="s">
        <v>309</v>
      </c>
      <c r="E67" s="231"/>
      <c r="F67" s="231"/>
      <c r="G67" s="230" t="s">
        <v>79</v>
      </c>
      <c r="H67" s="232" t="s">
        <v>90</v>
      </c>
    </row>
    <row r="68" spans="1:9" s="1" customFormat="1" ht="37.5" x14ac:dyDescent="0.3">
      <c r="A68" s="346"/>
      <c r="B68" s="350"/>
      <c r="C68" s="99" t="s">
        <v>3</v>
      </c>
      <c r="D68" s="230" t="s">
        <v>208</v>
      </c>
      <c r="E68" s="231"/>
      <c r="F68" s="231"/>
      <c r="G68" s="230" t="s">
        <v>85</v>
      </c>
      <c r="H68" s="232" t="s">
        <v>90</v>
      </c>
    </row>
    <row r="69" spans="1:9" s="1" customFormat="1" ht="56.25" x14ac:dyDescent="0.3">
      <c r="A69" s="346"/>
      <c r="B69" s="350"/>
      <c r="C69" s="99" t="s">
        <v>3</v>
      </c>
      <c r="D69" s="230" t="s">
        <v>463</v>
      </c>
      <c r="E69" s="231"/>
      <c r="F69" s="231"/>
      <c r="G69" s="230" t="s">
        <v>86</v>
      </c>
      <c r="H69" s="230" t="s">
        <v>90</v>
      </c>
    </row>
    <row r="70" spans="1:9" s="1" customFormat="1" ht="37.5" x14ac:dyDescent="0.3">
      <c r="A70" s="346"/>
      <c r="B70" s="350"/>
      <c r="C70" s="99" t="s">
        <v>3</v>
      </c>
      <c r="D70" s="81" t="s">
        <v>255</v>
      </c>
      <c r="E70" s="231"/>
      <c r="F70" s="231"/>
      <c r="G70" s="230" t="s">
        <v>87</v>
      </c>
      <c r="H70" s="230" t="s">
        <v>90</v>
      </c>
    </row>
    <row r="71" spans="1:9" s="1" customFormat="1" ht="56.25" x14ac:dyDescent="0.3">
      <c r="A71" s="346"/>
      <c r="B71" s="350"/>
      <c r="C71" s="99" t="s">
        <v>3</v>
      </c>
      <c r="D71" s="233" t="s">
        <v>311</v>
      </c>
      <c r="E71" s="231"/>
      <c r="F71" s="231"/>
      <c r="G71" s="230" t="s">
        <v>88</v>
      </c>
      <c r="H71" s="232" t="s">
        <v>90</v>
      </c>
      <c r="I71" s="238"/>
    </row>
    <row r="72" spans="1:9" s="1" customFormat="1" ht="168.75" x14ac:dyDescent="0.3">
      <c r="A72" s="346"/>
      <c r="B72" s="350"/>
      <c r="C72" s="99" t="s">
        <v>3</v>
      </c>
      <c r="D72" s="82" t="s">
        <v>252</v>
      </c>
      <c r="E72" s="231"/>
      <c r="F72" s="231"/>
      <c r="G72" s="230" t="s">
        <v>89</v>
      </c>
      <c r="H72" s="232" t="s">
        <v>91</v>
      </c>
    </row>
    <row r="73" spans="1:9" s="1" customFormat="1" ht="37.5" x14ac:dyDescent="0.3">
      <c r="A73" s="346"/>
      <c r="B73" s="351"/>
      <c r="C73" s="99" t="s">
        <v>3</v>
      </c>
      <c r="D73" s="230" t="s">
        <v>256</v>
      </c>
      <c r="E73" s="231"/>
      <c r="F73" s="231"/>
      <c r="G73" s="237" t="s">
        <v>84</v>
      </c>
      <c r="H73" s="232" t="s">
        <v>90</v>
      </c>
    </row>
    <row r="74" spans="1:9" s="1" customFormat="1" ht="37.5" x14ac:dyDescent="0.3">
      <c r="A74" s="346" t="s">
        <v>464</v>
      </c>
      <c r="B74" s="349" t="s">
        <v>0</v>
      </c>
      <c r="C74" s="99" t="s">
        <v>24</v>
      </c>
      <c r="D74" s="228" t="s">
        <v>312</v>
      </c>
      <c r="E74" s="226"/>
      <c r="F74" s="226"/>
      <c r="G74" s="228" t="s">
        <v>138</v>
      </c>
      <c r="H74" s="229" t="s">
        <v>257</v>
      </c>
    </row>
    <row r="75" spans="1:9" s="1" customFormat="1" ht="84.75" customHeight="1" x14ac:dyDescent="0.3">
      <c r="A75" s="346"/>
      <c r="B75" s="350"/>
      <c r="C75" s="99" t="s">
        <v>24</v>
      </c>
      <c r="D75" s="230" t="str">
        <f>D58</f>
        <v>Làm việc với Trung tâm văn hóa thể thao huyện về phương án sắp xếp lại phòng ban nhà văn hóa huyện; Phương án cải tạo, sửa chữa nhà thi đấu huyện</v>
      </c>
      <c r="E75" s="231"/>
      <c r="F75" s="231"/>
      <c r="G75" s="230" t="s">
        <v>79</v>
      </c>
      <c r="H75" s="232" t="s">
        <v>90</v>
      </c>
    </row>
    <row r="76" spans="1:9" s="1" customFormat="1" ht="18.75" x14ac:dyDescent="0.3">
      <c r="A76" s="346"/>
      <c r="B76" s="350"/>
      <c r="C76" s="99" t="s">
        <v>24</v>
      </c>
      <c r="D76" s="230" t="s">
        <v>465</v>
      </c>
      <c r="E76" s="231"/>
      <c r="F76" s="231"/>
      <c r="G76" s="230" t="s">
        <v>85</v>
      </c>
      <c r="H76" s="230" t="s">
        <v>27</v>
      </c>
    </row>
    <row r="77" spans="1:9" s="1" customFormat="1" ht="37.5" x14ac:dyDescent="0.3">
      <c r="A77" s="346"/>
      <c r="B77" s="350"/>
      <c r="C77" s="99" t="s">
        <v>24</v>
      </c>
      <c r="D77" s="230" t="s">
        <v>305</v>
      </c>
      <c r="E77" s="231"/>
      <c r="F77" s="231"/>
      <c r="G77" s="230" t="s">
        <v>86</v>
      </c>
      <c r="H77" s="232" t="s">
        <v>90</v>
      </c>
    </row>
    <row r="78" spans="1:9" s="1" customFormat="1" ht="37.5" x14ac:dyDescent="0.3">
      <c r="A78" s="346"/>
      <c r="B78" s="350"/>
      <c r="C78" s="99" t="s">
        <v>24</v>
      </c>
      <c r="D78" s="230" t="s">
        <v>212</v>
      </c>
      <c r="E78" s="231"/>
      <c r="F78" s="231"/>
      <c r="G78" s="230" t="s">
        <v>87</v>
      </c>
      <c r="H78" s="230" t="s">
        <v>90</v>
      </c>
    </row>
    <row r="79" spans="1:9" s="1" customFormat="1" ht="56.25" x14ac:dyDescent="0.3">
      <c r="A79" s="346"/>
      <c r="B79" s="350"/>
      <c r="C79" s="99" t="s">
        <v>24</v>
      </c>
      <c r="D79" s="233" t="s">
        <v>466</v>
      </c>
      <c r="E79" s="231"/>
      <c r="F79" s="231"/>
      <c r="G79" s="230" t="s">
        <v>88</v>
      </c>
      <c r="H79" s="232" t="s">
        <v>90</v>
      </c>
      <c r="I79" s="240"/>
    </row>
    <row r="80" spans="1:9" s="1" customFormat="1" ht="56.25" x14ac:dyDescent="0.3">
      <c r="A80" s="346"/>
      <c r="B80" s="350"/>
      <c r="C80" s="99" t="s">
        <v>24</v>
      </c>
      <c r="D80" s="241" t="s">
        <v>313</v>
      </c>
      <c r="E80" s="231"/>
      <c r="F80" s="231"/>
      <c r="G80" s="230" t="s">
        <v>89</v>
      </c>
      <c r="H80" s="232" t="s">
        <v>90</v>
      </c>
    </row>
    <row r="81" spans="1:9" s="1" customFormat="1" ht="37.5" x14ac:dyDescent="0.3">
      <c r="A81" s="346"/>
      <c r="B81" s="351"/>
      <c r="C81" s="99" t="s">
        <v>24</v>
      </c>
      <c r="D81" s="230" t="s">
        <v>314</v>
      </c>
      <c r="E81" s="231"/>
      <c r="F81" s="231"/>
      <c r="G81" s="237" t="s">
        <v>84</v>
      </c>
      <c r="H81" s="232" t="s">
        <v>253</v>
      </c>
    </row>
    <row r="82" spans="1:9" s="3" customFormat="1" ht="56.25" x14ac:dyDescent="0.3">
      <c r="A82" s="346"/>
      <c r="B82" s="349" t="s">
        <v>1</v>
      </c>
      <c r="C82" s="99" t="s">
        <v>3</v>
      </c>
      <c r="D82" s="228" t="s">
        <v>315</v>
      </c>
      <c r="E82" s="226"/>
      <c r="F82" s="226"/>
      <c r="G82" s="228" t="s">
        <v>259</v>
      </c>
      <c r="H82" s="228" t="s">
        <v>253</v>
      </c>
    </row>
    <row r="83" spans="1:9" s="1" customFormat="1" ht="18.75" x14ac:dyDescent="0.3">
      <c r="A83" s="346"/>
      <c r="B83" s="350"/>
      <c r="C83" s="99" t="s">
        <v>3</v>
      </c>
      <c r="D83" s="230" t="str">
        <f>D82</f>
        <v>Báo cáo quy mô (Dự kiến)</v>
      </c>
      <c r="E83" s="231"/>
      <c r="F83" s="231"/>
      <c r="G83" s="230" t="s">
        <v>79</v>
      </c>
      <c r="H83" s="232" t="str">
        <f>H82</f>
        <v>UBND huyện</v>
      </c>
    </row>
    <row r="84" spans="1:9" s="1" customFormat="1" ht="37.5" x14ac:dyDescent="0.3">
      <c r="A84" s="346"/>
      <c r="B84" s="350"/>
      <c r="C84" s="99" t="s">
        <v>3</v>
      </c>
      <c r="D84" s="230" t="s">
        <v>467</v>
      </c>
      <c r="E84" s="231"/>
      <c r="F84" s="231"/>
      <c r="G84" s="230" t="s">
        <v>85</v>
      </c>
      <c r="H84" s="230" t="s">
        <v>90</v>
      </c>
    </row>
    <row r="85" spans="1:9" s="1" customFormat="1" ht="56.25" x14ac:dyDescent="0.3">
      <c r="A85" s="346"/>
      <c r="B85" s="350"/>
      <c r="C85" s="99" t="s">
        <v>3</v>
      </c>
      <c r="D85" s="230" t="s">
        <v>468</v>
      </c>
      <c r="E85" s="231"/>
      <c r="F85" s="231"/>
      <c r="G85" s="230" t="s">
        <v>86</v>
      </c>
      <c r="H85" s="232" t="s">
        <v>469</v>
      </c>
    </row>
    <row r="86" spans="1:9" s="1" customFormat="1" ht="37.5" x14ac:dyDescent="0.3">
      <c r="A86" s="346"/>
      <c r="B86" s="350"/>
      <c r="C86" s="99" t="s">
        <v>3</v>
      </c>
      <c r="D86" s="83" t="s">
        <v>212</v>
      </c>
      <c r="E86" s="231"/>
      <c r="F86" s="231"/>
      <c r="G86" s="230" t="s">
        <v>87</v>
      </c>
      <c r="H86" s="230" t="s">
        <v>90</v>
      </c>
    </row>
    <row r="87" spans="1:9" s="1" customFormat="1" ht="56.25" x14ac:dyDescent="0.3">
      <c r="A87" s="346"/>
      <c r="B87" s="350"/>
      <c r="C87" s="99" t="s">
        <v>3</v>
      </c>
      <c r="D87" s="233" t="s">
        <v>466</v>
      </c>
      <c r="E87" s="231"/>
      <c r="F87" s="231"/>
      <c r="G87" s="230" t="s">
        <v>88</v>
      </c>
      <c r="H87" s="230" t="s">
        <v>90</v>
      </c>
      <c r="I87" s="240"/>
    </row>
    <row r="88" spans="1:9" s="1" customFormat="1" ht="56.25" x14ac:dyDescent="0.3">
      <c r="A88" s="346"/>
      <c r="B88" s="350"/>
      <c r="C88" s="99" t="s">
        <v>3</v>
      </c>
      <c r="D88" s="241" t="s">
        <v>290</v>
      </c>
      <c r="E88" s="231"/>
      <c r="F88" s="231"/>
      <c r="G88" s="230" t="s">
        <v>89</v>
      </c>
      <c r="H88" s="230" t="s">
        <v>90</v>
      </c>
    </row>
    <row r="89" spans="1:9" s="1" customFormat="1" ht="37.5" x14ac:dyDescent="0.3">
      <c r="A89" s="346"/>
      <c r="B89" s="351"/>
      <c r="C89" s="99" t="s">
        <v>3</v>
      </c>
      <c r="D89" s="230" t="s">
        <v>316</v>
      </c>
      <c r="E89" s="231"/>
      <c r="F89" s="231"/>
      <c r="G89" s="237" t="s">
        <v>84</v>
      </c>
      <c r="H89" s="232" t="s">
        <v>90</v>
      </c>
    </row>
    <row r="90" spans="1:9" s="3" customFormat="1" ht="75" x14ac:dyDescent="0.3">
      <c r="A90" s="346" t="s">
        <v>470</v>
      </c>
      <c r="B90" s="349" t="s">
        <v>0</v>
      </c>
      <c r="C90" s="99" t="s">
        <v>24</v>
      </c>
      <c r="D90" s="228" t="s">
        <v>260</v>
      </c>
      <c r="E90" s="226"/>
      <c r="F90" s="226" t="s">
        <v>200</v>
      </c>
      <c r="G90" s="228" t="s">
        <v>138</v>
      </c>
      <c r="H90" s="228" t="s">
        <v>27</v>
      </c>
    </row>
    <row r="91" spans="1:9" s="1" customFormat="1" ht="18.75" x14ac:dyDescent="0.3">
      <c r="A91" s="346"/>
      <c r="B91" s="350"/>
      <c r="C91" s="99" t="s">
        <v>24</v>
      </c>
      <c r="D91" s="230" t="s">
        <v>211</v>
      </c>
      <c r="E91" s="231"/>
      <c r="F91" s="231"/>
      <c r="G91" s="230" t="s">
        <v>79</v>
      </c>
      <c r="H91" s="230"/>
    </row>
    <row r="92" spans="1:9" s="1" customFormat="1" ht="18.75" x14ac:dyDescent="0.3">
      <c r="A92" s="346"/>
      <c r="B92" s="350"/>
      <c r="C92" s="99" t="s">
        <v>24</v>
      </c>
      <c r="D92" s="232" t="s">
        <v>92</v>
      </c>
      <c r="E92" s="231"/>
      <c r="F92" s="231"/>
      <c r="G92" s="230" t="s">
        <v>85</v>
      </c>
      <c r="H92" s="230"/>
    </row>
    <row r="93" spans="1:9" s="1" customFormat="1" ht="18.75" x14ac:dyDescent="0.3">
      <c r="A93" s="346"/>
      <c r="B93" s="350"/>
      <c r="C93" s="99" t="s">
        <v>24</v>
      </c>
      <c r="D93" s="232" t="s">
        <v>92</v>
      </c>
      <c r="E93" s="231"/>
      <c r="F93" s="231"/>
      <c r="G93" s="230" t="s">
        <v>86</v>
      </c>
      <c r="H93" s="232"/>
    </row>
    <row r="94" spans="1:9" s="1" customFormat="1" ht="18.75" x14ac:dyDescent="0.3">
      <c r="A94" s="346"/>
      <c r="B94" s="350"/>
      <c r="C94" s="99" t="s">
        <v>24</v>
      </c>
      <c r="D94" s="230" t="s">
        <v>92</v>
      </c>
      <c r="E94" s="231"/>
      <c r="F94" s="231"/>
      <c r="G94" s="230" t="s">
        <v>87</v>
      </c>
      <c r="H94" s="230"/>
    </row>
    <row r="95" spans="1:9" s="1" customFormat="1" ht="18.75" x14ac:dyDescent="0.3">
      <c r="A95" s="346"/>
      <c r="B95" s="350"/>
      <c r="C95" s="99" t="s">
        <v>24</v>
      </c>
      <c r="D95" s="232" t="s">
        <v>92</v>
      </c>
      <c r="E95" s="231"/>
      <c r="F95" s="231"/>
      <c r="G95" s="230" t="s">
        <v>88</v>
      </c>
      <c r="H95" s="232"/>
    </row>
    <row r="96" spans="1:9" s="1" customFormat="1" ht="18.75" x14ac:dyDescent="0.3">
      <c r="A96" s="346"/>
      <c r="B96" s="350"/>
      <c r="C96" s="99" t="s">
        <v>24</v>
      </c>
      <c r="D96" s="232" t="s">
        <v>92</v>
      </c>
      <c r="E96" s="231"/>
      <c r="F96" s="231"/>
      <c r="G96" s="230" t="s">
        <v>89</v>
      </c>
      <c r="H96" s="232"/>
    </row>
    <row r="97" spans="1:10" s="1" customFormat="1" ht="18.75" x14ac:dyDescent="0.3">
      <c r="A97" s="346"/>
      <c r="B97" s="351"/>
      <c r="C97" s="99" t="s">
        <v>24</v>
      </c>
      <c r="D97" s="232" t="s">
        <v>92</v>
      </c>
      <c r="E97" s="231"/>
      <c r="F97" s="231"/>
      <c r="G97" s="230" t="s">
        <v>84</v>
      </c>
      <c r="H97" s="230"/>
    </row>
    <row r="98" spans="1:10" s="1" customFormat="1" ht="75" x14ac:dyDescent="0.3">
      <c r="A98" s="346"/>
      <c r="B98" s="349" t="s">
        <v>1</v>
      </c>
      <c r="C98" s="99" t="s">
        <v>3</v>
      </c>
      <c r="D98" s="228" t="s">
        <v>213</v>
      </c>
      <c r="E98" s="226"/>
      <c r="F98" s="226" t="s">
        <v>200</v>
      </c>
      <c r="G98" s="228"/>
      <c r="H98" s="228" t="s">
        <v>90</v>
      </c>
    </row>
    <row r="99" spans="1:10" s="1" customFormat="1" ht="18.75" x14ac:dyDescent="0.3">
      <c r="A99" s="346"/>
      <c r="B99" s="350"/>
      <c r="C99" s="99" t="s">
        <v>3</v>
      </c>
      <c r="D99" s="230" t="s">
        <v>211</v>
      </c>
      <c r="E99" s="231"/>
      <c r="F99" s="231"/>
      <c r="G99" s="230" t="s">
        <v>79</v>
      </c>
      <c r="H99" s="230"/>
    </row>
    <row r="100" spans="1:10" s="1" customFormat="1" ht="18.75" x14ac:dyDescent="0.3">
      <c r="A100" s="346"/>
      <c r="B100" s="350"/>
      <c r="C100" s="99" t="s">
        <v>3</v>
      </c>
      <c r="D100" s="232" t="s">
        <v>92</v>
      </c>
      <c r="E100" s="231"/>
      <c r="F100" s="231"/>
      <c r="G100" s="230" t="s">
        <v>85</v>
      </c>
      <c r="H100" s="230"/>
    </row>
    <row r="101" spans="1:10" s="1" customFormat="1" ht="18.75" x14ac:dyDescent="0.3">
      <c r="A101" s="346"/>
      <c r="B101" s="350"/>
      <c r="C101" s="99" t="s">
        <v>3</v>
      </c>
      <c r="D101" s="232" t="s">
        <v>92</v>
      </c>
      <c r="E101" s="231"/>
      <c r="F101" s="231"/>
      <c r="G101" s="230" t="s">
        <v>86</v>
      </c>
      <c r="H101" s="232"/>
    </row>
    <row r="102" spans="1:10" s="1" customFormat="1" ht="18.75" x14ac:dyDescent="0.3">
      <c r="A102" s="346"/>
      <c r="B102" s="350"/>
      <c r="C102" s="99" t="s">
        <v>3</v>
      </c>
      <c r="D102" s="230" t="s">
        <v>92</v>
      </c>
      <c r="E102" s="231"/>
      <c r="F102" s="231"/>
      <c r="G102" s="230" t="s">
        <v>87</v>
      </c>
      <c r="H102" s="230"/>
    </row>
    <row r="103" spans="1:10" s="1" customFormat="1" ht="18.75" x14ac:dyDescent="0.3">
      <c r="A103" s="346"/>
      <c r="B103" s="350"/>
      <c r="C103" s="99" t="s">
        <v>3</v>
      </c>
      <c r="D103" s="232" t="s">
        <v>92</v>
      </c>
      <c r="E103" s="231"/>
      <c r="F103" s="231"/>
      <c r="G103" s="230" t="s">
        <v>88</v>
      </c>
      <c r="H103" s="232"/>
    </row>
    <row r="104" spans="1:10" s="1" customFormat="1" ht="18.75" x14ac:dyDescent="0.3">
      <c r="A104" s="346"/>
      <c r="B104" s="350"/>
      <c r="C104" s="99" t="s">
        <v>3</v>
      </c>
      <c r="D104" s="232" t="s">
        <v>92</v>
      </c>
      <c r="E104" s="231"/>
      <c r="F104" s="231"/>
      <c r="G104" s="230" t="s">
        <v>89</v>
      </c>
      <c r="H104" s="232"/>
    </row>
    <row r="105" spans="1:10" s="1" customFormat="1" ht="18.75" x14ac:dyDescent="0.3">
      <c r="A105" s="346"/>
      <c r="B105" s="350"/>
      <c r="C105" s="99" t="s">
        <v>3</v>
      </c>
      <c r="D105" s="232" t="s">
        <v>92</v>
      </c>
      <c r="E105" s="231"/>
      <c r="F105" s="231"/>
      <c r="G105" s="230" t="s">
        <v>84</v>
      </c>
      <c r="H105" s="232"/>
    </row>
    <row r="106" spans="1:10" s="1" customFormat="1" ht="18.75" x14ac:dyDescent="0.3">
      <c r="A106" s="352" t="s">
        <v>2</v>
      </c>
      <c r="B106" s="352"/>
      <c r="C106" s="352"/>
      <c r="D106" s="6"/>
      <c r="E106" s="317" t="s">
        <v>61</v>
      </c>
      <c r="F106" s="317"/>
      <c r="G106" s="317"/>
      <c r="H106" s="317"/>
    </row>
    <row r="107" spans="1:10" s="1" customFormat="1" ht="18.75" x14ac:dyDescent="0.3">
      <c r="A107" s="353" t="s">
        <v>62</v>
      </c>
      <c r="B107" s="353"/>
      <c r="C107" s="354"/>
      <c r="D107" s="6"/>
      <c r="E107" s="188"/>
      <c r="F107" s="188"/>
      <c r="G107" s="71"/>
      <c r="H107" s="8"/>
    </row>
    <row r="108" spans="1:10" s="1" customFormat="1" ht="18.75" x14ac:dyDescent="0.3">
      <c r="C108" s="32"/>
      <c r="D108" s="6"/>
      <c r="E108" s="188"/>
      <c r="F108" s="188"/>
      <c r="G108" s="71"/>
      <c r="H108" s="8"/>
    </row>
    <row r="109" spans="1:10" s="1" customFormat="1" ht="18.75" x14ac:dyDescent="0.3">
      <c r="C109" s="32"/>
      <c r="D109" s="6"/>
      <c r="E109" s="313" t="s">
        <v>63</v>
      </c>
      <c r="F109" s="313"/>
      <c r="G109" s="313"/>
      <c r="H109" s="313"/>
    </row>
    <row r="110" spans="1:10" s="1" customFormat="1" ht="18.75" x14ac:dyDescent="0.3">
      <c r="B110" s="32"/>
      <c r="C110" s="6"/>
      <c r="D110" s="313" t="s">
        <v>63</v>
      </c>
      <c r="E110" s="313"/>
      <c r="F110" s="313"/>
      <c r="G110" s="313"/>
      <c r="H110" s="313"/>
      <c r="I110" s="313"/>
      <c r="J110" s="313"/>
    </row>
  </sheetData>
  <mergeCells count="30">
    <mergeCell ref="D110:J110"/>
    <mergeCell ref="B66:B73"/>
    <mergeCell ref="A74:A89"/>
    <mergeCell ref="B74:B81"/>
    <mergeCell ref="B82:B89"/>
    <mergeCell ref="B90:B97"/>
    <mergeCell ref="A58:A73"/>
    <mergeCell ref="B58:B65"/>
    <mergeCell ref="B98:B105"/>
    <mergeCell ref="A90:A105"/>
    <mergeCell ref="A106:C106"/>
    <mergeCell ref="A107:C107"/>
    <mergeCell ref="E106:H106"/>
    <mergeCell ref="E109:H109"/>
    <mergeCell ref="B9:C9"/>
    <mergeCell ref="A42:A57"/>
    <mergeCell ref="A7:H7"/>
    <mergeCell ref="A1:K1"/>
    <mergeCell ref="A2:K2"/>
    <mergeCell ref="A4:H4"/>
    <mergeCell ref="A5:H5"/>
    <mergeCell ref="A6:H6"/>
    <mergeCell ref="B42:B49"/>
    <mergeCell ref="B50:B57"/>
    <mergeCell ref="A10:A25"/>
    <mergeCell ref="B10:B17"/>
    <mergeCell ref="B18:B25"/>
    <mergeCell ref="A26:A41"/>
    <mergeCell ref="B26:B33"/>
    <mergeCell ref="B34:B41"/>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topLeftCell="A52" workbookViewId="0">
      <selection activeCell="A5" sqref="A5:G5"/>
    </sheetView>
  </sheetViews>
  <sheetFormatPr defaultRowHeight="14.25" x14ac:dyDescent="0.2"/>
  <cols>
    <col min="2" max="2" width="7.125" customWidth="1"/>
    <col min="3" max="3" width="9.75" customWidth="1"/>
    <col min="4" max="4" width="46" bestFit="1" customWidth="1"/>
    <col min="5" max="5" width="11.75" bestFit="1" customWidth="1"/>
    <col min="6" max="6" width="15.125" bestFit="1" customWidth="1"/>
    <col min="7" max="7" width="7.25" bestFit="1" customWidth="1"/>
    <col min="8" max="8" width="0" hidden="1" customWidth="1"/>
    <col min="9" max="9" width="5.875" bestFit="1" customWidth="1"/>
    <col min="10" max="10" width="20.625" customWidth="1"/>
    <col min="11" max="11" width="15.125" customWidth="1"/>
  </cols>
  <sheetData>
    <row r="1" spans="1:12" s="24" customFormat="1" ht="15.75" x14ac:dyDescent="0.25">
      <c r="A1" s="320" t="s">
        <v>55</v>
      </c>
      <c r="B1" s="320"/>
      <c r="C1" s="320"/>
      <c r="D1" s="320"/>
      <c r="E1" s="320"/>
      <c r="F1" s="320"/>
      <c r="G1" s="320"/>
      <c r="H1" s="320"/>
      <c r="I1" s="320"/>
      <c r="J1" s="320"/>
      <c r="K1" s="320"/>
      <c r="L1" s="320"/>
    </row>
    <row r="2" spans="1:12" s="24" customFormat="1" ht="15.75" x14ac:dyDescent="0.25">
      <c r="A2" s="320" t="s">
        <v>133</v>
      </c>
      <c r="B2" s="320"/>
      <c r="C2" s="320"/>
      <c r="D2" s="320"/>
      <c r="E2" s="320"/>
      <c r="F2" s="320"/>
      <c r="G2" s="320"/>
      <c r="H2" s="320"/>
      <c r="I2" s="320"/>
      <c r="J2" s="320"/>
      <c r="K2" s="320"/>
      <c r="L2" s="320"/>
    </row>
    <row r="3" spans="1:12" s="33" customFormat="1" ht="21" customHeight="1" x14ac:dyDescent="0.2">
      <c r="A3" s="359"/>
      <c r="B3" s="359"/>
      <c r="C3" s="359"/>
      <c r="D3" s="359"/>
      <c r="E3" s="359"/>
      <c r="F3" s="359"/>
      <c r="G3" s="359"/>
    </row>
    <row r="4" spans="1:12" s="33" customFormat="1" ht="18.75" x14ac:dyDescent="0.2">
      <c r="A4" s="360" t="s">
        <v>513</v>
      </c>
      <c r="B4" s="360"/>
      <c r="C4" s="360"/>
      <c r="D4" s="360"/>
      <c r="E4" s="360"/>
      <c r="F4" s="360"/>
      <c r="G4" s="360"/>
    </row>
    <row r="5" spans="1:12" s="33" customFormat="1" ht="15.75" x14ac:dyDescent="0.2">
      <c r="A5" s="359" t="s">
        <v>418</v>
      </c>
      <c r="B5" s="359"/>
      <c r="C5" s="359"/>
      <c r="D5" s="359"/>
      <c r="E5" s="359"/>
      <c r="F5" s="359"/>
      <c r="G5" s="359"/>
    </row>
    <row r="6" spans="1:12" s="33" customFormat="1" ht="31.5" x14ac:dyDescent="0.2">
      <c r="A6" s="199" t="s">
        <v>65</v>
      </c>
      <c r="B6" s="358" t="s">
        <v>66</v>
      </c>
      <c r="C6" s="358"/>
      <c r="D6" s="199" t="s">
        <v>67</v>
      </c>
      <c r="E6" s="199" t="s">
        <v>60</v>
      </c>
      <c r="F6" s="199" t="s">
        <v>68</v>
      </c>
      <c r="G6" s="199" t="s">
        <v>69</v>
      </c>
    </row>
    <row r="7" spans="1:12" s="36" customFormat="1" ht="15.75" x14ac:dyDescent="0.2">
      <c r="A7" s="358" t="s">
        <v>70</v>
      </c>
      <c r="B7" s="358" t="s">
        <v>0</v>
      </c>
      <c r="C7" s="358"/>
      <c r="D7" s="34" t="s">
        <v>112</v>
      </c>
      <c r="E7" s="35" t="s">
        <v>110</v>
      </c>
      <c r="F7" s="361" t="s">
        <v>111</v>
      </c>
      <c r="G7" s="361"/>
    </row>
    <row r="8" spans="1:12" s="24" customFormat="1" ht="31.5" x14ac:dyDescent="0.25">
      <c r="A8" s="358"/>
      <c r="B8" s="358" t="s">
        <v>1</v>
      </c>
      <c r="C8" s="358"/>
      <c r="D8" s="34" t="s">
        <v>378</v>
      </c>
      <c r="E8" s="35" t="s">
        <v>110</v>
      </c>
      <c r="F8" s="362"/>
      <c r="G8" s="362"/>
    </row>
    <row r="9" spans="1:12" s="36" customFormat="1" ht="15.75" x14ac:dyDescent="0.2">
      <c r="A9" s="358" t="s">
        <v>71</v>
      </c>
      <c r="B9" s="358" t="s">
        <v>0</v>
      </c>
      <c r="C9" s="358"/>
      <c r="D9" s="34" t="s">
        <v>112</v>
      </c>
      <c r="E9" s="35" t="s">
        <v>110</v>
      </c>
      <c r="F9" s="362"/>
      <c r="G9" s="362"/>
    </row>
    <row r="10" spans="1:12" s="24" customFormat="1" ht="15.75" x14ac:dyDescent="0.25">
      <c r="A10" s="358"/>
      <c r="B10" s="358" t="s">
        <v>1</v>
      </c>
      <c r="C10" s="358"/>
      <c r="D10" s="34" t="s">
        <v>112</v>
      </c>
      <c r="E10" s="35" t="s">
        <v>110</v>
      </c>
      <c r="F10" s="362"/>
      <c r="G10" s="362"/>
    </row>
    <row r="11" spans="1:12" s="36" customFormat="1" ht="15.75" x14ac:dyDescent="0.2">
      <c r="A11" s="358" t="s">
        <v>72</v>
      </c>
      <c r="B11" s="358" t="s">
        <v>0</v>
      </c>
      <c r="C11" s="358"/>
      <c r="D11" s="34" t="s">
        <v>228</v>
      </c>
      <c r="E11" s="35" t="s">
        <v>110</v>
      </c>
      <c r="F11" s="362"/>
      <c r="G11" s="362"/>
    </row>
    <row r="12" spans="1:12" s="24" customFormat="1" ht="31.5" x14ac:dyDescent="0.25">
      <c r="A12" s="358"/>
      <c r="B12" s="358" t="s">
        <v>1</v>
      </c>
      <c r="C12" s="358"/>
      <c r="D12" s="34" t="s">
        <v>229</v>
      </c>
      <c r="E12" s="35" t="s">
        <v>110</v>
      </c>
      <c r="F12" s="362"/>
      <c r="G12" s="362"/>
    </row>
    <row r="13" spans="1:12" s="36" customFormat="1" ht="31.5" x14ac:dyDescent="0.2">
      <c r="A13" s="364" t="s">
        <v>73</v>
      </c>
      <c r="B13" s="358" t="s">
        <v>0</v>
      </c>
      <c r="C13" s="358"/>
      <c r="D13" s="34" t="s">
        <v>204</v>
      </c>
      <c r="E13" s="35" t="s">
        <v>110</v>
      </c>
      <c r="F13" s="362"/>
      <c r="G13" s="362"/>
    </row>
    <row r="14" spans="1:12" s="24" customFormat="1" ht="31.5" x14ac:dyDescent="0.25">
      <c r="A14" s="365"/>
      <c r="B14" s="358" t="s">
        <v>1</v>
      </c>
      <c r="C14" s="358"/>
      <c r="D14" s="34" t="s">
        <v>379</v>
      </c>
      <c r="E14" s="35" t="s">
        <v>110</v>
      </c>
      <c r="F14" s="362"/>
      <c r="G14" s="362"/>
    </row>
    <row r="15" spans="1:12" s="36" customFormat="1" ht="15.75" x14ac:dyDescent="0.2">
      <c r="A15" s="358" t="s">
        <v>74</v>
      </c>
      <c r="B15" s="358" t="s">
        <v>0</v>
      </c>
      <c r="C15" s="358"/>
      <c r="D15" s="34" t="s">
        <v>112</v>
      </c>
      <c r="E15" s="35" t="s">
        <v>110</v>
      </c>
      <c r="F15" s="362"/>
      <c r="G15" s="362"/>
    </row>
    <row r="16" spans="1:12" s="24" customFormat="1" ht="15.75" x14ac:dyDescent="0.25">
      <c r="A16" s="358"/>
      <c r="B16" s="358" t="s">
        <v>1</v>
      </c>
      <c r="C16" s="358"/>
      <c r="D16" s="34" t="s">
        <v>380</v>
      </c>
      <c r="E16" s="35" t="s">
        <v>110</v>
      </c>
      <c r="F16" s="362"/>
      <c r="G16" s="362"/>
    </row>
    <row r="17" spans="1:7" s="36" customFormat="1" ht="15.75" x14ac:dyDescent="0.2">
      <c r="A17" s="358" t="s">
        <v>75</v>
      </c>
      <c r="B17" s="358" t="s">
        <v>0</v>
      </c>
      <c r="C17" s="358"/>
      <c r="D17" s="34" t="s">
        <v>112</v>
      </c>
      <c r="E17" s="35" t="s">
        <v>110</v>
      </c>
      <c r="F17" s="362"/>
      <c r="G17" s="362"/>
    </row>
    <row r="18" spans="1:7" s="24" customFormat="1" ht="15.75" x14ac:dyDescent="0.25">
      <c r="A18" s="358"/>
      <c r="B18" s="358" t="s">
        <v>1</v>
      </c>
      <c r="C18" s="358"/>
      <c r="D18" s="37" t="s">
        <v>76</v>
      </c>
      <c r="E18" s="35"/>
      <c r="F18" s="363"/>
      <c r="G18" s="363"/>
    </row>
    <row r="19" spans="1:7" s="24" customFormat="1" ht="15.75" x14ac:dyDescent="0.25">
      <c r="A19" s="355"/>
      <c r="B19" s="356"/>
      <c r="C19" s="356"/>
      <c r="D19" s="356"/>
      <c r="E19" s="356"/>
      <c r="F19" s="356"/>
      <c r="G19" s="357"/>
    </row>
    <row r="20" spans="1:7" s="38" customFormat="1" ht="15.75" x14ac:dyDescent="0.2">
      <c r="A20" s="358" t="s">
        <v>70</v>
      </c>
      <c r="B20" s="358" t="s">
        <v>0</v>
      </c>
      <c r="C20" s="358"/>
      <c r="D20" s="34" t="s">
        <v>377</v>
      </c>
      <c r="E20" s="35" t="s">
        <v>46</v>
      </c>
      <c r="F20" s="361" t="s">
        <v>113</v>
      </c>
      <c r="G20" s="361"/>
    </row>
    <row r="21" spans="1:7" s="38" customFormat="1" ht="15.75" x14ac:dyDescent="0.2">
      <c r="A21" s="358"/>
      <c r="B21" s="358" t="s">
        <v>1</v>
      </c>
      <c r="C21" s="358"/>
      <c r="D21" s="34" t="s">
        <v>105</v>
      </c>
      <c r="E21" s="35" t="s">
        <v>46</v>
      </c>
      <c r="F21" s="362"/>
      <c r="G21" s="362"/>
    </row>
    <row r="22" spans="1:7" s="39" customFormat="1" ht="126" x14ac:dyDescent="0.2">
      <c r="A22" s="358" t="s">
        <v>71</v>
      </c>
      <c r="B22" s="358" t="s">
        <v>0</v>
      </c>
      <c r="C22" s="358"/>
      <c r="D22" s="246" t="s">
        <v>510</v>
      </c>
      <c r="E22" s="35" t="s">
        <v>46</v>
      </c>
      <c r="F22" s="362"/>
      <c r="G22" s="362"/>
    </row>
    <row r="23" spans="1:7" s="39" customFormat="1" ht="31.5" x14ac:dyDescent="0.2">
      <c r="A23" s="358"/>
      <c r="B23" s="358" t="s">
        <v>1</v>
      </c>
      <c r="C23" s="358"/>
      <c r="D23" s="246" t="s">
        <v>511</v>
      </c>
      <c r="E23" s="35" t="s">
        <v>46</v>
      </c>
      <c r="F23" s="362"/>
      <c r="G23" s="362"/>
    </row>
    <row r="24" spans="1:7" s="39" customFormat="1" ht="15.75" x14ac:dyDescent="0.2">
      <c r="A24" s="358" t="s">
        <v>72</v>
      </c>
      <c r="B24" s="358" t="s">
        <v>0</v>
      </c>
      <c r="C24" s="358"/>
      <c r="D24" s="34" t="s">
        <v>377</v>
      </c>
      <c r="E24" s="35" t="s">
        <v>46</v>
      </c>
      <c r="F24" s="362"/>
      <c r="G24" s="362"/>
    </row>
    <row r="25" spans="1:7" s="39" customFormat="1" ht="15.75" x14ac:dyDescent="0.2">
      <c r="A25" s="358"/>
      <c r="B25" s="358" t="s">
        <v>1</v>
      </c>
      <c r="C25" s="358"/>
      <c r="D25" s="34" t="s">
        <v>377</v>
      </c>
      <c r="E25" s="35" t="s">
        <v>46</v>
      </c>
      <c r="F25" s="362"/>
      <c r="G25" s="362"/>
    </row>
    <row r="26" spans="1:7" s="33" customFormat="1" ht="15.75" x14ac:dyDescent="0.2">
      <c r="A26" s="364" t="s">
        <v>73</v>
      </c>
      <c r="B26" s="358" t="s">
        <v>0</v>
      </c>
      <c r="C26" s="358"/>
      <c r="D26" s="34" t="s">
        <v>105</v>
      </c>
      <c r="E26" s="35" t="s">
        <v>110</v>
      </c>
      <c r="F26" s="362"/>
      <c r="G26" s="362"/>
    </row>
    <row r="27" spans="1:7" s="33" customFormat="1" ht="15.75" x14ac:dyDescent="0.2">
      <c r="A27" s="365"/>
      <c r="B27" s="358" t="s">
        <v>1</v>
      </c>
      <c r="C27" s="358"/>
      <c r="D27" s="34" t="s">
        <v>105</v>
      </c>
      <c r="E27" s="35" t="s">
        <v>110</v>
      </c>
      <c r="F27" s="362"/>
      <c r="G27" s="362"/>
    </row>
    <row r="28" spans="1:7" s="33" customFormat="1" ht="15.75" x14ac:dyDescent="0.2">
      <c r="A28" s="358" t="s">
        <v>74</v>
      </c>
      <c r="B28" s="358" t="s">
        <v>0</v>
      </c>
      <c r="C28" s="358"/>
      <c r="D28" s="34" t="s">
        <v>105</v>
      </c>
      <c r="E28" s="35" t="s">
        <v>110</v>
      </c>
      <c r="F28" s="362"/>
      <c r="G28" s="362"/>
    </row>
    <row r="29" spans="1:7" s="33" customFormat="1" ht="15.75" x14ac:dyDescent="0.2">
      <c r="A29" s="358"/>
      <c r="B29" s="358" t="s">
        <v>1</v>
      </c>
      <c r="C29" s="358"/>
      <c r="D29" s="34" t="s">
        <v>380</v>
      </c>
      <c r="E29" s="35" t="s">
        <v>110</v>
      </c>
      <c r="F29" s="362"/>
      <c r="G29" s="362"/>
    </row>
    <row r="30" spans="1:7" s="33" customFormat="1" ht="15.75" x14ac:dyDescent="0.2">
      <c r="A30" s="358" t="s">
        <v>75</v>
      </c>
      <c r="B30" s="358" t="s">
        <v>0</v>
      </c>
      <c r="C30" s="358"/>
      <c r="D30" s="34" t="s">
        <v>105</v>
      </c>
      <c r="E30" s="35" t="s">
        <v>110</v>
      </c>
      <c r="F30" s="362"/>
      <c r="G30" s="362"/>
    </row>
    <row r="31" spans="1:7" s="33" customFormat="1" ht="15.75" x14ac:dyDescent="0.2">
      <c r="A31" s="358"/>
      <c r="B31" s="358" t="s">
        <v>1</v>
      </c>
      <c r="C31" s="358"/>
      <c r="D31" s="37" t="s">
        <v>76</v>
      </c>
      <c r="E31" s="35"/>
      <c r="F31" s="363"/>
      <c r="G31" s="363"/>
    </row>
    <row r="32" spans="1:7" s="24" customFormat="1" ht="15.75" x14ac:dyDescent="0.25">
      <c r="A32" s="355"/>
      <c r="B32" s="356"/>
      <c r="C32" s="356"/>
      <c r="D32" s="356"/>
      <c r="E32" s="356"/>
      <c r="F32" s="356"/>
      <c r="G32" s="357"/>
    </row>
    <row r="33" spans="1:7" s="33" customFormat="1" ht="15.75" x14ac:dyDescent="0.2">
      <c r="A33" s="358" t="s">
        <v>70</v>
      </c>
      <c r="B33" s="358" t="s">
        <v>0</v>
      </c>
      <c r="C33" s="358"/>
      <c r="D33" s="34" t="s">
        <v>112</v>
      </c>
      <c r="E33" s="35" t="s">
        <v>46</v>
      </c>
      <c r="F33" s="361" t="s">
        <v>114</v>
      </c>
      <c r="G33" s="361"/>
    </row>
    <row r="34" spans="1:7" s="33" customFormat="1" ht="15.75" x14ac:dyDescent="0.2">
      <c r="A34" s="358"/>
      <c r="B34" s="358" t="s">
        <v>1</v>
      </c>
      <c r="C34" s="358"/>
      <c r="D34" s="34" t="s">
        <v>112</v>
      </c>
      <c r="E34" s="35" t="s">
        <v>46</v>
      </c>
      <c r="F34" s="362"/>
      <c r="G34" s="362"/>
    </row>
    <row r="35" spans="1:7" s="33" customFormat="1" ht="15.75" x14ac:dyDescent="0.2">
      <c r="A35" s="358" t="s">
        <v>71</v>
      </c>
      <c r="B35" s="358" t="s">
        <v>0</v>
      </c>
      <c r="C35" s="358"/>
      <c r="D35" s="34" t="s">
        <v>112</v>
      </c>
      <c r="E35" s="35" t="s">
        <v>46</v>
      </c>
      <c r="F35" s="362"/>
      <c r="G35" s="362"/>
    </row>
    <row r="36" spans="1:7" s="33" customFormat="1" ht="15.75" x14ac:dyDescent="0.2">
      <c r="A36" s="358"/>
      <c r="B36" s="358" t="s">
        <v>1</v>
      </c>
      <c r="C36" s="358"/>
      <c r="D36" s="34" t="s">
        <v>112</v>
      </c>
      <c r="E36" s="35" t="s">
        <v>46</v>
      </c>
      <c r="F36" s="362"/>
      <c r="G36" s="362"/>
    </row>
    <row r="37" spans="1:7" s="33" customFormat="1" ht="15.75" x14ac:dyDescent="0.2">
      <c r="A37" s="358" t="s">
        <v>72</v>
      </c>
      <c r="B37" s="358" t="s">
        <v>0</v>
      </c>
      <c r="C37" s="358"/>
      <c r="D37" s="34" t="s">
        <v>112</v>
      </c>
      <c r="E37" s="35" t="s">
        <v>46</v>
      </c>
      <c r="F37" s="362"/>
      <c r="G37" s="362"/>
    </row>
    <row r="38" spans="1:7" s="33" customFormat="1" ht="15.75" x14ac:dyDescent="0.2">
      <c r="A38" s="358"/>
      <c r="B38" s="358" t="s">
        <v>1</v>
      </c>
      <c r="C38" s="358"/>
      <c r="D38" s="34" t="s">
        <v>112</v>
      </c>
      <c r="E38" s="35" t="s">
        <v>46</v>
      </c>
      <c r="F38" s="362"/>
      <c r="G38" s="362"/>
    </row>
    <row r="39" spans="1:7" s="33" customFormat="1" ht="15.75" x14ac:dyDescent="0.2">
      <c r="A39" s="364" t="s">
        <v>73</v>
      </c>
      <c r="B39" s="358" t="s">
        <v>0</v>
      </c>
      <c r="C39" s="358"/>
      <c r="D39" s="34" t="s">
        <v>112</v>
      </c>
      <c r="E39" s="35" t="s">
        <v>46</v>
      </c>
      <c r="F39" s="362"/>
      <c r="G39" s="362"/>
    </row>
    <row r="40" spans="1:7" s="33" customFormat="1" ht="15.75" x14ac:dyDescent="0.2">
      <c r="A40" s="365"/>
      <c r="B40" s="358" t="s">
        <v>1</v>
      </c>
      <c r="C40" s="358"/>
      <c r="D40" s="34" t="s">
        <v>112</v>
      </c>
      <c r="E40" s="35" t="s">
        <v>46</v>
      </c>
      <c r="F40" s="362"/>
      <c r="G40" s="362"/>
    </row>
    <row r="41" spans="1:7" s="33" customFormat="1" ht="15.75" x14ac:dyDescent="0.2">
      <c r="A41" s="358" t="s">
        <v>74</v>
      </c>
      <c r="B41" s="358" t="s">
        <v>0</v>
      </c>
      <c r="C41" s="358"/>
      <c r="D41" s="34" t="s">
        <v>112</v>
      </c>
      <c r="E41" s="35" t="s">
        <v>46</v>
      </c>
      <c r="F41" s="362"/>
      <c r="G41" s="362"/>
    </row>
    <row r="42" spans="1:7" s="33" customFormat="1" ht="15.75" x14ac:dyDescent="0.2">
      <c r="A42" s="358"/>
      <c r="B42" s="358" t="s">
        <v>1</v>
      </c>
      <c r="C42" s="358"/>
      <c r="D42" s="34" t="s">
        <v>112</v>
      </c>
      <c r="E42" s="35" t="s">
        <v>46</v>
      </c>
      <c r="F42" s="362"/>
      <c r="G42" s="362"/>
    </row>
    <row r="43" spans="1:7" s="33" customFormat="1" ht="15.75" x14ac:dyDescent="0.2">
      <c r="A43" s="358" t="s">
        <v>75</v>
      </c>
      <c r="B43" s="358" t="s">
        <v>0</v>
      </c>
      <c r="C43" s="358"/>
      <c r="D43" s="34" t="s">
        <v>112</v>
      </c>
      <c r="E43" s="35" t="s">
        <v>46</v>
      </c>
      <c r="F43" s="362"/>
      <c r="G43" s="362"/>
    </row>
    <row r="44" spans="1:7" s="33" customFormat="1" ht="15.75" x14ac:dyDescent="0.2">
      <c r="A44" s="358"/>
      <c r="B44" s="358" t="s">
        <v>1</v>
      </c>
      <c r="C44" s="358"/>
      <c r="D44" s="37" t="s">
        <v>76</v>
      </c>
      <c r="E44" s="35"/>
      <c r="F44" s="363"/>
      <c r="G44" s="363"/>
    </row>
    <row r="45" spans="1:7" s="33" customFormat="1" ht="15.75" x14ac:dyDescent="0.2">
      <c r="A45" s="355"/>
      <c r="B45" s="356"/>
      <c r="C45" s="356"/>
      <c r="D45" s="356"/>
      <c r="E45" s="356"/>
      <c r="F45" s="356"/>
      <c r="G45" s="357"/>
    </row>
    <row r="46" spans="1:7" s="33" customFormat="1" ht="15.75" x14ac:dyDescent="0.2">
      <c r="A46" s="358" t="s">
        <v>70</v>
      </c>
      <c r="B46" s="358" t="s">
        <v>0</v>
      </c>
      <c r="C46" s="358"/>
      <c r="D46" s="34" t="s">
        <v>112</v>
      </c>
      <c r="E46" s="35" t="s">
        <v>110</v>
      </c>
      <c r="F46" s="361" t="s">
        <v>115</v>
      </c>
      <c r="G46" s="361"/>
    </row>
    <row r="47" spans="1:7" s="33" customFormat="1" ht="15.75" x14ac:dyDescent="0.2">
      <c r="A47" s="358"/>
      <c r="B47" s="358" t="s">
        <v>1</v>
      </c>
      <c r="C47" s="358"/>
      <c r="D47" s="34" t="s">
        <v>112</v>
      </c>
      <c r="E47" s="35" t="s">
        <v>46</v>
      </c>
      <c r="F47" s="362"/>
      <c r="G47" s="362"/>
    </row>
    <row r="48" spans="1:7" s="33" customFormat="1" ht="15.75" x14ac:dyDescent="0.2">
      <c r="A48" s="358" t="s">
        <v>71</v>
      </c>
      <c r="B48" s="358" t="s">
        <v>0</v>
      </c>
      <c r="C48" s="358"/>
      <c r="D48" s="34" t="s">
        <v>112</v>
      </c>
      <c r="E48" s="35" t="s">
        <v>46</v>
      </c>
      <c r="F48" s="362"/>
      <c r="G48" s="362"/>
    </row>
    <row r="49" spans="1:9" s="33" customFormat="1" ht="15.75" x14ac:dyDescent="0.2">
      <c r="A49" s="358"/>
      <c r="B49" s="358" t="s">
        <v>1</v>
      </c>
      <c r="C49" s="358"/>
      <c r="D49" s="34" t="s">
        <v>112</v>
      </c>
      <c r="E49" s="35" t="s">
        <v>46</v>
      </c>
      <c r="F49" s="362"/>
      <c r="G49" s="362"/>
    </row>
    <row r="50" spans="1:9" s="33" customFormat="1" ht="15.75" x14ac:dyDescent="0.2">
      <c r="A50" s="358" t="s">
        <v>72</v>
      </c>
      <c r="B50" s="358" t="s">
        <v>0</v>
      </c>
      <c r="C50" s="358"/>
      <c r="D50" s="34" t="s">
        <v>112</v>
      </c>
      <c r="E50" s="35" t="s">
        <v>46</v>
      </c>
      <c r="F50" s="362"/>
      <c r="G50" s="362"/>
    </row>
    <row r="51" spans="1:9" s="33" customFormat="1" ht="15.75" x14ac:dyDescent="0.2">
      <c r="A51" s="358"/>
      <c r="B51" s="358" t="s">
        <v>1</v>
      </c>
      <c r="C51" s="358"/>
      <c r="D51" s="34" t="s">
        <v>112</v>
      </c>
      <c r="E51" s="35" t="s">
        <v>46</v>
      </c>
      <c r="F51" s="362"/>
      <c r="G51" s="362"/>
    </row>
    <row r="52" spans="1:9" s="33" customFormat="1" ht="15.75" x14ac:dyDescent="0.2">
      <c r="A52" s="364" t="s">
        <v>73</v>
      </c>
      <c r="B52" s="358" t="s">
        <v>0</v>
      </c>
      <c r="C52" s="358"/>
      <c r="D52" s="34" t="s">
        <v>112</v>
      </c>
      <c r="E52" s="35" t="s">
        <v>46</v>
      </c>
      <c r="F52" s="362"/>
      <c r="G52" s="362"/>
    </row>
    <row r="53" spans="1:9" s="33" customFormat="1" ht="15.75" x14ac:dyDescent="0.2">
      <c r="A53" s="365"/>
      <c r="B53" s="358" t="s">
        <v>1</v>
      </c>
      <c r="C53" s="358"/>
      <c r="D53" s="34" t="s">
        <v>112</v>
      </c>
      <c r="E53" s="35" t="s">
        <v>46</v>
      </c>
      <c r="F53" s="362"/>
      <c r="G53" s="362"/>
    </row>
    <row r="54" spans="1:9" s="33" customFormat="1" ht="15.75" x14ac:dyDescent="0.2">
      <c r="A54" s="358" t="s">
        <v>74</v>
      </c>
      <c r="B54" s="358" t="s">
        <v>0</v>
      </c>
      <c r="C54" s="358"/>
      <c r="D54" s="34" t="s">
        <v>112</v>
      </c>
      <c r="E54" s="35" t="s">
        <v>46</v>
      </c>
      <c r="F54" s="362"/>
      <c r="G54" s="362"/>
    </row>
    <row r="55" spans="1:9" s="33" customFormat="1" ht="15.75" x14ac:dyDescent="0.2">
      <c r="A55" s="358"/>
      <c r="B55" s="358" t="s">
        <v>1</v>
      </c>
      <c r="C55" s="358"/>
      <c r="D55" s="34" t="s">
        <v>112</v>
      </c>
      <c r="E55" s="35" t="s">
        <v>46</v>
      </c>
      <c r="F55" s="362"/>
      <c r="G55" s="362"/>
    </row>
    <row r="56" spans="1:9" s="33" customFormat="1" ht="15.75" x14ac:dyDescent="0.2">
      <c r="A56" s="358" t="s">
        <v>75</v>
      </c>
      <c r="B56" s="358" t="s">
        <v>0</v>
      </c>
      <c r="C56" s="358"/>
      <c r="D56" s="34" t="s">
        <v>112</v>
      </c>
      <c r="E56" s="35" t="s">
        <v>46</v>
      </c>
      <c r="F56" s="362"/>
      <c r="G56" s="362"/>
    </row>
    <row r="57" spans="1:9" s="33" customFormat="1" ht="15.75" x14ac:dyDescent="0.2">
      <c r="A57" s="358"/>
      <c r="B57" s="358" t="s">
        <v>1</v>
      </c>
      <c r="C57" s="358"/>
      <c r="D57" s="37" t="s">
        <v>76</v>
      </c>
      <c r="E57" s="35"/>
      <c r="F57" s="363"/>
      <c r="G57" s="363"/>
    </row>
    <row r="58" spans="1:9" s="33" customFormat="1" ht="15.75" x14ac:dyDescent="0.2">
      <c r="A58" s="355"/>
      <c r="B58" s="356"/>
      <c r="C58" s="356"/>
      <c r="D58" s="356"/>
      <c r="E58" s="356"/>
      <c r="F58" s="356"/>
      <c r="G58" s="357"/>
    </row>
    <row r="59" spans="1:9" s="33" customFormat="1" ht="15.75" x14ac:dyDescent="0.2">
      <c r="A59" s="358" t="s">
        <v>70</v>
      </c>
      <c r="B59" s="358" t="s">
        <v>0</v>
      </c>
      <c r="C59" s="358"/>
      <c r="D59" s="34" t="s">
        <v>112</v>
      </c>
      <c r="E59" s="35" t="s">
        <v>46</v>
      </c>
      <c r="F59" s="361" t="s">
        <v>116</v>
      </c>
      <c r="G59" s="361"/>
    </row>
    <row r="60" spans="1:9" s="33" customFormat="1" ht="15.75" x14ac:dyDescent="0.2">
      <c r="A60" s="358"/>
      <c r="B60" s="358" t="s">
        <v>1</v>
      </c>
      <c r="C60" s="358"/>
      <c r="D60" s="34" t="s">
        <v>112</v>
      </c>
      <c r="E60" s="35" t="s">
        <v>46</v>
      </c>
      <c r="F60" s="362"/>
      <c r="G60" s="362"/>
    </row>
    <row r="61" spans="1:9" s="33" customFormat="1" ht="126" x14ac:dyDescent="0.2">
      <c r="A61" s="358" t="s">
        <v>71</v>
      </c>
      <c r="B61" s="358" t="s">
        <v>0</v>
      </c>
      <c r="C61" s="358"/>
      <c r="D61" s="246" t="s">
        <v>512</v>
      </c>
      <c r="E61" s="35" t="s">
        <v>46</v>
      </c>
      <c r="F61" s="362"/>
      <c r="G61" s="362"/>
      <c r="I61" s="33">
        <v>448</v>
      </c>
    </row>
    <row r="62" spans="1:9" s="33" customFormat="1" ht="15.75" x14ac:dyDescent="0.2">
      <c r="A62" s="358"/>
      <c r="B62" s="358" t="s">
        <v>1</v>
      </c>
      <c r="C62" s="358"/>
      <c r="D62" s="34" t="s">
        <v>112</v>
      </c>
      <c r="E62" s="35" t="s">
        <v>46</v>
      </c>
      <c r="F62" s="362"/>
      <c r="G62" s="362"/>
      <c r="I62" s="33">
        <f>I61*0.6</f>
        <v>268.8</v>
      </c>
    </row>
    <row r="63" spans="1:9" s="33" customFormat="1" ht="15.75" x14ac:dyDescent="0.2">
      <c r="A63" s="358" t="s">
        <v>72</v>
      </c>
      <c r="B63" s="358" t="s">
        <v>0</v>
      </c>
      <c r="C63" s="358"/>
      <c r="D63" s="34" t="s">
        <v>112</v>
      </c>
      <c r="E63" s="35" t="s">
        <v>46</v>
      </c>
      <c r="F63" s="362"/>
      <c r="G63" s="362"/>
    </row>
    <row r="64" spans="1:9" s="33" customFormat="1" ht="31.5" x14ac:dyDescent="0.2">
      <c r="A64" s="358"/>
      <c r="B64" s="358" t="s">
        <v>1</v>
      </c>
      <c r="C64" s="358"/>
      <c r="D64" s="246" t="s">
        <v>393</v>
      </c>
      <c r="E64" s="35" t="s">
        <v>46</v>
      </c>
      <c r="F64" s="362"/>
      <c r="G64" s="362"/>
    </row>
    <row r="65" spans="1:7" s="33" customFormat="1" ht="15.75" x14ac:dyDescent="0.2">
      <c r="A65" s="364" t="s">
        <v>73</v>
      </c>
      <c r="B65" s="358" t="s">
        <v>0</v>
      </c>
      <c r="C65" s="358"/>
      <c r="D65" s="34" t="s">
        <v>112</v>
      </c>
      <c r="E65" s="35" t="s">
        <v>46</v>
      </c>
      <c r="F65" s="362"/>
      <c r="G65" s="362"/>
    </row>
    <row r="66" spans="1:7" s="33" customFormat="1" ht="15.75" x14ac:dyDescent="0.2">
      <c r="A66" s="365"/>
      <c r="B66" s="358" t="s">
        <v>1</v>
      </c>
      <c r="C66" s="358"/>
      <c r="D66" s="34" t="s">
        <v>112</v>
      </c>
      <c r="E66" s="35" t="s">
        <v>46</v>
      </c>
      <c r="F66" s="362"/>
      <c r="G66" s="362"/>
    </row>
    <row r="67" spans="1:7" s="33" customFormat="1" ht="15.75" x14ac:dyDescent="0.2">
      <c r="A67" s="358" t="s">
        <v>74</v>
      </c>
      <c r="B67" s="358" t="s">
        <v>0</v>
      </c>
      <c r="C67" s="358"/>
      <c r="D67" s="34" t="s">
        <v>112</v>
      </c>
      <c r="E67" s="35" t="s">
        <v>46</v>
      </c>
      <c r="F67" s="362"/>
      <c r="G67" s="362"/>
    </row>
    <row r="68" spans="1:7" s="33" customFormat="1" ht="31.5" x14ac:dyDescent="0.2">
      <c r="A68" s="358"/>
      <c r="B68" s="358" t="s">
        <v>1</v>
      </c>
      <c r="C68" s="358"/>
      <c r="D68" s="34" t="s">
        <v>380</v>
      </c>
      <c r="E68" s="35" t="s">
        <v>265</v>
      </c>
      <c r="F68" s="362"/>
      <c r="G68" s="362"/>
    </row>
    <row r="69" spans="1:7" s="33" customFormat="1" ht="15.75" x14ac:dyDescent="0.2">
      <c r="A69" s="358" t="s">
        <v>75</v>
      </c>
      <c r="B69" s="358" t="s">
        <v>0</v>
      </c>
      <c r="C69" s="358"/>
      <c r="D69" s="34" t="s">
        <v>112</v>
      </c>
      <c r="E69" s="35" t="s">
        <v>46</v>
      </c>
      <c r="F69" s="362"/>
      <c r="G69" s="362"/>
    </row>
    <row r="70" spans="1:7" s="33" customFormat="1" ht="15.75" x14ac:dyDescent="0.2">
      <c r="A70" s="358"/>
      <c r="B70" s="358" t="s">
        <v>1</v>
      </c>
      <c r="C70" s="358"/>
      <c r="D70" s="37" t="s">
        <v>76</v>
      </c>
      <c r="E70" s="35"/>
      <c r="F70" s="363"/>
      <c r="G70" s="363"/>
    </row>
    <row r="71" spans="1:7" s="33" customFormat="1" ht="15.75" x14ac:dyDescent="0.2">
      <c r="A71" s="196"/>
      <c r="B71" s="197"/>
      <c r="C71" s="197"/>
      <c r="D71" s="197"/>
      <c r="E71" s="197"/>
      <c r="F71" s="197"/>
      <c r="G71" s="198"/>
    </row>
    <row r="72" spans="1:7" s="33" customFormat="1" ht="15.75" x14ac:dyDescent="0.2">
      <c r="A72" s="364" t="s">
        <v>70</v>
      </c>
      <c r="B72" s="366" t="s">
        <v>0</v>
      </c>
      <c r="C72" s="367"/>
      <c r="D72" s="34" t="s">
        <v>117</v>
      </c>
      <c r="E72" s="35" t="s">
        <v>110</v>
      </c>
      <c r="F72" s="361" t="s">
        <v>381</v>
      </c>
      <c r="G72" s="193"/>
    </row>
    <row r="73" spans="1:7" s="33" customFormat="1" ht="15.75" x14ac:dyDescent="0.2">
      <c r="A73" s="365"/>
      <c r="B73" s="366" t="s">
        <v>1</v>
      </c>
      <c r="C73" s="367"/>
      <c r="D73" s="34" t="s">
        <v>117</v>
      </c>
      <c r="E73" s="35" t="s">
        <v>110</v>
      </c>
      <c r="F73" s="362"/>
      <c r="G73" s="194"/>
    </row>
    <row r="74" spans="1:7" s="33" customFormat="1" ht="15.75" x14ac:dyDescent="0.2">
      <c r="A74" s="364" t="s">
        <v>71</v>
      </c>
      <c r="B74" s="366" t="s">
        <v>0</v>
      </c>
      <c r="C74" s="367"/>
      <c r="D74" s="34" t="s">
        <v>117</v>
      </c>
      <c r="E74" s="35" t="s">
        <v>110</v>
      </c>
      <c r="F74" s="362"/>
      <c r="G74" s="194"/>
    </row>
    <row r="75" spans="1:7" s="33" customFormat="1" ht="15.75" x14ac:dyDescent="0.2">
      <c r="A75" s="365"/>
      <c r="B75" s="366" t="s">
        <v>1</v>
      </c>
      <c r="C75" s="367"/>
      <c r="D75" s="34" t="s">
        <v>117</v>
      </c>
      <c r="E75" s="35" t="s">
        <v>110</v>
      </c>
      <c r="F75" s="362"/>
      <c r="G75" s="194"/>
    </row>
    <row r="76" spans="1:7" s="33" customFormat="1" ht="15.75" x14ac:dyDescent="0.2">
      <c r="A76" s="364" t="s">
        <v>72</v>
      </c>
      <c r="B76" s="366" t="s">
        <v>0</v>
      </c>
      <c r="C76" s="367"/>
      <c r="D76" s="34" t="s">
        <v>117</v>
      </c>
      <c r="E76" s="35" t="s">
        <v>110</v>
      </c>
      <c r="F76" s="362"/>
      <c r="G76" s="194"/>
    </row>
    <row r="77" spans="1:7" s="33" customFormat="1" ht="15.75" x14ac:dyDescent="0.2">
      <c r="A77" s="365"/>
      <c r="B77" s="366" t="s">
        <v>1</v>
      </c>
      <c r="C77" s="367"/>
      <c r="D77" s="34" t="s">
        <v>117</v>
      </c>
      <c r="E77" s="35" t="s">
        <v>110</v>
      </c>
      <c r="F77" s="362"/>
      <c r="G77" s="194"/>
    </row>
    <row r="78" spans="1:7" s="33" customFormat="1" ht="15.75" x14ac:dyDescent="0.2">
      <c r="A78" s="364" t="s">
        <v>73</v>
      </c>
      <c r="B78" s="366" t="s">
        <v>0</v>
      </c>
      <c r="C78" s="367"/>
      <c r="D78" s="34" t="s">
        <v>117</v>
      </c>
      <c r="E78" s="35" t="s">
        <v>110</v>
      </c>
      <c r="F78" s="362"/>
      <c r="G78" s="194"/>
    </row>
    <row r="79" spans="1:7" s="33" customFormat="1" ht="31.5" x14ac:dyDescent="0.2">
      <c r="A79" s="365"/>
      <c r="B79" s="366" t="s">
        <v>1</v>
      </c>
      <c r="C79" s="367"/>
      <c r="D79" s="34" t="s">
        <v>379</v>
      </c>
      <c r="E79" s="35" t="s">
        <v>110</v>
      </c>
      <c r="F79" s="362"/>
      <c r="G79" s="194"/>
    </row>
    <row r="80" spans="1:7" s="33" customFormat="1" ht="15.75" x14ac:dyDescent="0.2">
      <c r="A80" s="364" t="s">
        <v>74</v>
      </c>
      <c r="B80" s="366" t="s">
        <v>0</v>
      </c>
      <c r="C80" s="367"/>
      <c r="D80" s="34" t="s">
        <v>117</v>
      </c>
      <c r="E80" s="35" t="s">
        <v>110</v>
      </c>
      <c r="F80" s="362"/>
      <c r="G80" s="194"/>
    </row>
    <row r="81" spans="1:7" s="33" customFormat="1" ht="15.75" x14ac:dyDescent="0.2">
      <c r="A81" s="365"/>
      <c r="B81" s="366" t="s">
        <v>1</v>
      </c>
      <c r="C81" s="367"/>
      <c r="D81" s="34" t="s">
        <v>117</v>
      </c>
      <c r="E81" s="35" t="s">
        <v>110</v>
      </c>
      <c r="F81" s="362"/>
      <c r="G81" s="194"/>
    </row>
    <row r="82" spans="1:7" s="33" customFormat="1" ht="15.75" x14ac:dyDescent="0.2">
      <c r="A82" s="364" t="s">
        <v>75</v>
      </c>
      <c r="B82" s="366" t="s">
        <v>0</v>
      </c>
      <c r="C82" s="367"/>
      <c r="D82" s="34" t="s">
        <v>117</v>
      </c>
      <c r="E82" s="35" t="s">
        <v>110</v>
      </c>
      <c r="F82" s="362"/>
      <c r="G82" s="194"/>
    </row>
    <row r="83" spans="1:7" s="33" customFormat="1" ht="15.75" x14ac:dyDescent="0.2">
      <c r="A83" s="365"/>
      <c r="B83" s="366" t="s">
        <v>1</v>
      </c>
      <c r="C83" s="367"/>
      <c r="D83" s="37" t="s">
        <v>76</v>
      </c>
      <c r="E83" s="170"/>
      <c r="F83" s="363"/>
      <c r="G83" s="195"/>
    </row>
    <row r="84" spans="1:7" s="33" customFormat="1" x14ac:dyDescent="0.2">
      <c r="E84" s="68"/>
    </row>
    <row r="85" spans="1:7" s="33" customFormat="1" x14ac:dyDescent="0.2">
      <c r="E85" s="68"/>
    </row>
    <row r="86" spans="1:7" s="33" customFormat="1" x14ac:dyDescent="0.2">
      <c r="E86" s="68"/>
    </row>
  </sheetData>
  <mergeCells count="129">
    <mergeCell ref="A72:A73"/>
    <mergeCell ref="B72:C72"/>
    <mergeCell ref="F72:F83"/>
    <mergeCell ref="B73:C73"/>
    <mergeCell ref="A74:A75"/>
    <mergeCell ref="B74:C74"/>
    <mergeCell ref="B75:C75"/>
    <mergeCell ref="A76:A77"/>
    <mergeCell ref="B76:C76"/>
    <mergeCell ref="B77:C77"/>
    <mergeCell ref="A78:A79"/>
    <mergeCell ref="B78:C78"/>
    <mergeCell ref="A80:A81"/>
    <mergeCell ref="A82:A83"/>
    <mergeCell ref="B83:C83"/>
    <mergeCell ref="B82:C82"/>
    <mergeCell ref="B81:C81"/>
    <mergeCell ref="B79:C79"/>
    <mergeCell ref="B80:C80"/>
    <mergeCell ref="A58:G58"/>
    <mergeCell ref="A59:A60"/>
    <mergeCell ref="F59:F70"/>
    <mergeCell ref="G59:G70"/>
    <mergeCell ref="A61:A62"/>
    <mergeCell ref="A63:A64"/>
    <mergeCell ref="A65:A66"/>
    <mergeCell ref="A67:A68"/>
    <mergeCell ref="A69:A70"/>
    <mergeCell ref="B70:C70"/>
    <mergeCell ref="B61:C61"/>
    <mergeCell ref="B68:C68"/>
    <mergeCell ref="B62:C62"/>
    <mergeCell ref="B63:C63"/>
    <mergeCell ref="B64:C64"/>
    <mergeCell ref="B65:C65"/>
    <mergeCell ref="B66:C66"/>
    <mergeCell ref="B67:C67"/>
    <mergeCell ref="B69:C69"/>
    <mergeCell ref="B59:C59"/>
    <mergeCell ref="B60:C60"/>
    <mergeCell ref="A45:G45"/>
    <mergeCell ref="A46:A47"/>
    <mergeCell ref="F46:F57"/>
    <mergeCell ref="G46:G57"/>
    <mergeCell ref="A48:A49"/>
    <mergeCell ref="A50:A51"/>
    <mergeCell ref="A52:A53"/>
    <mergeCell ref="A54:A55"/>
    <mergeCell ref="A56:A57"/>
    <mergeCell ref="B57:C57"/>
    <mergeCell ref="B48:C48"/>
    <mergeCell ref="B49:C49"/>
    <mergeCell ref="B50:C50"/>
    <mergeCell ref="B51:C51"/>
    <mergeCell ref="B56:C56"/>
    <mergeCell ref="B52:C52"/>
    <mergeCell ref="B55:C55"/>
    <mergeCell ref="B53:C53"/>
    <mergeCell ref="B54:C54"/>
    <mergeCell ref="B47:C47"/>
    <mergeCell ref="B46:C46"/>
    <mergeCell ref="A33:A34"/>
    <mergeCell ref="F33:F44"/>
    <mergeCell ref="G33:G44"/>
    <mergeCell ref="A35:A36"/>
    <mergeCell ref="A37:A38"/>
    <mergeCell ref="A39:A40"/>
    <mergeCell ref="A41:A42"/>
    <mergeCell ref="A43:A44"/>
    <mergeCell ref="B44:C44"/>
    <mergeCell ref="B43:C43"/>
    <mergeCell ref="B38:C38"/>
    <mergeCell ref="B39:C39"/>
    <mergeCell ref="B40:C40"/>
    <mergeCell ref="B41:C41"/>
    <mergeCell ref="B33:C33"/>
    <mergeCell ref="B34:C34"/>
    <mergeCell ref="B35:C35"/>
    <mergeCell ref="B36:C36"/>
    <mergeCell ref="B37:C37"/>
    <mergeCell ref="B42:C42"/>
    <mergeCell ref="A15:A16"/>
    <mergeCell ref="A17:A18"/>
    <mergeCell ref="B18:C18"/>
    <mergeCell ref="B17:C17"/>
    <mergeCell ref="B16:C16"/>
    <mergeCell ref="A28:A29"/>
    <mergeCell ref="A30:A31"/>
    <mergeCell ref="B31:C31"/>
    <mergeCell ref="A32:G32"/>
    <mergeCell ref="B27:C27"/>
    <mergeCell ref="B28:C28"/>
    <mergeCell ref="B21:C21"/>
    <mergeCell ref="B22:C22"/>
    <mergeCell ref="B29:C29"/>
    <mergeCell ref="B23:C23"/>
    <mergeCell ref="B24:C24"/>
    <mergeCell ref="B26:C26"/>
    <mergeCell ref="B30:C30"/>
    <mergeCell ref="B25:C25"/>
    <mergeCell ref="F20:F31"/>
    <mergeCell ref="G20:G31"/>
    <mergeCell ref="A22:A23"/>
    <mergeCell ref="A24:A25"/>
    <mergeCell ref="A26:A27"/>
    <mergeCell ref="A19:G19"/>
    <mergeCell ref="A20:A21"/>
    <mergeCell ref="A1:L1"/>
    <mergeCell ref="A2:L2"/>
    <mergeCell ref="A3:G3"/>
    <mergeCell ref="B12:C12"/>
    <mergeCell ref="B13:C13"/>
    <mergeCell ref="B14:C14"/>
    <mergeCell ref="B15:C15"/>
    <mergeCell ref="B7:C7"/>
    <mergeCell ref="B6:C6"/>
    <mergeCell ref="B8:C8"/>
    <mergeCell ref="B9:C9"/>
    <mergeCell ref="B10:C10"/>
    <mergeCell ref="B11:C11"/>
    <mergeCell ref="A4:G4"/>
    <mergeCell ref="B20:C20"/>
    <mergeCell ref="A5:G5"/>
    <mergeCell ref="A7:A8"/>
    <mergeCell ref="F7:F18"/>
    <mergeCell ref="G7:G18"/>
    <mergeCell ref="A9:A10"/>
    <mergeCell ref="A11:A12"/>
    <mergeCell ref="A13:A1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opLeftCell="A18" zoomScale="82" zoomScaleNormal="82" workbookViewId="0">
      <selection activeCell="C18" sqref="C18:L18"/>
    </sheetView>
  </sheetViews>
  <sheetFormatPr defaultRowHeight="16.5" x14ac:dyDescent="0.25"/>
  <cols>
    <col min="1" max="1" width="9.75" style="60" customWidth="1"/>
    <col min="2" max="2" width="11.375" style="60" customWidth="1"/>
    <col min="3" max="3" width="9.25" style="64" customWidth="1"/>
    <col min="4" max="4" width="40.25" style="60" customWidth="1"/>
    <col min="5" max="5" width="6.125" style="60" hidden="1" customWidth="1"/>
    <col min="6" max="7" width="11.625" style="60" hidden="1" customWidth="1"/>
    <col min="8" max="8" width="5.375" style="60" hidden="1" customWidth="1"/>
    <col min="9" max="9" width="2.375" style="60" hidden="1" customWidth="1"/>
    <col min="10" max="10" width="20.125" style="60" customWidth="1"/>
    <col min="11" max="11" width="17.625" style="60" customWidth="1"/>
    <col min="12" max="12" width="14.75" style="60" customWidth="1"/>
    <col min="13" max="14" width="9" style="60"/>
    <col min="15" max="15" width="44.375" style="60" customWidth="1"/>
    <col min="16" max="256" width="9" style="60"/>
    <col min="257" max="257" width="5.375" style="60" customWidth="1"/>
    <col min="258" max="258" width="7.375" style="60" customWidth="1"/>
    <col min="259" max="259" width="5.75" style="60" customWidth="1"/>
    <col min="260" max="260" width="37.25" style="60" customWidth="1"/>
    <col min="261" max="261" width="6.125" style="60" customWidth="1"/>
    <col min="262" max="263" width="11.625" style="60" customWidth="1"/>
    <col min="264" max="264" width="5.375" style="60" customWidth="1"/>
    <col min="265" max="265" width="6.875" style="60" customWidth="1"/>
    <col min="266" max="266" width="17.25" style="60" customWidth="1"/>
    <col min="267" max="267" width="15.25" style="60" customWidth="1"/>
    <col min="268" max="268" width="10.375" style="60" customWidth="1"/>
    <col min="269" max="512" width="9" style="60"/>
    <col min="513" max="513" width="5.375" style="60" customWidth="1"/>
    <col min="514" max="514" width="7.375" style="60" customWidth="1"/>
    <col min="515" max="515" width="5.75" style="60" customWidth="1"/>
    <col min="516" max="516" width="37.25" style="60" customWidth="1"/>
    <col min="517" max="517" width="6.125" style="60" customWidth="1"/>
    <col min="518" max="519" width="11.625" style="60" customWidth="1"/>
    <col min="520" max="520" width="5.375" style="60" customWidth="1"/>
    <col min="521" max="521" width="6.875" style="60" customWidth="1"/>
    <col min="522" max="522" width="17.25" style="60" customWidth="1"/>
    <col min="523" max="523" width="15.25" style="60" customWidth="1"/>
    <col min="524" max="524" width="10.375" style="60" customWidth="1"/>
    <col min="525" max="768" width="9" style="60"/>
    <col min="769" max="769" width="5.375" style="60" customWidth="1"/>
    <col min="770" max="770" width="7.375" style="60" customWidth="1"/>
    <col min="771" max="771" width="5.75" style="60" customWidth="1"/>
    <col min="772" max="772" width="37.25" style="60" customWidth="1"/>
    <col min="773" max="773" width="6.125" style="60" customWidth="1"/>
    <col min="774" max="775" width="11.625" style="60" customWidth="1"/>
    <col min="776" max="776" width="5.375" style="60" customWidth="1"/>
    <col min="777" max="777" width="6.875" style="60" customWidth="1"/>
    <col min="778" max="778" width="17.25" style="60" customWidth="1"/>
    <col min="779" max="779" width="15.25" style="60" customWidth="1"/>
    <col min="780" max="780" width="10.375" style="60" customWidth="1"/>
    <col min="781" max="1024" width="9" style="60"/>
    <col min="1025" max="1025" width="5.375" style="60" customWidth="1"/>
    <col min="1026" max="1026" width="7.375" style="60" customWidth="1"/>
    <col min="1027" max="1027" width="5.75" style="60" customWidth="1"/>
    <col min="1028" max="1028" width="37.25" style="60" customWidth="1"/>
    <col min="1029" max="1029" width="6.125" style="60" customWidth="1"/>
    <col min="1030" max="1031" width="11.625" style="60" customWidth="1"/>
    <col min="1032" max="1032" width="5.375" style="60" customWidth="1"/>
    <col min="1033" max="1033" width="6.875" style="60" customWidth="1"/>
    <col min="1034" max="1034" width="17.25" style="60" customWidth="1"/>
    <col min="1035" max="1035" width="15.25" style="60" customWidth="1"/>
    <col min="1036" max="1036" width="10.375" style="60" customWidth="1"/>
    <col min="1037" max="1280" width="9" style="60"/>
    <col min="1281" max="1281" width="5.375" style="60" customWidth="1"/>
    <col min="1282" max="1282" width="7.375" style="60" customWidth="1"/>
    <col min="1283" max="1283" width="5.75" style="60" customWidth="1"/>
    <col min="1284" max="1284" width="37.25" style="60" customWidth="1"/>
    <col min="1285" max="1285" width="6.125" style="60" customWidth="1"/>
    <col min="1286" max="1287" width="11.625" style="60" customWidth="1"/>
    <col min="1288" max="1288" width="5.375" style="60" customWidth="1"/>
    <col min="1289" max="1289" width="6.875" style="60" customWidth="1"/>
    <col min="1290" max="1290" width="17.25" style="60" customWidth="1"/>
    <col min="1291" max="1291" width="15.25" style="60" customWidth="1"/>
    <col min="1292" max="1292" width="10.375" style="60" customWidth="1"/>
    <col min="1293" max="1536" width="9" style="60"/>
    <col min="1537" max="1537" width="5.375" style="60" customWidth="1"/>
    <col min="1538" max="1538" width="7.375" style="60" customWidth="1"/>
    <col min="1539" max="1539" width="5.75" style="60" customWidth="1"/>
    <col min="1540" max="1540" width="37.25" style="60" customWidth="1"/>
    <col min="1541" max="1541" width="6.125" style="60" customWidth="1"/>
    <col min="1542" max="1543" width="11.625" style="60" customWidth="1"/>
    <col min="1544" max="1544" width="5.375" style="60" customWidth="1"/>
    <col min="1545" max="1545" width="6.875" style="60" customWidth="1"/>
    <col min="1546" max="1546" width="17.25" style="60" customWidth="1"/>
    <col min="1547" max="1547" width="15.25" style="60" customWidth="1"/>
    <col min="1548" max="1548" width="10.375" style="60" customWidth="1"/>
    <col min="1549" max="1792" width="9" style="60"/>
    <col min="1793" max="1793" width="5.375" style="60" customWidth="1"/>
    <col min="1794" max="1794" width="7.375" style="60" customWidth="1"/>
    <col min="1795" max="1795" width="5.75" style="60" customWidth="1"/>
    <col min="1796" max="1796" width="37.25" style="60" customWidth="1"/>
    <col min="1797" max="1797" width="6.125" style="60" customWidth="1"/>
    <col min="1798" max="1799" width="11.625" style="60" customWidth="1"/>
    <col min="1800" max="1800" width="5.375" style="60" customWidth="1"/>
    <col min="1801" max="1801" width="6.875" style="60" customWidth="1"/>
    <col min="1802" max="1802" width="17.25" style="60" customWidth="1"/>
    <col min="1803" max="1803" width="15.25" style="60" customWidth="1"/>
    <col min="1804" max="1804" width="10.375" style="60" customWidth="1"/>
    <col min="1805" max="2048" width="9" style="60"/>
    <col min="2049" max="2049" width="5.375" style="60" customWidth="1"/>
    <col min="2050" max="2050" width="7.375" style="60" customWidth="1"/>
    <col min="2051" max="2051" width="5.75" style="60" customWidth="1"/>
    <col min="2052" max="2052" width="37.25" style="60" customWidth="1"/>
    <col min="2053" max="2053" width="6.125" style="60" customWidth="1"/>
    <col min="2054" max="2055" width="11.625" style="60" customWidth="1"/>
    <col min="2056" max="2056" width="5.375" style="60" customWidth="1"/>
    <col min="2057" max="2057" width="6.875" style="60" customWidth="1"/>
    <col min="2058" max="2058" width="17.25" style="60" customWidth="1"/>
    <col min="2059" max="2059" width="15.25" style="60" customWidth="1"/>
    <col min="2060" max="2060" width="10.375" style="60" customWidth="1"/>
    <col min="2061" max="2304" width="9" style="60"/>
    <col min="2305" max="2305" width="5.375" style="60" customWidth="1"/>
    <col min="2306" max="2306" width="7.375" style="60" customWidth="1"/>
    <col min="2307" max="2307" width="5.75" style="60" customWidth="1"/>
    <col min="2308" max="2308" width="37.25" style="60" customWidth="1"/>
    <col min="2309" max="2309" width="6.125" style="60" customWidth="1"/>
    <col min="2310" max="2311" width="11.625" style="60" customWidth="1"/>
    <col min="2312" max="2312" width="5.375" style="60" customWidth="1"/>
    <col min="2313" max="2313" width="6.875" style="60" customWidth="1"/>
    <col min="2314" max="2314" width="17.25" style="60" customWidth="1"/>
    <col min="2315" max="2315" width="15.25" style="60" customWidth="1"/>
    <col min="2316" max="2316" width="10.375" style="60" customWidth="1"/>
    <col min="2317" max="2560" width="9" style="60"/>
    <col min="2561" max="2561" width="5.375" style="60" customWidth="1"/>
    <col min="2562" max="2562" width="7.375" style="60" customWidth="1"/>
    <col min="2563" max="2563" width="5.75" style="60" customWidth="1"/>
    <col min="2564" max="2564" width="37.25" style="60" customWidth="1"/>
    <col min="2565" max="2565" width="6.125" style="60" customWidth="1"/>
    <col min="2566" max="2567" width="11.625" style="60" customWidth="1"/>
    <col min="2568" max="2568" width="5.375" style="60" customWidth="1"/>
    <col min="2569" max="2569" width="6.875" style="60" customWidth="1"/>
    <col min="2570" max="2570" width="17.25" style="60" customWidth="1"/>
    <col min="2571" max="2571" width="15.25" style="60" customWidth="1"/>
    <col min="2572" max="2572" width="10.375" style="60" customWidth="1"/>
    <col min="2573" max="2816" width="9" style="60"/>
    <col min="2817" max="2817" width="5.375" style="60" customWidth="1"/>
    <col min="2818" max="2818" width="7.375" style="60" customWidth="1"/>
    <col min="2819" max="2819" width="5.75" style="60" customWidth="1"/>
    <col min="2820" max="2820" width="37.25" style="60" customWidth="1"/>
    <col min="2821" max="2821" width="6.125" style="60" customWidth="1"/>
    <col min="2822" max="2823" width="11.625" style="60" customWidth="1"/>
    <col min="2824" max="2824" width="5.375" style="60" customWidth="1"/>
    <col min="2825" max="2825" width="6.875" style="60" customWidth="1"/>
    <col min="2826" max="2826" width="17.25" style="60" customWidth="1"/>
    <col min="2827" max="2827" width="15.25" style="60" customWidth="1"/>
    <col min="2828" max="2828" width="10.375" style="60" customWidth="1"/>
    <col min="2829" max="3072" width="9" style="60"/>
    <col min="3073" max="3073" width="5.375" style="60" customWidth="1"/>
    <col min="3074" max="3074" width="7.375" style="60" customWidth="1"/>
    <col min="3075" max="3075" width="5.75" style="60" customWidth="1"/>
    <col min="3076" max="3076" width="37.25" style="60" customWidth="1"/>
    <col min="3077" max="3077" width="6.125" style="60" customWidth="1"/>
    <col min="3078" max="3079" width="11.625" style="60" customWidth="1"/>
    <col min="3080" max="3080" width="5.375" style="60" customWidth="1"/>
    <col min="3081" max="3081" width="6.875" style="60" customWidth="1"/>
    <col min="3082" max="3082" width="17.25" style="60" customWidth="1"/>
    <col min="3083" max="3083" width="15.25" style="60" customWidth="1"/>
    <col min="3084" max="3084" width="10.375" style="60" customWidth="1"/>
    <col min="3085" max="3328" width="9" style="60"/>
    <col min="3329" max="3329" width="5.375" style="60" customWidth="1"/>
    <col min="3330" max="3330" width="7.375" style="60" customWidth="1"/>
    <col min="3331" max="3331" width="5.75" style="60" customWidth="1"/>
    <col min="3332" max="3332" width="37.25" style="60" customWidth="1"/>
    <col min="3333" max="3333" width="6.125" style="60" customWidth="1"/>
    <col min="3334" max="3335" width="11.625" style="60" customWidth="1"/>
    <col min="3336" max="3336" width="5.375" style="60" customWidth="1"/>
    <col min="3337" max="3337" width="6.875" style="60" customWidth="1"/>
    <col min="3338" max="3338" width="17.25" style="60" customWidth="1"/>
    <col min="3339" max="3339" width="15.25" style="60" customWidth="1"/>
    <col min="3340" max="3340" width="10.375" style="60" customWidth="1"/>
    <col min="3341" max="3584" width="9" style="60"/>
    <col min="3585" max="3585" width="5.375" style="60" customWidth="1"/>
    <col min="3586" max="3586" width="7.375" style="60" customWidth="1"/>
    <col min="3587" max="3587" width="5.75" style="60" customWidth="1"/>
    <col min="3588" max="3588" width="37.25" style="60" customWidth="1"/>
    <col min="3589" max="3589" width="6.125" style="60" customWidth="1"/>
    <col min="3590" max="3591" width="11.625" style="60" customWidth="1"/>
    <col min="3592" max="3592" width="5.375" style="60" customWidth="1"/>
    <col min="3593" max="3593" width="6.875" style="60" customWidth="1"/>
    <col min="3594" max="3594" width="17.25" style="60" customWidth="1"/>
    <col min="3595" max="3595" width="15.25" style="60" customWidth="1"/>
    <col min="3596" max="3596" width="10.375" style="60" customWidth="1"/>
    <col min="3597" max="3840" width="9" style="60"/>
    <col min="3841" max="3841" width="5.375" style="60" customWidth="1"/>
    <col min="3842" max="3842" width="7.375" style="60" customWidth="1"/>
    <col min="3843" max="3843" width="5.75" style="60" customWidth="1"/>
    <col min="3844" max="3844" width="37.25" style="60" customWidth="1"/>
    <col min="3845" max="3845" width="6.125" style="60" customWidth="1"/>
    <col min="3846" max="3847" width="11.625" style="60" customWidth="1"/>
    <col min="3848" max="3848" width="5.375" style="60" customWidth="1"/>
    <col min="3849" max="3849" width="6.875" style="60" customWidth="1"/>
    <col min="3850" max="3850" width="17.25" style="60" customWidth="1"/>
    <col min="3851" max="3851" width="15.25" style="60" customWidth="1"/>
    <col min="3852" max="3852" width="10.375" style="60" customWidth="1"/>
    <col min="3853" max="4096" width="9" style="60"/>
    <col min="4097" max="4097" width="5.375" style="60" customWidth="1"/>
    <col min="4098" max="4098" width="7.375" style="60" customWidth="1"/>
    <col min="4099" max="4099" width="5.75" style="60" customWidth="1"/>
    <col min="4100" max="4100" width="37.25" style="60" customWidth="1"/>
    <col min="4101" max="4101" width="6.125" style="60" customWidth="1"/>
    <col min="4102" max="4103" width="11.625" style="60" customWidth="1"/>
    <col min="4104" max="4104" width="5.375" style="60" customWidth="1"/>
    <col min="4105" max="4105" width="6.875" style="60" customWidth="1"/>
    <col min="4106" max="4106" width="17.25" style="60" customWidth="1"/>
    <col min="4107" max="4107" width="15.25" style="60" customWidth="1"/>
    <col min="4108" max="4108" width="10.375" style="60" customWidth="1"/>
    <col min="4109" max="4352" width="9" style="60"/>
    <col min="4353" max="4353" width="5.375" style="60" customWidth="1"/>
    <col min="4354" max="4354" width="7.375" style="60" customWidth="1"/>
    <col min="4355" max="4355" width="5.75" style="60" customWidth="1"/>
    <col min="4356" max="4356" width="37.25" style="60" customWidth="1"/>
    <col min="4357" max="4357" width="6.125" style="60" customWidth="1"/>
    <col min="4358" max="4359" width="11.625" style="60" customWidth="1"/>
    <col min="4360" max="4360" width="5.375" style="60" customWidth="1"/>
    <col min="4361" max="4361" width="6.875" style="60" customWidth="1"/>
    <col min="4362" max="4362" width="17.25" style="60" customWidth="1"/>
    <col min="4363" max="4363" width="15.25" style="60" customWidth="1"/>
    <col min="4364" max="4364" width="10.375" style="60" customWidth="1"/>
    <col min="4365" max="4608" width="9" style="60"/>
    <col min="4609" max="4609" width="5.375" style="60" customWidth="1"/>
    <col min="4610" max="4610" width="7.375" style="60" customWidth="1"/>
    <col min="4611" max="4611" width="5.75" style="60" customWidth="1"/>
    <col min="4612" max="4612" width="37.25" style="60" customWidth="1"/>
    <col min="4613" max="4613" width="6.125" style="60" customWidth="1"/>
    <col min="4614" max="4615" width="11.625" style="60" customWidth="1"/>
    <col min="4616" max="4616" width="5.375" style="60" customWidth="1"/>
    <col min="4617" max="4617" width="6.875" style="60" customWidth="1"/>
    <col min="4618" max="4618" width="17.25" style="60" customWidth="1"/>
    <col min="4619" max="4619" width="15.25" style="60" customWidth="1"/>
    <col min="4620" max="4620" width="10.375" style="60" customWidth="1"/>
    <col min="4621" max="4864" width="9" style="60"/>
    <col min="4865" max="4865" width="5.375" style="60" customWidth="1"/>
    <col min="4866" max="4866" width="7.375" style="60" customWidth="1"/>
    <col min="4867" max="4867" width="5.75" style="60" customWidth="1"/>
    <col min="4868" max="4868" width="37.25" style="60" customWidth="1"/>
    <col min="4869" max="4869" width="6.125" style="60" customWidth="1"/>
    <col min="4870" max="4871" width="11.625" style="60" customWidth="1"/>
    <col min="4872" max="4872" width="5.375" style="60" customWidth="1"/>
    <col min="4873" max="4873" width="6.875" style="60" customWidth="1"/>
    <col min="4874" max="4874" width="17.25" style="60" customWidth="1"/>
    <col min="4875" max="4875" width="15.25" style="60" customWidth="1"/>
    <col min="4876" max="4876" width="10.375" style="60" customWidth="1"/>
    <col min="4877" max="5120" width="9" style="60"/>
    <col min="5121" max="5121" width="5.375" style="60" customWidth="1"/>
    <col min="5122" max="5122" width="7.375" style="60" customWidth="1"/>
    <col min="5123" max="5123" width="5.75" style="60" customWidth="1"/>
    <col min="5124" max="5124" width="37.25" style="60" customWidth="1"/>
    <col min="5125" max="5125" width="6.125" style="60" customWidth="1"/>
    <col min="5126" max="5127" width="11.625" style="60" customWidth="1"/>
    <col min="5128" max="5128" width="5.375" style="60" customWidth="1"/>
    <col min="5129" max="5129" width="6.875" style="60" customWidth="1"/>
    <col min="5130" max="5130" width="17.25" style="60" customWidth="1"/>
    <col min="5131" max="5131" width="15.25" style="60" customWidth="1"/>
    <col min="5132" max="5132" width="10.375" style="60" customWidth="1"/>
    <col min="5133" max="5376" width="9" style="60"/>
    <col min="5377" max="5377" width="5.375" style="60" customWidth="1"/>
    <col min="5378" max="5378" width="7.375" style="60" customWidth="1"/>
    <col min="5379" max="5379" width="5.75" style="60" customWidth="1"/>
    <col min="5380" max="5380" width="37.25" style="60" customWidth="1"/>
    <col min="5381" max="5381" width="6.125" style="60" customWidth="1"/>
    <col min="5382" max="5383" width="11.625" style="60" customWidth="1"/>
    <col min="5384" max="5384" width="5.375" style="60" customWidth="1"/>
    <col min="5385" max="5385" width="6.875" style="60" customWidth="1"/>
    <col min="5386" max="5386" width="17.25" style="60" customWidth="1"/>
    <col min="5387" max="5387" width="15.25" style="60" customWidth="1"/>
    <col min="5388" max="5388" width="10.375" style="60" customWidth="1"/>
    <col min="5389" max="5632" width="9" style="60"/>
    <col min="5633" max="5633" width="5.375" style="60" customWidth="1"/>
    <col min="5634" max="5634" width="7.375" style="60" customWidth="1"/>
    <col min="5635" max="5635" width="5.75" style="60" customWidth="1"/>
    <col min="5636" max="5636" width="37.25" style="60" customWidth="1"/>
    <col min="5637" max="5637" width="6.125" style="60" customWidth="1"/>
    <col min="5638" max="5639" width="11.625" style="60" customWidth="1"/>
    <col min="5640" max="5640" width="5.375" style="60" customWidth="1"/>
    <col min="5641" max="5641" width="6.875" style="60" customWidth="1"/>
    <col min="5642" max="5642" width="17.25" style="60" customWidth="1"/>
    <col min="5643" max="5643" width="15.25" style="60" customWidth="1"/>
    <col min="5644" max="5644" width="10.375" style="60" customWidth="1"/>
    <col min="5645" max="5888" width="9" style="60"/>
    <col min="5889" max="5889" width="5.375" style="60" customWidth="1"/>
    <col min="5890" max="5890" width="7.375" style="60" customWidth="1"/>
    <col min="5891" max="5891" width="5.75" style="60" customWidth="1"/>
    <col min="5892" max="5892" width="37.25" style="60" customWidth="1"/>
    <col min="5893" max="5893" width="6.125" style="60" customWidth="1"/>
    <col min="5894" max="5895" width="11.625" style="60" customWidth="1"/>
    <col min="5896" max="5896" width="5.375" style="60" customWidth="1"/>
    <col min="5897" max="5897" width="6.875" style="60" customWidth="1"/>
    <col min="5898" max="5898" width="17.25" style="60" customWidth="1"/>
    <col min="5899" max="5899" width="15.25" style="60" customWidth="1"/>
    <col min="5900" max="5900" width="10.375" style="60" customWidth="1"/>
    <col min="5901" max="6144" width="9" style="60"/>
    <col min="6145" max="6145" width="5.375" style="60" customWidth="1"/>
    <col min="6146" max="6146" width="7.375" style="60" customWidth="1"/>
    <col min="6147" max="6147" width="5.75" style="60" customWidth="1"/>
    <col min="6148" max="6148" width="37.25" style="60" customWidth="1"/>
    <col min="6149" max="6149" width="6.125" style="60" customWidth="1"/>
    <col min="6150" max="6151" width="11.625" style="60" customWidth="1"/>
    <col min="6152" max="6152" width="5.375" style="60" customWidth="1"/>
    <col min="6153" max="6153" width="6.875" style="60" customWidth="1"/>
    <col min="6154" max="6154" width="17.25" style="60" customWidth="1"/>
    <col min="6155" max="6155" width="15.25" style="60" customWidth="1"/>
    <col min="6156" max="6156" width="10.375" style="60" customWidth="1"/>
    <col min="6157" max="6400" width="9" style="60"/>
    <col min="6401" max="6401" width="5.375" style="60" customWidth="1"/>
    <col min="6402" max="6402" width="7.375" style="60" customWidth="1"/>
    <col min="6403" max="6403" width="5.75" style="60" customWidth="1"/>
    <col min="6404" max="6404" width="37.25" style="60" customWidth="1"/>
    <col min="6405" max="6405" width="6.125" style="60" customWidth="1"/>
    <col min="6406" max="6407" width="11.625" style="60" customWidth="1"/>
    <col min="6408" max="6408" width="5.375" style="60" customWidth="1"/>
    <col min="6409" max="6409" width="6.875" style="60" customWidth="1"/>
    <col min="6410" max="6410" width="17.25" style="60" customWidth="1"/>
    <col min="6411" max="6411" width="15.25" style="60" customWidth="1"/>
    <col min="6412" max="6412" width="10.375" style="60" customWidth="1"/>
    <col min="6413" max="6656" width="9" style="60"/>
    <col min="6657" max="6657" width="5.375" style="60" customWidth="1"/>
    <col min="6658" max="6658" width="7.375" style="60" customWidth="1"/>
    <col min="6659" max="6659" width="5.75" style="60" customWidth="1"/>
    <col min="6660" max="6660" width="37.25" style="60" customWidth="1"/>
    <col min="6661" max="6661" width="6.125" style="60" customWidth="1"/>
    <col min="6662" max="6663" width="11.625" style="60" customWidth="1"/>
    <col min="6664" max="6664" width="5.375" style="60" customWidth="1"/>
    <col min="6665" max="6665" width="6.875" style="60" customWidth="1"/>
    <col min="6666" max="6666" width="17.25" style="60" customWidth="1"/>
    <col min="6667" max="6667" width="15.25" style="60" customWidth="1"/>
    <col min="6668" max="6668" width="10.375" style="60" customWidth="1"/>
    <col min="6669" max="6912" width="9" style="60"/>
    <col min="6913" max="6913" width="5.375" style="60" customWidth="1"/>
    <col min="6914" max="6914" width="7.375" style="60" customWidth="1"/>
    <col min="6915" max="6915" width="5.75" style="60" customWidth="1"/>
    <col min="6916" max="6916" width="37.25" style="60" customWidth="1"/>
    <col min="6917" max="6917" width="6.125" style="60" customWidth="1"/>
    <col min="6918" max="6919" width="11.625" style="60" customWidth="1"/>
    <col min="6920" max="6920" width="5.375" style="60" customWidth="1"/>
    <col min="6921" max="6921" width="6.875" style="60" customWidth="1"/>
    <col min="6922" max="6922" width="17.25" style="60" customWidth="1"/>
    <col min="6923" max="6923" width="15.25" style="60" customWidth="1"/>
    <col min="6924" max="6924" width="10.375" style="60" customWidth="1"/>
    <col min="6925" max="7168" width="9" style="60"/>
    <col min="7169" max="7169" width="5.375" style="60" customWidth="1"/>
    <col min="7170" max="7170" width="7.375" style="60" customWidth="1"/>
    <col min="7171" max="7171" width="5.75" style="60" customWidth="1"/>
    <col min="7172" max="7172" width="37.25" style="60" customWidth="1"/>
    <col min="7173" max="7173" width="6.125" style="60" customWidth="1"/>
    <col min="7174" max="7175" width="11.625" style="60" customWidth="1"/>
    <col min="7176" max="7176" width="5.375" style="60" customWidth="1"/>
    <col min="7177" max="7177" width="6.875" style="60" customWidth="1"/>
    <col min="7178" max="7178" width="17.25" style="60" customWidth="1"/>
    <col min="7179" max="7179" width="15.25" style="60" customWidth="1"/>
    <col min="7180" max="7180" width="10.375" style="60" customWidth="1"/>
    <col min="7181" max="7424" width="9" style="60"/>
    <col min="7425" max="7425" width="5.375" style="60" customWidth="1"/>
    <col min="7426" max="7426" width="7.375" style="60" customWidth="1"/>
    <col min="7427" max="7427" width="5.75" style="60" customWidth="1"/>
    <col min="7428" max="7428" width="37.25" style="60" customWidth="1"/>
    <col min="7429" max="7429" width="6.125" style="60" customWidth="1"/>
    <col min="7430" max="7431" width="11.625" style="60" customWidth="1"/>
    <col min="7432" max="7432" width="5.375" style="60" customWidth="1"/>
    <col min="7433" max="7433" width="6.875" style="60" customWidth="1"/>
    <col min="7434" max="7434" width="17.25" style="60" customWidth="1"/>
    <col min="7435" max="7435" width="15.25" style="60" customWidth="1"/>
    <col min="7436" max="7436" width="10.375" style="60" customWidth="1"/>
    <col min="7437" max="7680" width="9" style="60"/>
    <col min="7681" max="7681" width="5.375" style="60" customWidth="1"/>
    <col min="7682" max="7682" width="7.375" style="60" customWidth="1"/>
    <col min="7683" max="7683" width="5.75" style="60" customWidth="1"/>
    <col min="7684" max="7684" width="37.25" style="60" customWidth="1"/>
    <col min="7685" max="7685" width="6.125" style="60" customWidth="1"/>
    <col min="7686" max="7687" width="11.625" style="60" customWidth="1"/>
    <col min="7688" max="7688" width="5.375" style="60" customWidth="1"/>
    <col min="7689" max="7689" width="6.875" style="60" customWidth="1"/>
    <col min="7690" max="7690" width="17.25" style="60" customWidth="1"/>
    <col min="7691" max="7691" width="15.25" style="60" customWidth="1"/>
    <col min="7692" max="7692" width="10.375" style="60" customWidth="1"/>
    <col min="7693" max="7936" width="9" style="60"/>
    <col min="7937" max="7937" width="5.375" style="60" customWidth="1"/>
    <col min="7938" max="7938" width="7.375" style="60" customWidth="1"/>
    <col min="7939" max="7939" width="5.75" style="60" customWidth="1"/>
    <col min="7940" max="7940" width="37.25" style="60" customWidth="1"/>
    <col min="7941" max="7941" width="6.125" style="60" customWidth="1"/>
    <col min="7942" max="7943" width="11.625" style="60" customWidth="1"/>
    <col min="7944" max="7944" width="5.375" style="60" customWidth="1"/>
    <col min="7945" max="7945" width="6.875" style="60" customWidth="1"/>
    <col min="7946" max="7946" width="17.25" style="60" customWidth="1"/>
    <col min="7947" max="7947" width="15.25" style="60" customWidth="1"/>
    <col min="7948" max="7948" width="10.375" style="60" customWidth="1"/>
    <col min="7949" max="8192" width="9" style="60"/>
    <col min="8193" max="8193" width="5.375" style="60" customWidth="1"/>
    <col min="8194" max="8194" width="7.375" style="60" customWidth="1"/>
    <col min="8195" max="8195" width="5.75" style="60" customWidth="1"/>
    <col min="8196" max="8196" width="37.25" style="60" customWidth="1"/>
    <col min="8197" max="8197" width="6.125" style="60" customWidth="1"/>
    <col min="8198" max="8199" width="11.625" style="60" customWidth="1"/>
    <col min="8200" max="8200" width="5.375" style="60" customWidth="1"/>
    <col min="8201" max="8201" width="6.875" style="60" customWidth="1"/>
    <col min="8202" max="8202" width="17.25" style="60" customWidth="1"/>
    <col min="8203" max="8203" width="15.25" style="60" customWidth="1"/>
    <col min="8204" max="8204" width="10.375" style="60" customWidth="1"/>
    <col min="8205" max="8448" width="9" style="60"/>
    <col min="8449" max="8449" width="5.375" style="60" customWidth="1"/>
    <col min="8450" max="8450" width="7.375" style="60" customWidth="1"/>
    <col min="8451" max="8451" width="5.75" style="60" customWidth="1"/>
    <col min="8452" max="8452" width="37.25" style="60" customWidth="1"/>
    <col min="8453" max="8453" width="6.125" style="60" customWidth="1"/>
    <col min="8454" max="8455" width="11.625" style="60" customWidth="1"/>
    <col min="8456" max="8456" width="5.375" style="60" customWidth="1"/>
    <col min="8457" max="8457" width="6.875" style="60" customWidth="1"/>
    <col min="8458" max="8458" width="17.25" style="60" customWidth="1"/>
    <col min="8459" max="8459" width="15.25" style="60" customWidth="1"/>
    <col min="8460" max="8460" width="10.375" style="60" customWidth="1"/>
    <col min="8461" max="8704" width="9" style="60"/>
    <col min="8705" max="8705" width="5.375" style="60" customWidth="1"/>
    <col min="8706" max="8706" width="7.375" style="60" customWidth="1"/>
    <col min="8707" max="8707" width="5.75" style="60" customWidth="1"/>
    <col min="8708" max="8708" width="37.25" style="60" customWidth="1"/>
    <col min="8709" max="8709" width="6.125" style="60" customWidth="1"/>
    <col min="8710" max="8711" width="11.625" style="60" customWidth="1"/>
    <col min="8712" max="8712" width="5.375" style="60" customWidth="1"/>
    <col min="8713" max="8713" width="6.875" style="60" customWidth="1"/>
    <col min="8714" max="8714" width="17.25" style="60" customWidth="1"/>
    <col min="8715" max="8715" width="15.25" style="60" customWidth="1"/>
    <col min="8716" max="8716" width="10.375" style="60" customWidth="1"/>
    <col min="8717" max="8960" width="9" style="60"/>
    <col min="8961" max="8961" width="5.375" style="60" customWidth="1"/>
    <col min="8962" max="8962" width="7.375" style="60" customWidth="1"/>
    <col min="8963" max="8963" width="5.75" style="60" customWidth="1"/>
    <col min="8964" max="8964" width="37.25" style="60" customWidth="1"/>
    <col min="8965" max="8965" width="6.125" style="60" customWidth="1"/>
    <col min="8966" max="8967" width="11.625" style="60" customWidth="1"/>
    <col min="8968" max="8968" width="5.375" style="60" customWidth="1"/>
    <col min="8969" max="8969" width="6.875" style="60" customWidth="1"/>
    <col min="8970" max="8970" width="17.25" style="60" customWidth="1"/>
    <col min="8971" max="8971" width="15.25" style="60" customWidth="1"/>
    <col min="8972" max="8972" width="10.375" style="60" customWidth="1"/>
    <col min="8973" max="9216" width="9" style="60"/>
    <col min="9217" max="9217" width="5.375" style="60" customWidth="1"/>
    <col min="9218" max="9218" width="7.375" style="60" customWidth="1"/>
    <col min="9219" max="9219" width="5.75" style="60" customWidth="1"/>
    <col min="9220" max="9220" width="37.25" style="60" customWidth="1"/>
    <col min="9221" max="9221" width="6.125" style="60" customWidth="1"/>
    <col min="9222" max="9223" width="11.625" style="60" customWidth="1"/>
    <col min="9224" max="9224" width="5.375" style="60" customWidth="1"/>
    <col min="9225" max="9225" width="6.875" style="60" customWidth="1"/>
    <col min="9226" max="9226" width="17.25" style="60" customWidth="1"/>
    <col min="9227" max="9227" width="15.25" style="60" customWidth="1"/>
    <col min="9228" max="9228" width="10.375" style="60" customWidth="1"/>
    <col min="9229" max="9472" width="9" style="60"/>
    <col min="9473" max="9473" width="5.375" style="60" customWidth="1"/>
    <col min="9474" max="9474" width="7.375" style="60" customWidth="1"/>
    <col min="9475" max="9475" width="5.75" style="60" customWidth="1"/>
    <col min="9476" max="9476" width="37.25" style="60" customWidth="1"/>
    <col min="9477" max="9477" width="6.125" style="60" customWidth="1"/>
    <col min="9478" max="9479" width="11.625" style="60" customWidth="1"/>
    <col min="9480" max="9480" width="5.375" style="60" customWidth="1"/>
    <col min="9481" max="9481" width="6.875" style="60" customWidth="1"/>
    <col min="9482" max="9482" width="17.25" style="60" customWidth="1"/>
    <col min="9483" max="9483" width="15.25" style="60" customWidth="1"/>
    <col min="9484" max="9484" width="10.375" style="60" customWidth="1"/>
    <col min="9485" max="9728" width="9" style="60"/>
    <col min="9729" max="9729" width="5.375" style="60" customWidth="1"/>
    <col min="9730" max="9730" width="7.375" style="60" customWidth="1"/>
    <col min="9731" max="9731" width="5.75" style="60" customWidth="1"/>
    <col min="9732" max="9732" width="37.25" style="60" customWidth="1"/>
    <col min="9733" max="9733" width="6.125" style="60" customWidth="1"/>
    <col min="9734" max="9735" width="11.625" style="60" customWidth="1"/>
    <col min="9736" max="9736" width="5.375" style="60" customWidth="1"/>
    <col min="9737" max="9737" width="6.875" style="60" customWidth="1"/>
    <col min="9738" max="9738" width="17.25" style="60" customWidth="1"/>
    <col min="9739" max="9739" width="15.25" style="60" customWidth="1"/>
    <col min="9740" max="9740" width="10.375" style="60" customWidth="1"/>
    <col min="9741" max="9984" width="9" style="60"/>
    <col min="9985" max="9985" width="5.375" style="60" customWidth="1"/>
    <col min="9986" max="9986" width="7.375" style="60" customWidth="1"/>
    <col min="9987" max="9987" width="5.75" style="60" customWidth="1"/>
    <col min="9988" max="9988" width="37.25" style="60" customWidth="1"/>
    <col min="9989" max="9989" width="6.125" style="60" customWidth="1"/>
    <col min="9990" max="9991" width="11.625" style="60" customWidth="1"/>
    <col min="9992" max="9992" width="5.375" style="60" customWidth="1"/>
    <col min="9993" max="9993" width="6.875" style="60" customWidth="1"/>
    <col min="9994" max="9994" width="17.25" style="60" customWidth="1"/>
    <col min="9995" max="9995" width="15.25" style="60" customWidth="1"/>
    <col min="9996" max="9996" width="10.375" style="60" customWidth="1"/>
    <col min="9997" max="10240" width="9" style="60"/>
    <col min="10241" max="10241" width="5.375" style="60" customWidth="1"/>
    <col min="10242" max="10242" width="7.375" style="60" customWidth="1"/>
    <col min="10243" max="10243" width="5.75" style="60" customWidth="1"/>
    <col min="10244" max="10244" width="37.25" style="60" customWidth="1"/>
    <col min="10245" max="10245" width="6.125" style="60" customWidth="1"/>
    <col min="10246" max="10247" width="11.625" style="60" customWidth="1"/>
    <col min="10248" max="10248" width="5.375" style="60" customWidth="1"/>
    <col min="10249" max="10249" width="6.875" style="60" customWidth="1"/>
    <col min="10250" max="10250" width="17.25" style="60" customWidth="1"/>
    <col min="10251" max="10251" width="15.25" style="60" customWidth="1"/>
    <col min="10252" max="10252" width="10.375" style="60" customWidth="1"/>
    <col min="10253" max="10496" width="9" style="60"/>
    <col min="10497" max="10497" width="5.375" style="60" customWidth="1"/>
    <col min="10498" max="10498" width="7.375" style="60" customWidth="1"/>
    <col min="10499" max="10499" width="5.75" style="60" customWidth="1"/>
    <col min="10500" max="10500" width="37.25" style="60" customWidth="1"/>
    <col min="10501" max="10501" width="6.125" style="60" customWidth="1"/>
    <col min="10502" max="10503" width="11.625" style="60" customWidth="1"/>
    <col min="10504" max="10504" width="5.375" style="60" customWidth="1"/>
    <col min="10505" max="10505" width="6.875" style="60" customWidth="1"/>
    <col min="10506" max="10506" width="17.25" style="60" customWidth="1"/>
    <col min="10507" max="10507" width="15.25" style="60" customWidth="1"/>
    <col min="10508" max="10508" width="10.375" style="60" customWidth="1"/>
    <col min="10509" max="10752" width="9" style="60"/>
    <col min="10753" max="10753" width="5.375" style="60" customWidth="1"/>
    <col min="10754" max="10754" width="7.375" style="60" customWidth="1"/>
    <col min="10755" max="10755" width="5.75" style="60" customWidth="1"/>
    <col min="10756" max="10756" width="37.25" style="60" customWidth="1"/>
    <col min="10757" max="10757" width="6.125" style="60" customWidth="1"/>
    <col min="10758" max="10759" width="11.625" style="60" customWidth="1"/>
    <col min="10760" max="10760" width="5.375" style="60" customWidth="1"/>
    <col min="10761" max="10761" width="6.875" style="60" customWidth="1"/>
    <col min="10762" max="10762" width="17.25" style="60" customWidth="1"/>
    <col min="10763" max="10763" width="15.25" style="60" customWidth="1"/>
    <col min="10764" max="10764" width="10.375" style="60" customWidth="1"/>
    <col min="10765" max="11008" width="9" style="60"/>
    <col min="11009" max="11009" width="5.375" style="60" customWidth="1"/>
    <col min="11010" max="11010" width="7.375" style="60" customWidth="1"/>
    <col min="11011" max="11011" width="5.75" style="60" customWidth="1"/>
    <col min="11012" max="11012" width="37.25" style="60" customWidth="1"/>
    <col min="11013" max="11013" width="6.125" style="60" customWidth="1"/>
    <col min="11014" max="11015" width="11.625" style="60" customWidth="1"/>
    <col min="11016" max="11016" width="5.375" style="60" customWidth="1"/>
    <col min="11017" max="11017" width="6.875" style="60" customWidth="1"/>
    <col min="11018" max="11018" width="17.25" style="60" customWidth="1"/>
    <col min="11019" max="11019" width="15.25" style="60" customWidth="1"/>
    <col min="11020" max="11020" width="10.375" style="60" customWidth="1"/>
    <col min="11021" max="11264" width="9" style="60"/>
    <col min="11265" max="11265" width="5.375" style="60" customWidth="1"/>
    <col min="11266" max="11266" width="7.375" style="60" customWidth="1"/>
    <col min="11267" max="11267" width="5.75" style="60" customWidth="1"/>
    <col min="11268" max="11268" width="37.25" style="60" customWidth="1"/>
    <col min="11269" max="11269" width="6.125" style="60" customWidth="1"/>
    <col min="11270" max="11271" width="11.625" style="60" customWidth="1"/>
    <col min="11272" max="11272" width="5.375" style="60" customWidth="1"/>
    <col min="11273" max="11273" width="6.875" style="60" customWidth="1"/>
    <col min="11274" max="11274" width="17.25" style="60" customWidth="1"/>
    <col min="11275" max="11275" width="15.25" style="60" customWidth="1"/>
    <col min="11276" max="11276" width="10.375" style="60" customWidth="1"/>
    <col min="11277" max="11520" width="9" style="60"/>
    <col min="11521" max="11521" width="5.375" style="60" customWidth="1"/>
    <col min="11522" max="11522" width="7.375" style="60" customWidth="1"/>
    <col min="11523" max="11523" width="5.75" style="60" customWidth="1"/>
    <col min="11524" max="11524" width="37.25" style="60" customWidth="1"/>
    <col min="11525" max="11525" width="6.125" style="60" customWidth="1"/>
    <col min="11526" max="11527" width="11.625" style="60" customWidth="1"/>
    <col min="11528" max="11528" width="5.375" style="60" customWidth="1"/>
    <col min="11529" max="11529" width="6.875" style="60" customWidth="1"/>
    <col min="11530" max="11530" width="17.25" style="60" customWidth="1"/>
    <col min="11531" max="11531" width="15.25" style="60" customWidth="1"/>
    <col min="11532" max="11532" width="10.375" style="60" customWidth="1"/>
    <col min="11533" max="11776" width="9" style="60"/>
    <col min="11777" max="11777" width="5.375" style="60" customWidth="1"/>
    <col min="11778" max="11778" width="7.375" style="60" customWidth="1"/>
    <col min="11779" max="11779" width="5.75" style="60" customWidth="1"/>
    <col min="11780" max="11780" width="37.25" style="60" customWidth="1"/>
    <col min="11781" max="11781" width="6.125" style="60" customWidth="1"/>
    <col min="11782" max="11783" width="11.625" style="60" customWidth="1"/>
    <col min="11784" max="11784" width="5.375" style="60" customWidth="1"/>
    <col min="11785" max="11785" width="6.875" style="60" customWidth="1"/>
    <col min="11786" max="11786" width="17.25" style="60" customWidth="1"/>
    <col min="11787" max="11787" width="15.25" style="60" customWidth="1"/>
    <col min="11788" max="11788" width="10.375" style="60" customWidth="1"/>
    <col min="11789" max="12032" width="9" style="60"/>
    <col min="12033" max="12033" width="5.375" style="60" customWidth="1"/>
    <col min="12034" max="12034" width="7.375" style="60" customWidth="1"/>
    <col min="12035" max="12035" width="5.75" style="60" customWidth="1"/>
    <col min="12036" max="12036" width="37.25" style="60" customWidth="1"/>
    <col min="12037" max="12037" width="6.125" style="60" customWidth="1"/>
    <col min="12038" max="12039" width="11.625" style="60" customWidth="1"/>
    <col min="12040" max="12040" width="5.375" style="60" customWidth="1"/>
    <col min="12041" max="12041" width="6.875" style="60" customWidth="1"/>
    <col min="12042" max="12042" width="17.25" style="60" customWidth="1"/>
    <col min="12043" max="12043" width="15.25" style="60" customWidth="1"/>
    <col min="12044" max="12044" width="10.375" style="60" customWidth="1"/>
    <col min="12045" max="12288" width="9" style="60"/>
    <col min="12289" max="12289" width="5.375" style="60" customWidth="1"/>
    <col min="12290" max="12290" width="7.375" style="60" customWidth="1"/>
    <col min="12291" max="12291" width="5.75" style="60" customWidth="1"/>
    <col min="12292" max="12292" width="37.25" style="60" customWidth="1"/>
    <col min="12293" max="12293" width="6.125" style="60" customWidth="1"/>
    <col min="12294" max="12295" width="11.625" style="60" customWidth="1"/>
    <col min="12296" max="12296" width="5.375" style="60" customWidth="1"/>
    <col min="12297" max="12297" width="6.875" style="60" customWidth="1"/>
    <col min="12298" max="12298" width="17.25" style="60" customWidth="1"/>
    <col min="12299" max="12299" width="15.25" style="60" customWidth="1"/>
    <col min="12300" max="12300" width="10.375" style="60" customWidth="1"/>
    <col min="12301" max="12544" width="9" style="60"/>
    <col min="12545" max="12545" width="5.375" style="60" customWidth="1"/>
    <col min="12546" max="12546" width="7.375" style="60" customWidth="1"/>
    <col min="12547" max="12547" width="5.75" style="60" customWidth="1"/>
    <col min="12548" max="12548" width="37.25" style="60" customWidth="1"/>
    <col min="12549" max="12549" width="6.125" style="60" customWidth="1"/>
    <col min="12550" max="12551" width="11.625" style="60" customWidth="1"/>
    <col min="12552" max="12552" width="5.375" style="60" customWidth="1"/>
    <col min="12553" max="12553" width="6.875" style="60" customWidth="1"/>
    <col min="12554" max="12554" width="17.25" style="60" customWidth="1"/>
    <col min="12555" max="12555" width="15.25" style="60" customWidth="1"/>
    <col min="12556" max="12556" width="10.375" style="60" customWidth="1"/>
    <col min="12557" max="12800" width="9" style="60"/>
    <col min="12801" max="12801" width="5.375" style="60" customWidth="1"/>
    <col min="12802" max="12802" width="7.375" style="60" customWidth="1"/>
    <col min="12803" max="12803" width="5.75" style="60" customWidth="1"/>
    <col min="12804" max="12804" width="37.25" style="60" customWidth="1"/>
    <col min="12805" max="12805" width="6.125" style="60" customWidth="1"/>
    <col min="12806" max="12807" width="11.625" style="60" customWidth="1"/>
    <col min="12808" max="12808" width="5.375" style="60" customWidth="1"/>
    <col min="12809" max="12809" width="6.875" style="60" customWidth="1"/>
    <col min="12810" max="12810" width="17.25" style="60" customWidth="1"/>
    <col min="12811" max="12811" width="15.25" style="60" customWidth="1"/>
    <col min="12812" max="12812" width="10.375" style="60" customWidth="1"/>
    <col min="12813" max="13056" width="9" style="60"/>
    <col min="13057" max="13057" width="5.375" style="60" customWidth="1"/>
    <col min="13058" max="13058" width="7.375" style="60" customWidth="1"/>
    <col min="13059" max="13059" width="5.75" style="60" customWidth="1"/>
    <col min="13060" max="13060" width="37.25" style="60" customWidth="1"/>
    <col min="13061" max="13061" width="6.125" style="60" customWidth="1"/>
    <col min="13062" max="13063" width="11.625" style="60" customWidth="1"/>
    <col min="13064" max="13064" width="5.375" style="60" customWidth="1"/>
    <col min="13065" max="13065" width="6.875" style="60" customWidth="1"/>
    <col min="13066" max="13066" width="17.25" style="60" customWidth="1"/>
    <col min="13067" max="13067" width="15.25" style="60" customWidth="1"/>
    <col min="13068" max="13068" width="10.375" style="60" customWidth="1"/>
    <col min="13069" max="13312" width="9" style="60"/>
    <col min="13313" max="13313" width="5.375" style="60" customWidth="1"/>
    <col min="13314" max="13314" width="7.375" style="60" customWidth="1"/>
    <col min="13315" max="13315" width="5.75" style="60" customWidth="1"/>
    <col min="13316" max="13316" width="37.25" style="60" customWidth="1"/>
    <col min="13317" max="13317" width="6.125" style="60" customWidth="1"/>
    <col min="13318" max="13319" width="11.625" style="60" customWidth="1"/>
    <col min="13320" max="13320" width="5.375" style="60" customWidth="1"/>
    <col min="13321" max="13321" width="6.875" style="60" customWidth="1"/>
    <col min="13322" max="13322" width="17.25" style="60" customWidth="1"/>
    <col min="13323" max="13323" width="15.25" style="60" customWidth="1"/>
    <col min="13324" max="13324" width="10.375" style="60" customWidth="1"/>
    <col min="13325" max="13568" width="9" style="60"/>
    <col min="13569" max="13569" width="5.375" style="60" customWidth="1"/>
    <col min="13570" max="13570" width="7.375" style="60" customWidth="1"/>
    <col min="13571" max="13571" width="5.75" style="60" customWidth="1"/>
    <col min="13572" max="13572" width="37.25" style="60" customWidth="1"/>
    <col min="13573" max="13573" width="6.125" style="60" customWidth="1"/>
    <col min="13574" max="13575" width="11.625" style="60" customWidth="1"/>
    <col min="13576" max="13576" width="5.375" style="60" customWidth="1"/>
    <col min="13577" max="13577" width="6.875" style="60" customWidth="1"/>
    <col min="13578" max="13578" width="17.25" style="60" customWidth="1"/>
    <col min="13579" max="13579" width="15.25" style="60" customWidth="1"/>
    <col min="13580" max="13580" width="10.375" style="60" customWidth="1"/>
    <col min="13581" max="13824" width="9" style="60"/>
    <col min="13825" max="13825" width="5.375" style="60" customWidth="1"/>
    <col min="13826" max="13826" width="7.375" style="60" customWidth="1"/>
    <col min="13827" max="13827" width="5.75" style="60" customWidth="1"/>
    <col min="13828" max="13828" width="37.25" style="60" customWidth="1"/>
    <col min="13829" max="13829" width="6.125" style="60" customWidth="1"/>
    <col min="13830" max="13831" width="11.625" style="60" customWidth="1"/>
    <col min="13832" max="13832" width="5.375" style="60" customWidth="1"/>
    <col min="13833" max="13833" width="6.875" style="60" customWidth="1"/>
    <col min="13834" max="13834" width="17.25" style="60" customWidth="1"/>
    <col min="13835" max="13835" width="15.25" style="60" customWidth="1"/>
    <col min="13836" max="13836" width="10.375" style="60" customWidth="1"/>
    <col min="13837" max="14080" width="9" style="60"/>
    <col min="14081" max="14081" width="5.375" style="60" customWidth="1"/>
    <col min="14082" max="14082" width="7.375" style="60" customWidth="1"/>
    <col min="14083" max="14083" width="5.75" style="60" customWidth="1"/>
    <col min="14084" max="14084" width="37.25" style="60" customWidth="1"/>
    <col min="14085" max="14085" width="6.125" style="60" customWidth="1"/>
    <col min="14086" max="14087" width="11.625" style="60" customWidth="1"/>
    <col min="14088" max="14088" width="5.375" style="60" customWidth="1"/>
    <col min="14089" max="14089" width="6.875" style="60" customWidth="1"/>
    <col min="14090" max="14090" width="17.25" style="60" customWidth="1"/>
    <col min="14091" max="14091" width="15.25" style="60" customWidth="1"/>
    <col min="14092" max="14092" width="10.375" style="60" customWidth="1"/>
    <col min="14093" max="14336" width="9" style="60"/>
    <col min="14337" max="14337" width="5.375" style="60" customWidth="1"/>
    <col min="14338" max="14338" width="7.375" style="60" customWidth="1"/>
    <col min="14339" max="14339" width="5.75" style="60" customWidth="1"/>
    <col min="14340" max="14340" width="37.25" style="60" customWidth="1"/>
    <col min="14341" max="14341" width="6.125" style="60" customWidth="1"/>
    <col min="14342" max="14343" width="11.625" style="60" customWidth="1"/>
    <col min="14344" max="14344" width="5.375" style="60" customWidth="1"/>
    <col min="14345" max="14345" width="6.875" style="60" customWidth="1"/>
    <col min="14346" max="14346" width="17.25" style="60" customWidth="1"/>
    <col min="14347" max="14347" width="15.25" style="60" customWidth="1"/>
    <col min="14348" max="14348" width="10.375" style="60" customWidth="1"/>
    <col min="14349" max="14592" width="9" style="60"/>
    <col min="14593" max="14593" width="5.375" style="60" customWidth="1"/>
    <col min="14594" max="14594" width="7.375" style="60" customWidth="1"/>
    <col min="14595" max="14595" width="5.75" style="60" customWidth="1"/>
    <col min="14596" max="14596" width="37.25" style="60" customWidth="1"/>
    <col min="14597" max="14597" width="6.125" style="60" customWidth="1"/>
    <col min="14598" max="14599" width="11.625" style="60" customWidth="1"/>
    <col min="14600" max="14600" width="5.375" style="60" customWidth="1"/>
    <col min="14601" max="14601" width="6.875" style="60" customWidth="1"/>
    <col min="14602" max="14602" width="17.25" style="60" customWidth="1"/>
    <col min="14603" max="14603" width="15.25" style="60" customWidth="1"/>
    <col min="14604" max="14604" width="10.375" style="60" customWidth="1"/>
    <col min="14605" max="14848" width="9" style="60"/>
    <col min="14849" max="14849" width="5.375" style="60" customWidth="1"/>
    <col min="14850" max="14850" width="7.375" style="60" customWidth="1"/>
    <col min="14851" max="14851" width="5.75" style="60" customWidth="1"/>
    <col min="14852" max="14852" width="37.25" style="60" customWidth="1"/>
    <col min="14853" max="14853" width="6.125" style="60" customWidth="1"/>
    <col min="14854" max="14855" width="11.625" style="60" customWidth="1"/>
    <col min="14856" max="14856" width="5.375" style="60" customWidth="1"/>
    <col min="14857" max="14857" width="6.875" style="60" customWidth="1"/>
    <col min="14858" max="14858" width="17.25" style="60" customWidth="1"/>
    <col min="14859" max="14859" width="15.25" style="60" customWidth="1"/>
    <col min="14860" max="14860" width="10.375" style="60" customWidth="1"/>
    <col min="14861" max="15104" width="9" style="60"/>
    <col min="15105" max="15105" width="5.375" style="60" customWidth="1"/>
    <col min="15106" max="15106" width="7.375" style="60" customWidth="1"/>
    <col min="15107" max="15107" width="5.75" style="60" customWidth="1"/>
    <col min="15108" max="15108" width="37.25" style="60" customWidth="1"/>
    <col min="15109" max="15109" width="6.125" style="60" customWidth="1"/>
    <col min="15110" max="15111" width="11.625" style="60" customWidth="1"/>
    <col min="15112" max="15112" width="5.375" style="60" customWidth="1"/>
    <col min="15113" max="15113" width="6.875" style="60" customWidth="1"/>
    <col min="15114" max="15114" width="17.25" style="60" customWidth="1"/>
    <col min="15115" max="15115" width="15.25" style="60" customWidth="1"/>
    <col min="15116" max="15116" width="10.375" style="60" customWidth="1"/>
    <col min="15117" max="15360" width="9" style="60"/>
    <col min="15361" max="15361" width="5.375" style="60" customWidth="1"/>
    <col min="15362" max="15362" width="7.375" style="60" customWidth="1"/>
    <col min="15363" max="15363" width="5.75" style="60" customWidth="1"/>
    <col min="15364" max="15364" width="37.25" style="60" customWidth="1"/>
    <col min="15365" max="15365" width="6.125" style="60" customWidth="1"/>
    <col min="15366" max="15367" width="11.625" style="60" customWidth="1"/>
    <col min="15368" max="15368" width="5.375" style="60" customWidth="1"/>
    <col min="15369" max="15369" width="6.875" style="60" customWidth="1"/>
    <col min="15370" max="15370" width="17.25" style="60" customWidth="1"/>
    <col min="15371" max="15371" width="15.25" style="60" customWidth="1"/>
    <col min="15372" max="15372" width="10.375" style="60" customWidth="1"/>
    <col min="15373" max="15616" width="9" style="60"/>
    <col min="15617" max="15617" width="5.375" style="60" customWidth="1"/>
    <col min="15618" max="15618" width="7.375" style="60" customWidth="1"/>
    <col min="15619" max="15619" width="5.75" style="60" customWidth="1"/>
    <col min="15620" max="15620" width="37.25" style="60" customWidth="1"/>
    <col min="15621" max="15621" width="6.125" style="60" customWidth="1"/>
    <col min="15622" max="15623" width="11.625" style="60" customWidth="1"/>
    <col min="15624" max="15624" width="5.375" style="60" customWidth="1"/>
    <col min="15625" max="15625" width="6.875" style="60" customWidth="1"/>
    <col min="15626" max="15626" width="17.25" style="60" customWidth="1"/>
    <col min="15627" max="15627" width="15.25" style="60" customWidth="1"/>
    <col min="15628" max="15628" width="10.375" style="60" customWidth="1"/>
    <col min="15629" max="15872" width="9" style="60"/>
    <col min="15873" max="15873" width="5.375" style="60" customWidth="1"/>
    <col min="15874" max="15874" width="7.375" style="60" customWidth="1"/>
    <col min="15875" max="15875" width="5.75" style="60" customWidth="1"/>
    <col min="15876" max="15876" width="37.25" style="60" customWidth="1"/>
    <col min="15877" max="15877" width="6.125" style="60" customWidth="1"/>
    <col min="15878" max="15879" width="11.625" style="60" customWidth="1"/>
    <col min="15880" max="15880" width="5.375" style="60" customWidth="1"/>
    <col min="15881" max="15881" width="6.875" style="60" customWidth="1"/>
    <col min="15882" max="15882" width="17.25" style="60" customWidth="1"/>
    <col min="15883" max="15883" width="15.25" style="60" customWidth="1"/>
    <col min="15884" max="15884" width="10.375" style="60" customWidth="1"/>
    <col min="15885" max="16128" width="9" style="60"/>
    <col min="16129" max="16129" width="5.375" style="60" customWidth="1"/>
    <col min="16130" max="16130" width="7.375" style="60" customWidth="1"/>
    <col min="16131" max="16131" width="5.75" style="60" customWidth="1"/>
    <col min="16132" max="16132" width="37.25" style="60" customWidth="1"/>
    <col min="16133" max="16133" width="6.125" style="60" customWidth="1"/>
    <col min="16134" max="16135" width="11.625" style="60" customWidth="1"/>
    <col min="16136" max="16136" width="5.375" style="60" customWidth="1"/>
    <col min="16137" max="16137" width="6.875" style="60" customWidth="1"/>
    <col min="16138" max="16138" width="17.25" style="60" customWidth="1"/>
    <col min="16139" max="16139" width="15.25" style="60" customWidth="1"/>
    <col min="16140" max="16140" width="10.375" style="60" customWidth="1"/>
    <col min="16141" max="16384" width="9" style="60"/>
  </cols>
  <sheetData>
    <row r="1" spans="1:14" s="54" customFormat="1" ht="15.75" customHeight="1" x14ac:dyDescent="0.25">
      <c r="A1" s="371" t="s">
        <v>119</v>
      </c>
      <c r="B1" s="371"/>
      <c r="C1" s="371"/>
      <c r="D1" s="371"/>
      <c r="I1" s="369" t="s">
        <v>80</v>
      </c>
      <c r="J1" s="369"/>
      <c r="K1" s="369"/>
      <c r="L1" s="369"/>
    </row>
    <row r="2" spans="1:14" s="54" customFormat="1" ht="15.75" customHeight="1" x14ac:dyDescent="0.25">
      <c r="A2" s="370" t="s">
        <v>120</v>
      </c>
      <c r="B2" s="371"/>
      <c r="C2" s="371"/>
      <c r="D2" s="371"/>
      <c r="I2" s="370" t="s">
        <v>82</v>
      </c>
      <c r="J2" s="370"/>
      <c r="K2" s="370"/>
      <c r="L2" s="370"/>
    </row>
    <row r="3" spans="1:14" s="54" customFormat="1" ht="6.75" customHeight="1" x14ac:dyDescent="0.25">
      <c r="A3" s="58"/>
      <c r="B3" s="58"/>
      <c r="C3" s="55"/>
      <c r="D3" s="58"/>
      <c r="I3" s="59"/>
      <c r="J3" s="59"/>
      <c r="K3" s="59"/>
      <c r="L3" s="59"/>
    </row>
    <row r="4" spans="1:14" s="54" customFormat="1" ht="6.75" customHeight="1" x14ac:dyDescent="0.25">
      <c r="A4" s="58"/>
      <c r="B4" s="58"/>
      <c r="C4" s="55"/>
      <c r="D4" s="58"/>
      <c r="I4" s="59"/>
      <c r="J4" s="59"/>
      <c r="K4" s="59"/>
      <c r="L4" s="59"/>
    </row>
    <row r="5" spans="1:14" s="103" customFormat="1" ht="19.5" customHeight="1" x14ac:dyDescent="0.25">
      <c r="A5" s="374" t="s">
        <v>98</v>
      </c>
      <c r="B5" s="374"/>
      <c r="C5" s="374"/>
      <c r="D5" s="374"/>
      <c r="E5" s="102"/>
      <c r="F5" s="102"/>
      <c r="G5" s="102"/>
      <c r="H5" s="102"/>
      <c r="I5" s="102"/>
      <c r="J5" s="101">
        <v>8</v>
      </c>
      <c r="K5" s="102"/>
      <c r="L5" s="102"/>
    </row>
    <row r="6" spans="1:14" s="103" customFormat="1" ht="26.25" customHeight="1" x14ac:dyDescent="0.25">
      <c r="A6" s="308" t="s">
        <v>409</v>
      </c>
      <c r="B6" s="308"/>
      <c r="C6" s="308"/>
      <c r="D6" s="308"/>
      <c r="E6" s="308"/>
      <c r="F6" s="308"/>
      <c r="G6" s="308"/>
      <c r="H6" s="308"/>
      <c r="I6" s="308"/>
      <c r="J6" s="308"/>
      <c r="K6" s="308"/>
      <c r="L6" s="308"/>
    </row>
    <row r="7" spans="1:14" s="103" customFormat="1" ht="4.5" customHeight="1" x14ac:dyDescent="0.25">
      <c r="A7" s="104"/>
      <c r="B7" s="104"/>
      <c r="C7" s="189"/>
      <c r="D7" s="104"/>
      <c r="E7" s="104"/>
      <c r="F7" s="104"/>
      <c r="G7" s="104"/>
      <c r="H7" s="104"/>
      <c r="I7" s="104"/>
      <c r="J7" s="104"/>
      <c r="K7" s="104"/>
      <c r="L7" s="104"/>
    </row>
    <row r="8" spans="1:14" s="103" customFormat="1" ht="57" customHeight="1" x14ac:dyDescent="0.25">
      <c r="A8" s="368" t="s">
        <v>65</v>
      </c>
      <c r="B8" s="368" t="s">
        <v>66</v>
      </c>
      <c r="C8" s="368"/>
      <c r="D8" s="368" t="s">
        <v>67</v>
      </c>
      <c r="E8" s="368" t="s">
        <v>8</v>
      </c>
      <c r="F8" s="368"/>
      <c r="G8" s="368"/>
      <c r="H8" s="368"/>
      <c r="I8" s="368"/>
      <c r="J8" s="368" t="s">
        <v>78</v>
      </c>
      <c r="K8" s="368" t="s">
        <v>59</v>
      </c>
      <c r="L8" s="368" t="s">
        <v>60</v>
      </c>
    </row>
    <row r="9" spans="1:14" s="103" customFormat="1" ht="11.25" hidden="1" customHeight="1" x14ac:dyDescent="0.25">
      <c r="A9" s="368"/>
      <c r="B9" s="368"/>
      <c r="C9" s="368"/>
      <c r="D9" s="368"/>
      <c r="E9" s="202" t="s">
        <v>12</v>
      </c>
      <c r="F9" s="202" t="s">
        <v>4</v>
      </c>
      <c r="G9" s="202" t="s">
        <v>13</v>
      </c>
      <c r="H9" s="202" t="s">
        <v>14</v>
      </c>
      <c r="I9" s="202" t="s">
        <v>15</v>
      </c>
      <c r="J9" s="368"/>
      <c r="K9" s="368"/>
      <c r="L9" s="368"/>
    </row>
    <row r="10" spans="1:14" s="103" customFormat="1" ht="62.25" customHeight="1" x14ac:dyDescent="0.25">
      <c r="A10" s="368" t="s">
        <v>483</v>
      </c>
      <c r="B10" s="202" t="s">
        <v>0</v>
      </c>
      <c r="C10" s="105" t="s">
        <v>26</v>
      </c>
      <c r="D10" s="106" t="s">
        <v>230</v>
      </c>
      <c r="E10" s="105"/>
      <c r="F10" s="105"/>
      <c r="G10" s="105"/>
      <c r="H10" s="105"/>
      <c r="I10" s="105" t="s">
        <v>23</v>
      </c>
      <c r="J10" s="107" t="s">
        <v>231</v>
      </c>
      <c r="K10" s="105" t="s">
        <v>232</v>
      </c>
      <c r="L10" s="105" t="s">
        <v>94</v>
      </c>
    </row>
    <row r="11" spans="1:14" s="103" customFormat="1" ht="96" customHeight="1" x14ac:dyDescent="0.25">
      <c r="A11" s="368"/>
      <c r="B11" s="202" t="s">
        <v>1</v>
      </c>
      <c r="C11" s="105" t="s">
        <v>3</v>
      </c>
      <c r="D11" s="106" t="s">
        <v>484</v>
      </c>
      <c r="E11" s="105"/>
      <c r="F11" s="105"/>
      <c r="G11" s="105"/>
      <c r="H11" s="105"/>
      <c r="I11" s="105" t="s">
        <v>23</v>
      </c>
      <c r="J11" s="107" t="s">
        <v>205</v>
      </c>
      <c r="K11" s="105" t="s">
        <v>485</v>
      </c>
      <c r="L11" s="105" t="s">
        <v>94</v>
      </c>
    </row>
    <row r="12" spans="1:14" s="108" customFormat="1" ht="60.75" customHeight="1" x14ac:dyDescent="0.3">
      <c r="A12" s="375" t="s">
        <v>411</v>
      </c>
      <c r="B12" s="202" t="s">
        <v>0</v>
      </c>
      <c r="C12" s="105" t="s">
        <v>26</v>
      </c>
      <c r="D12" s="106" t="s">
        <v>486</v>
      </c>
      <c r="E12" s="105"/>
      <c r="F12" s="105"/>
      <c r="G12" s="105"/>
      <c r="H12" s="105"/>
      <c r="I12" s="105" t="s">
        <v>23</v>
      </c>
      <c r="J12" s="107" t="s">
        <v>266</v>
      </c>
      <c r="K12" s="105" t="s">
        <v>485</v>
      </c>
      <c r="L12" s="105" t="s">
        <v>487</v>
      </c>
    </row>
    <row r="13" spans="1:14" s="103" customFormat="1" ht="62.25" customHeight="1" x14ac:dyDescent="0.25">
      <c r="A13" s="376"/>
      <c r="B13" s="202"/>
      <c r="C13" s="105" t="s">
        <v>26</v>
      </c>
      <c r="D13" s="106" t="s">
        <v>488</v>
      </c>
      <c r="E13" s="105"/>
      <c r="F13" s="105"/>
      <c r="G13" s="105"/>
      <c r="H13" s="105"/>
      <c r="I13" s="105"/>
      <c r="J13" s="107"/>
      <c r="K13" s="105" t="s">
        <v>13</v>
      </c>
      <c r="L13" s="111" t="s">
        <v>489</v>
      </c>
      <c r="M13" s="109"/>
      <c r="N13" s="109"/>
    </row>
    <row r="14" spans="1:14" s="103" customFormat="1" ht="62.25" customHeight="1" x14ac:dyDescent="0.25">
      <c r="A14" s="376"/>
      <c r="B14" s="375" t="s">
        <v>1</v>
      </c>
      <c r="C14" s="105" t="s">
        <v>3</v>
      </c>
      <c r="D14" s="106" t="s">
        <v>486</v>
      </c>
      <c r="E14" s="105"/>
      <c r="F14" s="105"/>
      <c r="G14" s="105"/>
      <c r="H14" s="105"/>
      <c r="I14" s="105" t="s">
        <v>23</v>
      </c>
      <c r="J14" s="107" t="s">
        <v>266</v>
      </c>
      <c r="K14" s="105" t="s">
        <v>485</v>
      </c>
      <c r="L14" s="105" t="s">
        <v>487</v>
      </c>
      <c r="M14" s="109"/>
      <c r="N14" s="109"/>
    </row>
    <row r="15" spans="1:14" s="103" customFormat="1" ht="62.25" customHeight="1" x14ac:dyDescent="0.25">
      <c r="A15" s="377"/>
      <c r="B15" s="377"/>
      <c r="C15" s="105" t="s">
        <v>3</v>
      </c>
      <c r="D15" s="243" t="s">
        <v>490</v>
      </c>
      <c r="E15" s="105"/>
      <c r="F15" s="105"/>
      <c r="G15" s="105"/>
      <c r="H15" s="105"/>
      <c r="I15" s="105"/>
      <c r="J15" s="107"/>
      <c r="K15" s="105" t="s">
        <v>491</v>
      </c>
      <c r="L15" s="105" t="s">
        <v>94</v>
      </c>
      <c r="M15" s="109"/>
      <c r="N15" s="109"/>
    </row>
    <row r="16" spans="1:14" s="108" customFormat="1" ht="52.5" customHeight="1" x14ac:dyDescent="0.3">
      <c r="A16" s="368" t="s">
        <v>412</v>
      </c>
      <c r="B16" s="244" t="s">
        <v>0</v>
      </c>
      <c r="C16" s="105" t="s">
        <v>24</v>
      </c>
      <c r="D16" s="106" t="s">
        <v>486</v>
      </c>
      <c r="E16" s="105"/>
      <c r="F16" s="105"/>
      <c r="G16" s="105"/>
      <c r="H16" s="105"/>
      <c r="I16" s="105" t="s">
        <v>23</v>
      </c>
      <c r="J16" s="107" t="s">
        <v>266</v>
      </c>
      <c r="K16" s="105" t="s">
        <v>485</v>
      </c>
      <c r="L16" s="105" t="s">
        <v>487</v>
      </c>
      <c r="N16" s="110"/>
    </row>
    <row r="17" spans="1:12" s="103" customFormat="1" ht="81" customHeight="1" x14ac:dyDescent="0.25">
      <c r="A17" s="368"/>
      <c r="B17" s="202" t="s">
        <v>1</v>
      </c>
      <c r="C17" s="105" t="s">
        <v>3</v>
      </c>
      <c r="D17" s="106" t="s">
        <v>486</v>
      </c>
      <c r="E17" s="105"/>
      <c r="F17" s="105"/>
      <c r="G17" s="105"/>
      <c r="H17" s="105"/>
      <c r="I17" s="105" t="s">
        <v>23</v>
      </c>
      <c r="J17" s="107" t="s">
        <v>266</v>
      </c>
      <c r="K17" s="105" t="s">
        <v>485</v>
      </c>
      <c r="L17" s="105" t="s">
        <v>487</v>
      </c>
    </row>
    <row r="18" spans="1:12" s="112" customFormat="1" ht="78.75" customHeight="1" x14ac:dyDescent="0.3">
      <c r="A18" s="378" t="s">
        <v>413</v>
      </c>
      <c r="B18" s="380" t="s">
        <v>0</v>
      </c>
      <c r="C18" s="113"/>
      <c r="D18" s="106"/>
      <c r="E18" s="105"/>
      <c r="F18" s="105"/>
      <c r="G18" s="105"/>
      <c r="H18" s="105"/>
      <c r="I18" s="105"/>
      <c r="J18" s="107"/>
      <c r="K18" s="107"/>
      <c r="L18" s="105"/>
    </row>
    <row r="19" spans="1:12" s="114" customFormat="1" ht="78" customHeight="1" x14ac:dyDescent="0.3">
      <c r="A19" s="379"/>
      <c r="B19" s="380"/>
      <c r="C19" s="113" t="s">
        <v>22</v>
      </c>
      <c r="D19" s="106" t="s">
        <v>492</v>
      </c>
      <c r="E19" s="105"/>
      <c r="F19" s="105"/>
      <c r="G19" s="105"/>
      <c r="H19" s="105"/>
      <c r="I19" s="105"/>
      <c r="J19" s="107"/>
      <c r="K19" s="107" t="s">
        <v>267</v>
      </c>
      <c r="L19" s="105" t="s">
        <v>94</v>
      </c>
    </row>
    <row r="20" spans="1:12" s="114" customFormat="1" ht="63.75" customHeight="1" x14ac:dyDescent="0.3">
      <c r="A20" s="379"/>
      <c r="B20" s="380"/>
      <c r="C20" s="113" t="s">
        <v>22</v>
      </c>
      <c r="D20" s="115" t="s">
        <v>493</v>
      </c>
      <c r="E20" s="116" t="s">
        <v>23</v>
      </c>
      <c r="F20" s="116"/>
      <c r="G20" s="116"/>
      <c r="H20" s="116"/>
      <c r="I20" s="116" t="s">
        <v>23</v>
      </c>
      <c r="J20" s="107" t="s">
        <v>205</v>
      </c>
      <c r="K20" s="107" t="s">
        <v>13</v>
      </c>
      <c r="L20" s="105" t="s">
        <v>494</v>
      </c>
    </row>
    <row r="21" spans="1:12" s="114" customFormat="1" ht="78" customHeight="1" x14ac:dyDescent="0.3">
      <c r="A21" s="379"/>
      <c r="B21" s="378" t="s">
        <v>1</v>
      </c>
      <c r="C21" s="113" t="s">
        <v>3</v>
      </c>
      <c r="D21" s="115" t="s">
        <v>495</v>
      </c>
      <c r="E21" s="116" t="s">
        <v>23</v>
      </c>
      <c r="F21" s="116"/>
      <c r="G21" s="116"/>
      <c r="H21" s="116"/>
      <c r="I21" s="116" t="s">
        <v>23</v>
      </c>
      <c r="J21" s="107" t="s">
        <v>205</v>
      </c>
      <c r="K21" s="107" t="s">
        <v>496</v>
      </c>
      <c r="L21" s="105" t="s">
        <v>95</v>
      </c>
    </row>
    <row r="22" spans="1:12" s="112" customFormat="1" ht="51.75" customHeight="1" x14ac:dyDescent="0.3">
      <c r="A22" s="379"/>
      <c r="B22" s="381"/>
      <c r="C22" s="113" t="s">
        <v>3</v>
      </c>
      <c r="D22" s="115" t="s">
        <v>497</v>
      </c>
      <c r="E22" s="116"/>
      <c r="F22" s="116"/>
      <c r="G22" s="116"/>
      <c r="H22" s="116"/>
      <c r="I22" s="116"/>
      <c r="J22" s="107"/>
      <c r="K22" s="107" t="s">
        <v>498</v>
      </c>
      <c r="L22" s="105" t="s">
        <v>494</v>
      </c>
    </row>
    <row r="23" spans="1:12" s="112" customFormat="1" ht="42" customHeight="1" x14ac:dyDescent="0.3">
      <c r="A23" s="382" t="s">
        <v>499</v>
      </c>
      <c r="B23" s="378" t="s">
        <v>0</v>
      </c>
      <c r="C23" s="113" t="s">
        <v>22</v>
      </c>
      <c r="D23" s="115" t="s">
        <v>500</v>
      </c>
      <c r="E23" s="116"/>
      <c r="F23" s="116"/>
      <c r="G23" s="116"/>
      <c r="H23" s="116"/>
      <c r="I23" s="116"/>
      <c r="J23" s="107"/>
      <c r="K23" s="107" t="s">
        <v>267</v>
      </c>
      <c r="L23" s="105" t="s">
        <v>94</v>
      </c>
    </row>
    <row r="24" spans="1:12" s="54" customFormat="1" ht="59.25" customHeight="1" x14ac:dyDescent="0.25">
      <c r="A24" s="382"/>
      <c r="B24" s="381"/>
      <c r="C24" s="113" t="s">
        <v>22</v>
      </c>
      <c r="D24" s="115" t="s">
        <v>501</v>
      </c>
      <c r="E24" s="116"/>
      <c r="F24" s="116"/>
      <c r="G24" s="116"/>
      <c r="H24" s="116"/>
      <c r="I24" s="116"/>
      <c r="J24" s="107"/>
      <c r="K24" s="107" t="s">
        <v>502</v>
      </c>
      <c r="L24" s="105" t="s">
        <v>94</v>
      </c>
    </row>
    <row r="25" spans="1:12" s="54" customFormat="1" ht="56.25" customHeight="1" x14ac:dyDescent="0.25">
      <c r="A25" s="382"/>
      <c r="B25" s="380" t="s">
        <v>1</v>
      </c>
      <c r="C25" s="117" t="s">
        <v>31</v>
      </c>
      <c r="D25" s="115" t="s">
        <v>503</v>
      </c>
      <c r="E25" s="116"/>
      <c r="F25" s="116"/>
      <c r="G25" s="116"/>
      <c r="H25" s="116"/>
      <c r="I25" s="116" t="s">
        <v>23</v>
      </c>
      <c r="J25" s="117" t="s">
        <v>134</v>
      </c>
      <c r="K25" s="107" t="s">
        <v>504</v>
      </c>
      <c r="L25" s="111" t="s">
        <v>489</v>
      </c>
    </row>
    <row r="26" spans="1:12" s="122" customFormat="1" ht="22.5" customHeight="1" x14ac:dyDescent="0.2">
      <c r="A26" s="383"/>
      <c r="B26" s="380"/>
      <c r="C26" s="111" t="s">
        <v>261</v>
      </c>
      <c r="D26" s="106" t="s">
        <v>268</v>
      </c>
      <c r="E26" s="105"/>
      <c r="F26" s="105"/>
      <c r="G26" s="105"/>
      <c r="H26" s="105"/>
      <c r="I26" s="111"/>
      <c r="J26" s="107"/>
      <c r="K26" s="107" t="s">
        <v>13</v>
      </c>
      <c r="L26" s="105" t="s">
        <v>27</v>
      </c>
    </row>
    <row r="27" spans="1:12" s="122" customFormat="1" ht="17.25" customHeight="1" x14ac:dyDescent="0.2">
      <c r="A27" s="202" t="s">
        <v>505</v>
      </c>
      <c r="B27" s="202"/>
      <c r="C27" s="107" t="s">
        <v>31</v>
      </c>
      <c r="D27" s="106" t="s">
        <v>506</v>
      </c>
      <c r="E27" s="105"/>
      <c r="F27" s="105"/>
      <c r="G27" s="105"/>
      <c r="H27" s="105"/>
      <c r="I27" s="116" t="s">
        <v>23</v>
      </c>
      <c r="J27" s="117" t="s">
        <v>134</v>
      </c>
      <c r="K27" s="105" t="s">
        <v>507</v>
      </c>
      <c r="L27" s="111" t="s">
        <v>27</v>
      </c>
    </row>
    <row r="28" spans="1:12" s="122" customFormat="1" ht="17.25" customHeight="1" x14ac:dyDescent="0.2">
      <c r="A28" s="372" t="s">
        <v>269</v>
      </c>
      <c r="B28" s="200" t="s">
        <v>0</v>
      </c>
      <c r="C28" s="78" t="s">
        <v>31</v>
      </c>
      <c r="D28" s="80" t="s">
        <v>262</v>
      </c>
      <c r="E28" s="79"/>
      <c r="F28" s="79"/>
      <c r="G28" s="79"/>
      <c r="H28" s="79"/>
      <c r="I28" s="79"/>
      <c r="J28" s="78"/>
      <c r="K28" s="79" t="s">
        <v>203</v>
      </c>
      <c r="L28" s="79" t="s">
        <v>95</v>
      </c>
    </row>
    <row r="29" spans="1:12" s="122" customFormat="1" ht="17.25" customHeight="1" x14ac:dyDescent="0.2">
      <c r="A29" s="372"/>
      <c r="B29" s="200" t="s">
        <v>1</v>
      </c>
      <c r="C29" s="78" t="s">
        <v>31</v>
      </c>
      <c r="D29" s="77" t="s">
        <v>93</v>
      </c>
      <c r="E29" s="79"/>
      <c r="F29" s="79"/>
      <c r="G29" s="79"/>
      <c r="H29" s="79"/>
      <c r="I29" s="79"/>
      <c r="J29" s="78"/>
      <c r="K29" s="79" t="s">
        <v>508</v>
      </c>
      <c r="L29" s="79" t="s">
        <v>27</v>
      </c>
    </row>
    <row r="30" spans="1:12" s="122" customFormat="1" ht="17.25" customHeight="1" x14ac:dyDescent="0.2">
      <c r="A30" s="118" t="s">
        <v>2</v>
      </c>
      <c r="B30" s="119"/>
      <c r="C30" s="120"/>
      <c r="D30" s="121"/>
      <c r="E30" s="120"/>
      <c r="F30" s="120"/>
      <c r="H30" s="120"/>
      <c r="I30" s="120"/>
      <c r="J30" s="373" t="s">
        <v>270</v>
      </c>
      <c r="K30" s="373"/>
      <c r="L30" s="123"/>
    </row>
    <row r="31" spans="1:12" s="76" customFormat="1" ht="18.75" x14ac:dyDescent="0.25">
      <c r="A31" s="124" t="s">
        <v>271</v>
      </c>
      <c r="B31" s="119"/>
      <c r="C31" s="120"/>
      <c r="D31" s="123"/>
      <c r="E31" s="120"/>
      <c r="F31" s="120"/>
      <c r="G31" s="122"/>
      <c r="H31" s="120"/>
      <c r="I31" s="120"/>
      <c r="J31" s="125"/>
      <c r="K31" s="126"/>
      <c r="L31" s="120"/>
    </row>
    <row r="32" spans="1:12" s="75" customFormat="1" ht="18.75" x14ac:dyDescent="0.2">
      <c r="A32" s="124" t="s">
        <v>272</v>
      </c>
      <c r="B32" s="119"/>
      <c r="C32" s="120"/>
      <c r="D32" s="123"/>
      <c r="E32" s="120"/>
      <c r="F32" s="120"/>
      <c r="G32" s="122"/>
      <c r="H32" s="120"/>
      <c r="I32" s="120"/>
      <c r="J32" s="125"/>
      <c r="K32" s="126"/>
      <c r="L32" s="120"/>
    </row>
    <row r="33" spans="1:12" s="21" customFormat="1" ht="18.75" x14ac:dyDescent="0.2">
      <c r="A33" s="124" t="s">
        <v>273</v>
      </c>
      <c r="B33" s="119"/>
      <c r="C33" s="120"/>
      <c r="D33" s="123"/>
      <c r="E33" s="120"/>
      <c r="F33" s="120"/>
      <c r="G33" s="122"/>
      <c r="H33" s="120"/>
      <c r="I33" s="120"/>
      <c r="J33" s="125"/>
      <c r="K33" s="126"/>
      <c r="L33" s="120"/>
    </row>
    <row r="34" spans="1:12" s="21" customFormat="1" ht="18.75" x14ac:dyDescent="0.2">
      <c r="A34" s="127" t="s">
        <v>274</v>
      </c>
      <c r="B34" s="128"/>
      <c r="C34" s="120"/>
      <c r="D34" s="123"/>
      <c r="E34" s="120"/>
      <c r="F34" s="120"/>
      <c r="G34" s="122"/>
      <c r="H34" s="120"/>
      <c r="I34" s="120"/>
      <c r="J34" s="125"/>
      <c r="K34" s="126"/>
      <c r="L34" s="120"/>
    </row>
    <row r="35" spans="1:12" s="21" customFormat="1" ht="18.75" x14ac:dyDescent="0.25">
      <c r="A35" s="103"/>
      <c r="B35" s="103"/>
      <c r="C35" s="128"/>
      <c r="D35" s="245"/>
      <c r="E35" s="122"/>
      <c r="F35" s="122"/>
      <c r="G35" s="103"/>
      <c r="H35" s="245"/>
      <c r="I35" s="245"/>
      <c r="J35" s="373" t="s">
        <v>509</v>
      </c>
      <c r="K35" s="373"/>
      <c r="L35" s="122"/>
    </row>
    <row r="36" spans="1:12" s="21" customFormat="1" ht="18.75" x14ac:dyDescent="0.25">
      <c r="A36" s="103"/>
      <c r="B36" s="103"/>
      <c r="C36" s="128"/>
      <c r="D36" s="245"/>
      <c r="E36" s="122"/>
      <c r="F36" s="122"/>
      <c r="G36" s="122"/>
      <c r="H36" s="245"/>
      <c r="I36" s="245"/>
      <c r="J36" s="201"/>
      <c r="K36" s="125"/>
      <c r="L36" s="122"/>
    </row>
    <row r="37" spans="1:12" s="21" customFormat="1" ht="15" x14ac:dyDescent="0.2">
      <c r="C37" s="70"/>
    </row>
    <row r="38" spans="1:12" s="21" customFormat="1" ht="15" x14ac:dyDescent="0.2">
      <c r="C38" s="70"/>
    </row>
    <row r="39" spans="1:12" x14ac:dyDescent="0.25">
      <c r="C39" s="63"/>
      <c r="D39" s="64"/>
      <c r="E39" s="61"/>
      <c r="F39" s="61"/>
      <c r="G39" s="61"/>
      <c r="H39" s="64"/>
      <c r="I39" s="64"/>
      <c r="J39" s="57"/>
      <c r="K39" s="55"/>
      <c r="L39" s="61"/>
    </row>
    <row r="40" spans="1:12" x14ac:dyDescent="0.25">
      <c r="D40" s="64"/>
      <c r="E40" s="61"/>
      <c r="F40" s="61"/>
      <c r="G40" s="61"/>
      <c r="H40" s="64"/>
      <c r="I40" s="64"/>
      <c r="K40" s="62" t="s">
        <v>28</v>
      </c>
      <c r="L40" s="61"/>
    </row>
  </sheetData>
  <mergeCells count="26">
    <mergeCell ref="A28:A29"/>
    <mergeCell ref="J30:K30"/>
    <mergeCell ref="J35:K35"/>
    <mergeCell ref="A5:D5"/>
    <mergeCell ref="A10:A11"/>
    <mergeCell ref="A12:A15"/>
    <mergeCell ref="B14:B15"/>
    <mergeCell ref="A16:A17"/>
    <mergeCell ref="A18:A22"/>
    <mergeCell ref="B18:B20"/>
    <mergeCell ref="B21:B22"/>
    <mergeCell ref="A23:A26"/>
    <mergeCell ref="B23:B24"/>
    <mergeCell ref="B25:B26"/>
    <mergeCell ref="L8:L9"/>
    <mergeCell ref="I1:L1"/>
    <mergeCell ref="A2:D2"/>
    <mergeCell ref="I2:L2"/>
    <mergeCell ref="A6:L6"/>
    <mergeCell ref="A1:D1"/>
    <mergeCell ref="A8:A9"/>
    <mergeCell ref="B8:C9"/>
    <mergeCell ref="D8:D9"/>
    <mergeCell ref="E8:I8"/>
    <mergeCell ref="J8:J9"/>
    <mergeCell ref="K8:K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5"/>
  <sheetViews>
    <sheetView topLeftCell="A106" workbookViewId="0">
      <selection activeCell="D123" sqref="D123"/>
    </sheetView>
  </sheetViews>
  <sheetFormatPr defaultRowHeight="14.25" x14ac:dyDescent="0.2"/>
  <cols>
    <col min="1" max="1" width="10.25" customWidth="1"/>
    <col min="2" max="2" width="9.125" customWidth="1"/>
    <col min="3" max="3" width="10.375" customWidth="1"/>
    <col min="4" max="4" width="35.75" customWidth="1"/>
    <col min="5" max="5" width="20.375" customWidth="1"/>
    <col min="6" max="6" width="18" customWidth="1"/>
    <col min="7" max="7" width="20.375" customWidth="1"/>
    <col min="8" max="8" width="23.375" customWidth="1"/>
    <col min="9" max="9" width="9" style="44"/>
    <col min="257" max="257" width="4.625" customWidth="1"/>
    <col min="258" max="258" width="9.125" customWidth="1"/>
    <col min="259" max="261" width="20.375" customWidth="1"/>
    <col min="262" max="262" width="18" customWidth="1"/>
    <col min="263" max="263" width="20.375" customWidth="1"/>
    <col min="264" max="264" width="23.375" customWidth="1"/>
    <col min="513" max="513" width="4.625" customWidth="1"/>
    <col min="514" max="514" width="9.125" customWidth="1"/>
    <col min="515" max="517" width="20.375" customWidth="1"/>
    <col min="518" max="518" width="18" customWidth="1"/>
    <col min="519" max="519" width="20.375" customWidth="1"/>
    <col min="520" max="520" width="23.375" customWidth="1"/>
    <col min="769" max="769" width="4.625" customWidth="1"/>
    <col min="770" max="770" width="9.125" customWidth="1"/>
    <col min="771" max="773" width="20.375" customWidth="1"/>
    <col min="774" max="774" width="18" customWidth="1"/>
    <col min="775" max="775" width="20.375" customWidth="1"/>
    <col min="776" max="776" width="23.375" customWidth="1"/>
    <col min="1025" max="1025" width="4.625" customWidth="1"/>
    <col min="1026" max="1026" width="9.125" customWidth="1"/>
    <col min="1027" max="1029" width="20.375" customWidth="1"/>
    <col min="1030" max="1030" width="18" customWidth="1"/>
    <col min="1031" max="1031" width="20.375" customWidth="1"/>
    <col min="1032" max="1032" width="23.375" customWidth="1"/>
    <col min="1281" max="1281" width="4.625" customWidth="1"/>
    <col min="1282" max="1282" width="9.125" customWidth="1"/>
    <col min="1283" max="1285" width="20.375" customWidth="1"/>
    <col min="1286" max="1286" width="18" customWidth="1"/>
    <col min="1287" max="1287" width="20.375" customWidth="1"/>
    <col min="1288" max="1288" width="23.375" customWidth="1"/>
    <col min="1537" max="1537" width="4.625" customWidth="1"/>
    <col min="1538" max="1538" width="9.125" customWidth="1"/>
    <col min="1539" max="1541" width="20.375" customWidth="1"/>
    <col min="1542" max="1542" width="18" customWidth="1"/>
    <col min="1543" max="1543" width="20.375" customWidth="1"/>
    <col min="1544" max="1544" width="23.375" customWidth="1"/>
    <col min="1793" max="1793" width="4.625" customWidth="1"/>
    <col min="1794" max="1794" width="9.125" customWidth="1"/>
    <col min="1795" max="1797" width="20.375" customWidth="1"/>
    <col min="1798" max="1798" width="18" customWidth="1"/>
    <col min="1799" max="1799" width="20.375" customWidth="1"/>
    <col min="1800" max="1800" width="23.375" customWidth="1"/>
    <col min="2049" max="2049" width="4.625" customWidth="1"/>
    <col min="2050" max="2050" width="9.125" customWidth="1"/>
    <col min="2051" max="2053" width="20.375" customWidth="1"/>
    <col min="2054" max="2054" width="18" customWidth="1"/>
    <col min="2055" max="2055" width="20.375" customWidth="1"/>
    <col min="2056" max="2056" width="23.375" customWidth="1"/>
    <col min="2305" max="2305" width="4.625" customWidth="1"/>
    <col min="2306" max="2306" width="9.125" customWidth="1"/>
    <col min="2307" max="2309" width="20.375" customWidth="1"/>
    <col min="2310" max="2310" width="18" customWidth="1"/>
    <col min="2311" max="2311" width="20.375" customWidth="1"/>
    <col min="2312" max="2312" width="23.375" customWidth="1"/>
    <col min="2561" max="2561" width="4.625" customWidth="1"/>
    <col min="2562" max="2562" width="9.125" customWidth="1"/>
    <col min="2563" max="2565" width="20.375" customWidth="1"/>
    <col min="2566" max="2566" width="18" customWidth="1"/>
    <col min="2567" max="2567" width="20.375" customWidth="1"/>
    <col min="2568" max="2568" width="23.375" customWidth="1"/>
    <col min="2817" max="2817" width="4.625" customWidth="1"/>
    <col min="2818" max="2818" width="9.125" customWidth="1"/>
    <col min="2819" max="2821" width="20.375" customWidth="1"/>
    <col min="2822" max="2822" width="18" customWidth="1"/>
    <col min="2823" max="2823" width="20.375" customWidth="1"/>
    <col min="2824" max="2824" width="23.375" customWidth="1"/>
    <col min="3073" max="3073" width="4.625" customWidth="1"/>
    <col min="3074" max="3074" width="9.125" customWidth="1"/>
    <col min="3075" max="3077" width="20.375" customWidth="1"/>
    <col min="3078" max="3078" width="18" customWidth="1"/>
    <col min="3079" max="3079" width="20.375" customWidth="1"/>
    <col min="3080" max="3080" width="23.375" customWidth="1"/>
    <col min="3329" max="3329" width="4.625" customWidth="1"/>
    <col min="3330" max="3330" width="9.125" customWidth="1"/>
    <col min="3331" max="3333" width="20.375" customWidth="1"/>
    <col min="3334" max="3334" width="18" customWidth="1"/>
    <col min="3335" max="3335" width="20.375" customWidth="1"/>
    <col min="3336" max="3336" width="23.375" customWidth="1"/>
    <col min="3585" max="3585" width="4.625" customWidth="1"/>
    <col min="3586" max="3586" width="9.125" customWidth="1"/>
    <col min="3587" max="3589" width="20.375" customWidth="1"/>
    <col min="3590" max="3590" width="18" customWidth="1"/>
    <col min="3591" max="3591" width="20.375" customWidth="1"/>
    <col min="3592" max="3592" width="23.375" customWidth="1"/>
    <col min="3841" max="3841" width="4.625" customWidth="1"/>
    <col min="3842" max="3842" width="9.125" customWidth="1"/>
    <col min="3843" max="3845" width="20.375" customWidth="1"/>
    <col min="3846" max="3846" width="18" customWidth="1"/>
    <col min="3847" max="3847" width="20.375" customWidth="1"/>
    <col min="3848" max="3848" width="23.375" customWidth="1"/>
    <col min="4097" max="4097" width="4.625" customWidth="1"/>
    <col min="4098" max="4098" width="9.125" customWidth="1"/>
    <col min="4099" max="4101" width="20.375" customWidth="1"/>
    <col min="4102" max="4102" width="18" customWidth="1"/>
    <col min="4103" max="4103" width="20.375" customWidth="1"/>
    <col min="4104" max="4104" width="23.375" customWidth="1"/>
    <col min="4353" max="4353" width="4.625" customWidth="1"/>
    <col min="4354" max="4354" width="9.125" customWidth="1"/>
    <col min="4355" max="4357" width="20.375" customWidth="1"/>
    <col min="4358" max="4358" width="18" customWidth="1"/>
    <col min="4359" max="4359" width="20.375" customWidth="1"/>
    <col min="4360" max="4360" width="23.375" customWidth="1"/>
    <col min="4609" max="4609" width="4.625" customWidth="1"/>
    <col min="4610" max="4610" width="9.125" customWidth="1"/>
    <col min="4611" max="4613" width="20.375" customWidth="1"/>
    <col min="4614" max="4614" width="18" customWidth="1"/>
    <col min="4615" max="4615" width="20.375" customWidth="1"/>
    <col min="4616" max="4616" width="23.375" customWidth="1"/>
    <col min="4865" max="4865" width="4.625" customWidth="1"/>
    <col min="4866" max="4866" width="9.125" customWidth="1"/>
    <col min="4867" max="4869" width="20.375" customWidth="1"/>
    <col min="4870" max="4870" width="18" customWidth="1"/>
    <col min="4871" max="4871" width="20.375" customWidth="1"/>
    <col min="4872" max="4872" width="23.375" customWidth="1"/>
    <col min="5121" max="5121" width="4.625" customWidth="1"/>
    <col min="5122" max="5122" width="9.125" customWidth="1"/>
    <col min="5123" max="5125" width="20.375" customWidth="1"/>
    <col min="5126" max="5126" width="18" customWidth="1"/>
    <col min="5127" max="5127" width="20.375" customWidth="1"/>
    <col min="5128" max="5128" width="23.375" customWidth="1"/>
    <col min="5377" max="5377" width="4.625" customWidth="1"/>
    <col min="5378" max="5378" width="9.125" customWidth="1"/>
    <col min="5379" max="5381" width="20.375" customWidth="1"/>
    <col min="5382" max="5382" width="18" customWidth="1"/>
    <col min="5383" max="5383" width="20.375" customWidth="1"/>
    <col min="5384" max="5384" width="23.375" customWidth="1"/>
    <col min="5633" max="5633" width="4.625" customWidth="1"/>
    <col min="5634" max="5634" width="9.125" customWidth="1"/>
    <col min="5635" max="5637" width="20.375" customWidth="1"/>
    <col min="5638" max="5638" width="18" customWidth="1"/>
    <col min="5639" max="5639" width="20.375" customWidth="1"/>
    <col min="5640" max="5640" width="23.375" customWidth="1"/>
    <col min="5889" max="5889" width="4.625" customWidth="1"/>
    <col min="5890" max="5890" width="9.125" customWidth="1"/>
    <col min="5891" max="5893" width="20.375" customWidth="1"/>
    <col min="5894" max="5894" width="18" customWidth="1"/>
    <col min="5895" max="5895" width="20.375" customWidth="1"/>
    <col min="5896" max="5896" width="23.375" customWidth="1"/>
    <col min="6145" max="6145" width="4.625" customWidth="1"/>
    <col min="6146" max="6146" width="9.125" customWidth="1"/>
    <col min="6147" max="6149" width="20.375" customWidth="1"/>
    <col min="6150" max="6150" width="18" customWidth="1"/>
    <col min="6151" max="6151" width="20.375" customWidth="1"/>
    <col min="6152" max="6152" width="23.375" customWidth="1"/>
    <col min="6401" max="6401" width="4.625" customWidth="1"/>
    <col min="6402" max="6402" width="9.125" customWidth="1"/>
    <col min="6403" max="6405" width="20.375" customWidth="1"/>
    <col min="6406" max="6406" width="18" customWidth="1"/>
    <col min="6407" max="6407" width="20.375" customWidth="1"/>
    <col min="6408" max="6408" width="23.375" customWidth="1"/>
    <col min="6657" max="6657" width="4.625" customWidth="1"/>
    <col min="6658" max="6658" width="9.125" customWidth="1"/>
    <col min="6659" max="6661" width="20.375" customWidth="1"/>
    <col min="6662" max="6662" width="18" customWidth="1"/>
    <col min="6663" max="6663" width="20.375" customWidth="1"/>
    <col min="6664" max="6664" width="23.375" customWidth="1"/>
    <col min="6913" max="6913" width="4.625" customWidth="1"/>
    <col min="6914" max="6914" width="9.125" customWidth="1"/>
    <col min="6915" max="6917" width="20.375" customWidth="1"/>
    <col min="6918" max="6918" width="18" customWidth="1"/>
    <col min="6919" max="6919" width="20.375" customWidth="1"/>
    <col min="6920" max="6920" width="23.375" customWidth="1"/>
    <col min="7169" max="7169" width="4.625" customWidth="1"/>
    <col min="7170" max="7170" width="9.125" customWidth="1"/>
    <col min="7171" max="7173" width="20.375" customWidth="1"/>
    <col min="7174" max="7174" width="18" customWidth="1"/>
    <col min="7175" max="7175" width="20.375" customWidth="1"/>
    <col min="7176" max="7176" width="23.375" customWidth="1"/>
    <col min="7425" max="7425" width="4.625" customWidth="1"/>
    <col min="7426" max="7426" width="9.125" customWidth="1"/>
    <col min="7427" max="7429" width="20.375" customWidth="1"/>
    <col min="7430" max="7430" width="18" customWidth="1"/>
    <col min="7431" max="7431" width="20.375" customWidth="1"/>
    <col min="7432" max="7432" width="23.375" customWidth="1"/>
    <col min="7681" max="7681" width="4.625" customWidth="1"/>
    <col min="7682" max="7682" width="9.125" customWidth="1"/>
    <col min="7683" max="7685" width="20.375" customWidth="1"/>
    <col min="7686" max="7686" width="18" customWidth="1"/>
    <col min="7687" max="7687" width="20.375" customWidth="1"/>
    <col min="7688" max="7688" width="23.375" customWidth="1"/>
    <col min="7937" max="7937" width="4.625" customWidth="1"/>
    <col min="7938" max="7938" width="9.125" customWidth="1"/>
    <col min="7939" max="7941" width="20.375" customWidth="1"/>
    <col min="7942" max="7942" width="18" customWidth="1"/>
    <col min="7943" max="7943" width="20.375" customWidth="1"/>
    <col min="7944" max="7944" width="23.375" customWidth="1"/>
    <col min="8193" max="8193" width="4.625" customWidth="1"/>
    <col min="8194" max="8194" width="9.125" customWidth="1"/>
    <col min="8195" max="8197" width="20.375" customWidth="1"/>
    <col min="8198" max="8198" width="18" customWidth="1"/>
    <col min="8199" max="8199" width="20.375" customWidth="1"/>
    <col min="8200" max="8200" width="23.375" customWidth="1"/>
    <col min="8449" max="8449" width="4.625" customWidth="1"/>
    <col min="8450" max="8450" width="9.125" customWidth="1"/>
    <col min="8451" max="8453" width="20.375" customWidth="1"/>
    <col min="8454" max="8454" width="18" customWidth="1"/>
    <col min="8455" max="8455" width="20.375" customWidth="1"/>
    <col min="8456" max="8456" width="23.375" customWidth="1"/>
    <col min="8705" max="8705" width="4.625" customWidth="1"/>
    <col min="8706" max="8706" width="9.125" customWidth="1"/>
    <col min="8707" max="8709" width="20.375" customWidth="1"/>
    <col min="8710" max="8710" width="18" customWidth="1"/>
    <col min="8711" max="8711" width="20.375" customWidth="1"/>
    <col min="8712" max="8712" width="23.375" customWidth="1"/>
    <col min="8961" max="8961" width="4.625" customWidth="1"/>
    <col min="8962" max="8962" width="9.125" customWidth="1"/>
    <col min="8963" max="8965" width="20.375" customWidth="1"/>
    <col min="8966" max="8966" width="18" customWidth="1"/>
    <col min="8967" max="8967" width="20.375" customWidth="1"/>
    <col min="8968" max="8968" width="23.375" customWidth="1"/>
    <col min="9217" max="9217" width="4.625" customWidth="1"/>
    <col min="9218" max="9218" width="9.125" customWidth="1"/>
    <col min="9219" max="9221" width="20.375" customWidth="1"/>
    <col min="9222" max="9222" width="18" customWidth="1"/>
    <col min="9223" max="9223" width="20.375" customWidth="1"/>
    <col min="9224" max="9224" width="23.375" customWidth="1"/>
    <col min="9473" max="9473" width="4.625" customWidth="1"/>
    <col min="9474" max="9474" width="9.125" customWidth="1"/>
    <col min="9475" max="9477" width="20.375" customWidth="1"/>
    <col min="9478" max="9478" width="18" customWidth="1"/>
    <col min="9479" max="9479" width="20.375" customWidth="1"/>
    <col min="9480" max="9480" width="23.375" customWidth="1"/>
    <col min="9729" max="9729" width="4.625" customWidth="1"/>
    <col min="9730" max="9730" width="9.125" customWidth="1"/>
    <col min="9731" max="9733" width="20.375" customWidth="1"/>
    <col min="9734" max="9734" width="18" customWidth="1"/>
    <col min="9735" max="9735" width="20.375" customWidth="1"/>
    <col min="9736" max="9736" width="23.375" customWidth="1"/>
    <col min="9985" max="9985" width="4.625" customWidth="1"/>
    <col min="9986" max="9986" width="9.125" customWidth="1"/>
    <col min="9987" max="9989" width="20.375" customWidth="1"/>
    <col min="9990" max="9990" width="18" customWidth="1"/>
    <col min="9991" max="9991" width="20.375" customWidth="1"/>
    <col min="9992" max="9992" width="23.375" customWidth="1"/>
    <col min="10241" max="10241" width="4.625" customWidth="1"/>
    <col min="10242" max="10242" width="9.125" customWidth="1"/>
    <col min="10243" max="10245" width="20.375" customWidth="1"/>
    <col min="10246" max="10246" width="18" customWidth="1"/>
    <col min="10247" max="10247" width="20.375" customWidth="1"/>
    <col min="10248" max="10248" width="23.375" customWidth="1"/>
    <col min="10497" max="10497" width="4.625" customWidth="1"/>
    <col min="10498" max="10498" width="9.125" customWidth="1"/>
    <col min="10499" max="10501" width="20.375" customWidth="1"/>
    <col min="10502" max="10502" width="18" customWidth="1"/>
    <col min="10503" max="10503" width="20.375" customWidth="1"/>
    <col min="10504" max="10504" width="23.375" customWidth="1"/>
    <col min="10753" max="10753" width="4.625" customWidth="1"/>
    <col min="10754" max="10754" width="9.125" customWidth="1"/>
    <col min="10755" max="10757" width="20.375" customWidth="1"/>
    <col min="10758" max="10758" width="18" customWidth="1"/>
    <col min="10759" max="10759" width="20.375" customWidth="1"/>
    <col min="10760" max="10760" width="23.375" customWidth="1"/>
    <col min="11009" max="11009" width="4.625" customWidth="1"/>
    <col min="11010" max="11010" width="9.125" customWidth="1"/>
    <col min="11011" max="11013" width="20.375" customWidth="1"/>
    <col min="11014" max="11014" width="18" customWidth="1"/>
    <col min="11015" max="11015" width="20.375" customWidth="1"/>
    <col min="11016" max="11016" width="23.375" customWidth="1"/>
    <col min="11265" max="11265" width="4.625" customWidth="1"/>
    <col min="11266" max="11266" width="9.125" customWidth="1"/>
    <col min="11267" max="11269" width="20.375" customWidth="1"/>
    <col min="11270" max="11270" width="18" customWidth="1"/>
    <col min="11271" max="11271" width="20.375" customWidth="1"/>
    <col min="11272" max="11272" width="23.375" customWidth="1"/>
    <col min="11521" max="11521" width="4.625" customWidth="1"/>
    <col min="11522" max="11522" width="9.125" customWidth="1"/>
    <col min="11523" max="11525" width="20.375" customWidth="1"/>
    <col min="11526" max="11526" width="18" customWidth="1"/>
    <col min="11527" max="11527" width="20.375" customWidth="1"/>
    <col min="11528" max="11528" width="23.375" customWidth="1"/>
    <col min="11777" max="11777" width="4.625" customWidth="1"/>
    <col min="11778" max="11778" width="9.125" customWidth="1"/>
    <col min="11779" max="11781" width="20.375" customWidth="1"/>
    <col min="11782" max="11782" width="18" customWidth="1"/>
    <col min="11783" max="11783" width="20.375" customWidth="1"/>
    <col min="11784" max="11784" width="23.375" customWidth="1"/>
    <col min="12033" max="12033" width="4.625" customWidth="1"/>
    <col min="12034" max="12034" width="9.125" customWidth="1"/>
    <col min="12035" max="12037" width="20.375" customWidth="1"/>
    <col min="12038" max="12038" width="18" customWidth="1"/>
    <col min="12039" max="12039" width="20.375" customWidth="1"/>
    <col min="12040" max="12040" width="23.375" customWidth="1"/>
    <col min="12289" max="12289" width="4.625" customWidth="1"/>
    <col min="12290" max="12290" width="9.125" customWidth="1"/>
    <col min="12291" max="12293" width="20.375" customWidth="1"/>
    <col min="12294" max="12294" width="18" customWidth="1"/>
    <col min="12295" max="12295" width="20.375" customWidth="1"/>
    <col min="12296" max="12296" width="23.375" customWidth="1"/>
    <col min="12545" max="12545" width="4.625" customWidth="1"/>
    <col min="12546" max="12546" width="9.125" customWidth="1"/>
    <col min="12547" max="12549" width="20.375" customWidth="1"/>
    <col min="12550" max="12550" width="18" customWidth="1"/>
    <col min="12551" max="12551" width="20.375" customWidth="1"/>
    <col min="12552" max="12552" width="23.375" customWidth="1"/>
    <col min="12801" max="12801" width="4.625" customWidth="1"/>
    <col min="12802" max="12802" width="9.125" customWidth="1"/>
    <col min="12803" max="12805" width="20.375" customWidth="1"/>
    <col min="12806" max="12806" width="18" customWidth="1"/>
    <col min="12807" max="12807" width="20.375" customWidth="1"/>
    <col min="12808" max="12808" width="23.375" customWidth="1"/>
    <col min="13057" max="13057" width="4.625" customWidth="1"/>
    <col min="13058" max="13058" width="9.125" customWidth="1"/>
    <col min="13059" max="13061" width="20.375" customWidth="1"/>
    <col min="13062" max="13062" width="18" customWidth="1"/>
    <col min="13063" max="13063" width="20.375" customWidth="1"/>
    <col min="13064" max="13064" width="23.375" customWidth="1"/>
    <col min="13313" max="13313" width="4.625" customWidth="1"/>
    <col min="13314" max="13314" width="9.125" customWidth="1"/>
    <col min="13315" max="13317" width="20.375" customWidth="1"/>
    <col min="13318" max="13318" width="18" customWidth="1"/>
    <col min="13319" max="13319" width="20.375" customWidth="1"/>
    <col min="13320" max="13320" width="23.375" customWidth="1"/>
    <col min="13569" max="13569" width="4.625" customWidth="1"/>
    <col min="13570" max="13570" width="9.125" customWidth="1"/>
    <col min="13571" max="13573" width="20.375" customWidth="1"/>
    <col min="13574" max="13574" width="18" customWidth="1"/>
    <col min="13575" max="13575" width="20.375" customWidth="1"/>
    <col min="13576" max="13576" width="23.375" customWidth="1"/>
    <col min="13825" max="13825" width="4.625" customWidth="1"/>
    <col min="13826" max="13826" width="9.125" customWidth="1"/>
    <col min="13827" max="13829" width="20.375" customWidth="1"/>
    <col min="13830" max="13830" width="18" customWidth="1"/>
    <col min="13831" max="13831" width="20.375" customWidth="1"/>
    <col min="13832" max="13832" width="23.375" customWidth="1"/>
    <col min="14081" max="14081" width="4.625" customWidth="1"/>
    <col min="14082" max="14082" width="9.125" customWidth="1"/>
    <col min="14083" max="14085" width="20.375" customWidth="1"/>
    <col min="14086" max="14086" width="18" customWidth="1"/>
    <col min="14087" max="14087" width="20.375" customWidth="1"/>
    <col min="14088" max="14088" width="23.375" customWidth="1"/>
    <col min="14337" max="14337" width="4.625" customWidth="1"/>
    <col min="14338" max="14338" width="9.125" customWidth="1"/>
    <col min="14339" max="14341" width="20.375" customWidth="1"/>
    <col min="14342" max="14342" width="18" customWidth="1"/>
    <col min="14343" max="14343" width="20.375" customWidth="1"/>
    <col min="14344" max="14344" width="23.375" customWidth="1"/>
    <col min="14593" max="14593" width="4.625" customWidth="1"/>
    <col min="14594" max="14594" width="9.125" customWidth="1"/>
    <col min="14595" max="14597" width="20.375" customWidth="1"/>
    <col min="14598" max="14598" width="18" customWidth="1"/>
    <col min="14599" max="14599" width="20.375" customWidth="1"/>
    <col min="14600" max="14600" width="23.375" customWidth="1"/>
    <col min="14849" max="14849" width="4.625" customWidth="1"/>
    <col min="14850" max="14850" width="9.125" customWidth="1"/>
    <col min="14851" max="14853" width="20.375" customWidth="1"/>
    <col min="14854" max="14854" width="18" customWidth="1"/>
    <col min="14855" max="14855" width="20.375" customWidth="1"/>
    <col min="14856" max="14856" width="23.375" customWidth="1"/>
    <col min="15105" max="15105" width="4.625" customWidth="1"/>
    <col min="15106" max="15106" width="9.125" customWidth="1"/>
    <col min="15107" max="15109" width="20.375" customWidth="1"/>
    <col min="15110" max="15110" width="18" customWidth="1"/>
    <col min="15111" max="15111" width="20.375" customWidth="1"/>
    <col min="15112" max="15112" width="23.375" customWidth="1"/>
    <col min="15361" max="15361" width="4.625" customWidth="1"/>
    <col min="15362" max="15362" width="9.125" customWidth="1"/>
    <col min="15363" max="15365" width="20.375" customWidth="1"/>
    <col min="15366" max="15366" width="18" customWidth="1"/>
    <col min="15367" max="15367" width="20.375" customWidth="1"/>
    <col min="15368" max="15368" width="23.375" customWidth="1"/>
    <col min="15617" max="15617" width="4.625" customWidth="1"/>
    <col min="15618" max="15618" width="9.125" customWidth="1"/>
    <col min="15619" max="15621" width="20.375" customWidth="1"/>
    <col min="15622" max="15622" width="18" customWidth="1"/>
    <col min="15623" max="15623" width="20.375" customWidth="1"/>
    <col min="15624" max="15624" width="23.375" customWidth="1"/>
    <col min="15873" max="15873" width="4.625" customWidth="1"/>
    <col min="15874" max="15874" width="9.125" customWidth="1"/>
    <col min="15875" max="15877" width="20.375" customWidth="1"/>
    <col min="15878" max="15878" width="18" customWidth="1"/>
    <col min="15879" max="15879" width="20.375" customWidth="1"/>
    <col min="15880" max="15880" width="23.375" customWidth="1"/>
    <col min="16129" max="16129" width="4.625" customWidth="1"/>
    <col min="16130" max="16130" width="9.125" customWidth="1"/>
    <col min="16131" max="16133" width="20.375" customWidth="1"/>
    <col min="16134" max="16134" width="18" customWidth="1"/>
    <col min="16135" max="16135" width="20.375" customWidth="1"/>
    <col min="16136" max="16136" width="23.375" customWidth="1"/>
  </cols>
  <sheetData>
    <row r="1" spans="1:8" ht="15.75" x14ac:dyDescent="0.25">
      <c r="C1" s="45" t="s">
        <v>81</v>
      </c>
      <c r="G1" s="43" t="s">
        <v>80</v>
      </c>
    </row>
    <row r="2" spans="1:8" ht="15.75" x14ac:dyDescent="0.25">
      <c r="C2" s="48" t="s">
        <v>83</v>
      </c>
      <c r="G2" s="45" t="s">
        <v>82</v>
      </c>
    </row>
    <row r="3" spans="1:8" ht="9" customHeight="1" x14ac:dyDescent="0.25">
      <c r="C3" s="45"/>
      <c r="F3" s="45"/>
    </row>
    <row r="4" spans="1:8" s="1" customFormat="1" ht="18.75" x14ac:dyDescent="0.3">
      <c r="C4" s="32"/>
      <c r="D4" s="6"/>
      <c r="E4" s="32"/>
      <c r="F4" s="32"/>
      <c r="G4" s="74"/>
      <c r="H4" s="6"/>
    </row>
    <row r="5" spans="1:8" s="1" customFormat="1" ht="18.75" x14ac:dyDescent="0.3">
      <c r="A5" s="313" t="s">
        <v>57</v>
      </c>
      <c r="B5" s="313"/>
      <c r="C5" s="313"/>
      <c r="D5" s="313"/>
      <c r="E5" s="313"/>
      <c r="F5" s="313"/>
      <c r="G5" s="313"/>
      <c r="H5" s="313"/>
    </row>
    <row r="6" spans="1:8" s="1" customFormat="1" ht="18.75" x14ac:dyDescent="0.3">
      <c r="A6" s="313" t="s">
        <v>140</v>
      </c>
      <c r="B6" s="313"/>
      <c r="C6" s="313"/>
      <c r="D6" s="313"/>
      <c r="E6" s="313"/>
      <c r="F6" s="313"/>
      <c r="G6" s="313"/>
      <c r="H6" s="313"/>
    </row>
    <row r="7" spans="1:8" s="1" customFormat="1" ht="19.5" x14ac:dyDescent="0.35">
      <c r="A7" s="348" t="s">
        <v>441</v>
      </c>
      <c r="B7" s="348"/>
      <c r="C7" s="348"/>
      <c r="D7" s="348"/>
      <c r="E7" s="348"/>
      <c r="F7" s="348"/>
      <c r="G7" s="348"/>
      <c r="H7" s="348"/>
    </row>
    <row r="8" spans="1:8" s="1" customFormat="1" ht="19.5" x14ac:dyDescent="0.35">
      <c r="A8" s="347"/>
      <c r="B8" s="347"/>
      <c r="C8" s="347"/>
      <c r="D8" s="347"/>
      <c r="E8" s="347"/>
      <c r="F8" s="347"/>
      <c r="G8" s="347"/>
      <c r="H8" s="347"/>
    </row>
    <row r="9" spans="1:8" s="1" customFormat="1" ht="19.5" x14ac:dyDescent="0.35">
      <c r="A9" s="192"/>
      <c r="B9" s="192"/>
      <c r="C9" s="192"/>
      <c r="D9" s="5"/>
      <c r="E9" s="192"/>
      <c r="F9" s="192"/>
      <c r="G9" s="31"/>
      <c r="H9" s="5"/>
    </row>
    <row r="10" spans="1:8" s="1" customFormat="1" ht="18.75" x14ac:dyDescent="0.3">
      <c r="A10" s="242" t="s">
        <v>65</v>
      </c>
      <c r="B10" s="384" t="s">
        <v>66</v>
      </c>
      <c r="C10" s="385"/>
      <c r="D10" s="226" t="s">
        <v>58</v>
      </c>
      <c r="E10" s="227" t="s">
        <v>141</v>
      </c>
      <c r="F10" s="227" t="s">
        <v>78</v>
      </c>
      <c r="G10" s="226" t="s">
        <v>59</v>
      </c>
      <c r="H10" s="226" t="s">
        <v>60</v>
      </c>
    </row>
    <row r="11" spans="1:8" s="1" customFormat="1" ht="37.5" x14ac:dyDescent="0.3">
      <c r="A11" s="346" t="s">
        <v>471</v>
      </c>
      <c r="B11" s="350"/>
      <c r="C11" s="99" t="s">
        <v>24</v>
      </c>
      <c r="D11" s="230" t="s">
        <v>233</v>
      </c>
      <c r="E11" s="231"/>
      <c r="F11" s="231"/>
      <c r="G11" s="230" t="s">
        <v>138</v>
      </c>
      <c r="H11" s="232" t="s">
        <v>90</v>
      </c>
    </row>
    <row r="12" spans="1:8" s="1" customFormat="1" ht="37.5" x14ac:dyDescent="0.3">
      <c r="A12" s="346"/>
      <c r="B12" s="350"/>
      <c r="C12" s="99" t="s">
        <v>24</v>
      </c>
      <c r="D12" s="230" t="s">
        <v>234</v>
      </c>
      <c r="E12" s="231"/>
      <c r="F12" s="231"/>
      <c r="G12" s="230" t="s">
        <v>144</v>
      </c>
      <c r="H12" s="232" t="s">
        <v>90</v>
      </c>
    </row>
    <row r="13" spans="1:8" s="1" customFormat="1" ht="56.25" x14ac:dyDescent="0.3">
      <c r="A13" s="346"/>
      <c r="B13" s="350"/>
      <c r="C13" s="99" t="s">
        <v>24</v>
      </c>
      <c r="D13" s="230" t="s">
        <v>235</v>
      </c>
      <c r="E13" s="231"/>
      <c r="F13" s="231"/>
      <c r="G13" s="230" t="s">
        <v>146</v>
      </c>
      <c r="H13" s="232" t="s">
        <v>90</v>
      </c>
    </row>
    <row r="14" spans="1:8" s="1" customFormat="1" ht="56.25" x14ac:dyDescent="0.3">
      <c r="A14" s="346"/>
      <c r="B14" s="350"/>
      <c r="C14" s="99" t="s">
        <v>24</v>
      </c>
      <c r="D14" s="230" t="s">
        <v>236</v>
      </c>
      <c r="E14" s="231"/>
      <c r="F14" s="231"/>
      <c r="G14" s="230" t="s">
        <v>148</v>
      </c>
      <c r="H14" s="232" t="s">
        <v>90</v>
      </c>
    </row>
    <row r="15" spans="1:8" s="1" customFormat="1" ht="37.5" x14ac:dyDescent="0.3">
      <c r="A15" s="346"/>
      <c r="B15" s="350"/>
      <c r="C15" s="99" t="s">
        <v>24</v>
      </c>
      <c r="D15" s="230" t="s">
        <v>149</v>
      </c>
      <c r="E15" s="231"/>
      <c r="F15" s="231"/>
      <c r="G15" s="230" t="s">
        <v>150</v>
      </c>
      <c r="H15" s="232" t="s">
        <v>90</v>
      </c>
    </row>
    <row r="16" spans="1:8" s="1" customFormat="1" ht="37.5" x14ac:dyDescent="0.3">
      <c r="A16" s="346"/>
      <c r="B16" s="350"/>
      <c r="C16" s="99" t="s">
        <v>24</v>
      </c>
      <c r="D16" s="230" t="s">
        <v>151</v>
      </c>
      <c r="E16" s="231"/>
      <c r="F16" s="231"/>
      <c r="G16" s="230" t="s">
        <v>152</v>
      </c>
      <c r="H16" s="232" t="s">
        <v>90</v>
      </c>
    </row>
    <row r="17" spans="1:8" s="1" customFormat="1" ht="37.5" x14ac:dyDescent="0.3">
      <c r="A17" s="346"/>
      <c r="B17" s="350"/>
      <c r="C17" s="99" t="s">
        <v>24</v>
      </c>
      <c r="D17" s="230" t="s">
        <v>153</v>
      </c>
      <c r="E17" s="231"/>
      <c r="F17" s="231"/>
      <c r="G17" s="230" t="s">
        <v>154</v>
      </c>
      <c r="H17" s="232" t="s">
        <v>90</v>
      </c>
    </row>
    <row r="18" spans="1:8" s="1" customFormat="1" ht="37.5" x14ac:dyDescent="0.3">
      <c r="A18" s="346"/>
      <c r="B18" s="350"/>
      <c r="C18" s="99" t="s">
        <v>24</v>
      </c>
      <c r="D18" s="230" t="s">
        <v>155</v>
      </c>
      <c r="E18" s="231"/>
      <c r="F18" s="231"/>
      <c r="G18" s="230" t="s">
        <v>156</v>
      </c>
      <c r="H18" s="232" t="s">
        <v>90</v>
      </c>
    </row>
    <row r="19" spans="1:8" s="1" customFormat="1" ht="56.25" x14ac:dyDescent="0.3">
      <c r="A19" s="346"/>
      <c r="B19" s="351"/>
      <c r="C19" s="99" t="s">
        <v>24</v>
      </c>
      <c r="D19" s="230" t="s">
        <v>317</v>
      </c>
      <c r="E19" s="231"/>
      <c r="F19" s="231"/>
      <c r="G19" s="230" t="s">
        <v>158</v>
      </c>
      <c r="H19" s="232" t="s">
        <v>90</v>
      </c>
    </row>
    <row r="20" spans="1:8" s="1" customFormat="1" ht="37.5" x14ac:dyDescent="0.3">
      <c r="A20" s="346"/>
      <c r="B20" s="350"/>
      <c r="C20" s="99" t="s">
        <v>3</v>
      </c>
      <c r="D20" s="230" t="s">
        <v>318</v>
      </c>
      <c r="E20" s="231"/>
      <c r="F20" s="231"/>
      <c r="G20" s="230" t="s">
        <v>138</v>
      </c>
      <c r="H20" s="232" t="s">
        <v>90</v>
      </c>
    </row>
    <row r="21" spans="1:8" s="1" customFormat="1" ht="37.5" x14ac:dyDescent="0.3">
      <c r="A21" s="346"/>
      <c r="B21" s="350"/>
      <c r="C21" s="99" t="s">
        <v>3</v>
      </c>
      <c r="D21" s="230" t="s">
        <v>319</v>
      </c>
      <c r="E21" s="231"/>
      <c r="F21" s="231"/>
      <c r="G21" s="230" t="s">
        <v>144</v>
      </c>
      <c r="H21" s="230" t="s">
        <v>168</v>
      </c>
    </row>
    <row r="22" spans="1:8" s="1" customFormat="1" ht="37.5" x14ac:dyDescent="0.3">
      <c r="A22" s="346"/>
      <c r="B22" s="350"/>
      <c r="C22" s="99" t="s">
        <v>3</v>
      </c>
      <c r="D22" s="230" t="s">
        <v>161</v>
      </c>
      <c r="E22" s="231"/>
      <c r="F22" s="231"/>
      <c r="G22" s="230" t="s">
        <v>146</v>
      </c>
      <c r="H22" s="232" t="s">
        <v>162</v>
      </c>
    </row>
    <row r="23" spans="1:8" s="1" customFormat="1" ht="37.5" x14ac:dyDescent="0.3">
      <c r="A23" s="346"/>
      <c r="B23" s="350"/>
      <c r="C23" s="99" t="s">
        <v>3</v>
      </c>
      <c r="D23" s="230" t="s">
        <v>147</v>
      </c>
      <c r="E23" s="231"/>
      <c r="F23" s="231"/>
      <c r="G23" s="230" t="s">
        <v>148</v>
      </c>
      <c r="H23" s="230" t="s">
        <v>90</v>
      </c>
    </row>
    <row r="24" spans="1:8" s="1" customFormat="1" ht="37.5" x14ac:dyDescent="0.3">
      <c r="A24" s="346"/>
      <c r="B24" s="350"/>
      <c r="C24" s="99" t="s">
        <v>3</v>
      </c>
      <c r="D24" s="230" t="s">
        <v>149</v>
      </c>
      <c r="E24" s="231"/>
      <c r="F24" s="231"/>
      <c r="G24" s="230" t="s">
        <v>150</v>
      </c>
      <c r="H24" s="230" t="s">
        <v>90</v>
      </c>
    </row>
    <row r="25" spans="1:8" s="1" customFormat="1" ht="37.5" x14ac:dyDescent="0.3">
      <c r="A25" s="346"/>
      <c r="B25" s="350"/>
      <c r="C25" s="99" t="s">
        <v>3</v>
      </c>
      <c r="D25" s="230" t="s">
        <v>151</v>
      </c>
      <c r="E25" s="231"/>
      <c r="F25" s="231"/>
      <c r="G25" s="230" t="s">
        <v>152</v>
      </c>
      <c r="H25" s="232" t="s">
        <v>90</v>
      </c>
    </row>
    <row r="26" spans="1:8" s="1" customFormat="1" ht="37.5" x14ac:dyDescent="0.3">
      <c r="A26" s="346"/>
      <c r="B26" s="350"/>
      <c r="C26" s="99" t="s">
        <v>3</v>
      </c>
      <c r="D26" s="230" t="s">
        <v>153</v>
      </c>
      <c r="E26" s="231"/>
      <c r="F26" s="231"/>
      <c r="G26" s="230" t="s">
        <v>154</v>
      </c>
      <c r="H26" s="232" t="s">
        <v>90</v>
      </c>
    </row>
    <row r="27" spans="1:8" s="1" customFormat="1" ht="37.5" x14ac:dyDescent="0.3">
      <c r="A27" s="346"/>
      <c r="B27" s="350"/>
      <c r="C27" s="99" t="s">
        <v>3</v>
      </c>
      <c r="D27" s="236" t="s">
        <v>163</v>
      </c>
      <c r="E27" s="231"/>
      <c r="F27" s="231"/>
      <c r="G27" s="230" t="s">
        <v>156</v>
      </c>
      <c r="H27" s="232" t="s">
        <v>164</v>
      </c>
    </row>
    <row r="28" spans="1:8" s="1" customFormat="1" ht="23.25" customHeight="1" x14ac:dyDescent="0.3">
      <c r="A28" s="346"/>
      <c r="B28" s="351"/>
      <c r="C28" s="99" t="s">
        <v>3</v>
      </c>
      <c r="D28" s="236" t="s">
        <v>165</v>
      </c>
      <c r="E28" s="231"/>
      <c r="F28" s="231"/>
      <c r="G28" s="230" t="s">
        <v>158</v>
      </c>
      <c r="H28" s="232" t="s">
        <v>166</v>
      </c>
    </row>
    <row r="29" spans="1:8" s="3" customFormat="1" ht="37.5" x14ac:dyDescent="0.3">
      <c r="A29" s="346" t="s">
        <v>447</v>
      </c>
      <c r="B29" s="349" t="s">
        <v>0</v>
      </c>
      <c r="C29" s="99" t="s">
        <v>24</v>
      </c>
      <c r="D29" s="230" t="s">
        <v>320</v>
      </c>
      <c r="E29" s="231"/>
      <c r="F29" s="231"/>
      <c r="G29" s="230" t="s">
        <v>138</v>
      </c>
      <c r="H29" s="232" t="s">
        <v>167</v>
      </c>
    </row>
    <row r="30" spans="1:8" s="1" customFormat="1" ht="37.5" x14ac:dyDescent="0.3">
      <c r="A30" s="346"/>
      <c r="B30" s="350"/>
      <c r="C30" s="99" t="s">
        <v>24</v>
      </c>
      <c r="D30" s="230" t="s">
        <v>321</v>
      </c>
      <c r="E30" s="231"/>
      <c r="F30" s="231"/>
      <c r="G30" s="230" t="s">
        <v>144</v>
      </c>
      <c r="H30" s="232" t="s">
        <v>168</v>
      </c>
    </row>
    <row r="31" spans="1:8" s="1" customFormat="1" ht="37.5" x14ac:dyDescent="0.3">
      <c r="A31" s="346"/>
      <c r="B31" s="350"/>
      <c r="C31" s="99" t="s">
        <v>24</v>
      </c>
      <c r="D31" s="230" t="s">
        <v>322</v>
      </c>
      <c r="E31" s="231"/>
      <c r="F31" s="231"/>
      <c r="G31" s="230" t="s">
        <v>146</v>
      </c>
      <c r="H31" s="232" t="s">
        <v>169</v>
      </c>
    </row>
    <row r="32" spans="1:8" s="1" customFormat="1" ht="18.75" x14ac:dyDescent="0.3">
      <c r="A32" s="346"/>
      <c r="B32" s="350"/>
      <c r="C32" s="99" t="s">
        <v>24</v>
      </c>
      <c r="D32" s="230" t="s">
        <v>323</v>
      </c>
      <c r="E32" s="231"/>
      <c r="F32" s="231"/>
      <c r="G32" s="230" t="s">
        <v>148</v>
      </c>
      <c r="H32" s="232" t="s">
        <v>170</v>
      </c>
    </row>
    <row r="33" spans="1:8" s="1" customFormat="1" ht="37.5" x14ac:dyDescent="0.3">
      <c r="A33" s="346"/>
      <c r="B33" s="350"/>
      <c r="C33" s="99" t="s">
        <v>24</v>
      </c>
      <c r="D33" s="230" t="s">
        <v>171</v>
      </c>
      <c r="E33" s="231"/>
      <c r="F33" s="231"/>
      <c r="G33" s="230" t="s">
        <v>150</v>
      </c>
      <c r="H33" s="232" t="s">
        <v>90</v>
      </c>
    </row>
    <row r="34" spans="1:8" s="1" customFormat="1" ht="37.5" x14ac:dyDescent="0.3">
      <c r="A34" s="346"/>
      <c r="B34" s="350"/>
      <c r="C34" s="99" t="s">
        <v>24</v>
      </c>
      <c r="D34" s="230" t="s">
        <v>172</v>
      </c>
      <c r="E34" s="231"/>
      <c r="F34" s="231"/>
      <c r="G34" s="230" t="s">
        <v>152</v>
      </c>
      <c r="H34" s="232" t="s">
        <v>90</v>
      </c>
    </row>
    <row r="35" spans="1:8" s="1" customFormat="1" ht="37.5" x14ac:dyDescent="0.3">
      <c r="A35" s="346"/>
      <c r="B35" s="350"/>
      <c r="C35" s="99" t="s">
        <v>24</v>
      </c>
      <c r="D35" s="230" t="s">
        <v>173</v>
      </c>
      <c r="E35" s="231"/>
      <c r="F35" s="231"/>
      <c r="G35" s="230" t="s">
        <v>154</v>
      </c>
      <c r="H35" s="232" t="s">
        <v>90</v>
      </c>
    </row>
    <row r="36" spans="1:8" s="1" customFormat="1" ht="37.5" x14ac:dyDescent="0.3">
      <c r="A36" s="346"/>
      <c r="B36" s="350"/>
      <c r="C36" s="99" t="s">
        <v>24</v>
      </c>
      <c r="D36" s="230" t="s">
        <v>174</v>
      </c>
      <c r="E36" s="231"/>
      <c r="F36" s="231"/>
      <c r="G36" s="230" t="s">
        <v>156</v>
      </c>
      <c r="H36" s="232" t="s">
        <v>175</v>
      </c>
    </row>
    <row r="37" spans="1:8" s="1" customFormat="1" ht="37.5" x14ac:dyDescent="0.3">
      <c r="A37" s="346"/>
      <c r="B37" s="351"/>
      <c r="C37" s="99" t="s">
        <v>24</v>
      </c>
      <c r="D37" s="230" t="s">
        <v>324</v>
      </c>
      <c r="E37" s="231"/>
      <c r="F37" s="231"/>
      <c r="G37" s="230" t="s">
        <v>158</v>
      </c>
      <c r="H37" s="232" t="s">
        <v>164</v>
      </c>
    </row>
    <row r="38" spans="1:8" s="1" customFormat="1" ht="37.5" x14ac:dyDescent="0.3">
      <c r="A38" s="346"/>
      <c r="B38" s="349" t="s">
        <v>1</v>
      </c>
      <c r="C38" s="99" t="s">
        <v>3</v>
      </c>
      <c r="D38" s="230" t="s">
        <v>176</v>
      </c>
      <c r="E38" s="231"/>
      <c r="F38" s="231"/>
      <c r="G38" s="230" t="s">
        <v>138</v>
      </c>
      <c r="H38" s="230" t="s">
        <v>90</v>
      </c>
    </row>
    <row r="39" spans="1:8" s="1" customFormat="1" ht="37.5" x14ac:dyDescent="0.3">
      <c r="A39" s="346"/>
      <c r="B39" s="350"/>
      <c r="C39" s="99" t="s">
        <v>3</v>
      </c>
      <c r="D39" s="230" t="s">
        <v>177</v>
      </c>
      <c r="E39" s="231"/>
      <c r="F39" s="231"/>
      <c r="G39" s="230" t="s">
        <v>144</v>
      </c>
      <c r="H39" s="230" t="s">
        <v>178</v>
      </c>
    </row>
    <row r="40" spans="1:8" s="1" customFormat="1" ht="37.5" x14ac:dyDescent="0.3">
      <c r="A40" s="346"/>
      <c r="B40" s="350"/>
      <c r="C40" s="99" t="s">
        <v>3</v>
      </c>
      <c r="D40" s="230" t="s">
        <v>179</v>
      </c>
      <c r="E40" s="231"/>
      <c r="F40" s="231"/>
      <c r="G40" s="230" t="s">
        <v>146</v>
      </c>
      <c r="H40" s="230" t="s">
        <v>90</v>
      </c>
    </row>
    <row r="41" spans="1:8" s="1" customFormat="1" ht="24" customHeight="1" x14ac:dyDescent="0.3">
      <c r="A41" s="346"/>
      <c r="B41" s="350"/>
      <c r="C41" s="99" t="s">
        <v>3</v>
      </c>
      <c r="D41" s="230" t="s">
        <v>180</v>
      </c>
      <c r="E41" s="231"/>
      <c r="F41" s="231"/>
      <c r="G41" s="230" t="s">
        <v>148</v>
      </c>
      <c r="H41" s="230" t="s">
        <v>90</v>
      </c>
    </row>
    <row r="42" spans="1:8" s="1" customFormat="1" ht="18.75" x14ac:dyDescent="0.3">
      <c r="A42" s="346"/>
      <c r="B42" s="350"/>
      <c r="C42" s="99" t="s">
        <v>3</v>
      </c>
      <c r="D42" s="230" t="s">
        <v>181</v>
      </c>
      <c r="E42" s="231"/>
      <c r="F42" s="231"/>
      <c r="G42" s="230" t="s">
        <v>150</v>
      </c>
      <c r="H42" s="230" t="s">
        <v>168</v>
      </c>
    </row>
    <row r="43" spans="1:8" s="1" customFormat="1" ht="37.5" x14ac:dyDescent="0.3">
      <c r="A43" s="346"/>
      <c r="B43" s="350"/>
      <c r="C43" s="99" t="s">
        <v>3</v>
      </c>
      <c r="D43" s="230" t="s">
        <v>151</v>
      </c>
      <c r="E43" s="231"/>
      <c r="F43" s="231"/>
      <c r="G43" s="230" t="s">
        <v>152</v>
      </c>
      <c r="H43" s="232" t="s">
        <v>90</v>
      </c>
    </row>
    <row r="44" spans="1:8" s="1" customFormat="1" ht="37.5" x14ac:dyDescent="0.3">
      <c r="A44" s="346"/>
      <c r="B44" s="350"/>
      <c r="C44" s="99" t="s">
        <v>3</v>
      </c>
      <c r="D44" s="230" t="s">
        <v>173</v>
      </c>
      <c r="E44" s="231"/>
      <c r="F44" s="231"/>
      <c r="G44" s="230" t="s">
        <v>154</v>
      </c>
      <c r="H44" s="232" t="s">
        <v>90</v>
      </c>
    </row>
    <row r="45" spans="1:8" s="1" customFormat="1" ht="37.5" x14ac:dyDescent="0.3">
      <c r="A45" s="346"/>
      <c r="B45" s="350"/>
      <c r="C45" s="99" t="s">
        <v>3</v>
      </c>
      <c r="D45" s="236" t="s">
        <v>182</v>
      </c>
      <c r="E45" s="231"/>
      <c r="F45" s="231"/>
      <c r="G45" s="230" t="s">
        <v>156</v>
      </c>
      <c r="H45" s="232" t="s">
        <v>183</v>
      </c>
    </row>
    <row r="46" spans="1:8" s="1" customFormat="1" ht="37.5" x14ac:dyDescent="0.3">
      <c r="A46" s="346"/>
      <c r="B46" s="351"/>
      <c r="C46" s="99" t="s">
        <v>3</v>
      </c>
      <c r="D46" s="236" t="s">
        <v>184</v>
      </c>
      <c r="E46" s="231"/>
      <c r="F46" s="231"/>
      <c r="G46" s="230" t="s">
        <v>158</v>
      </c>
      <c r="H46" s="232" t="s">
        <v>168</v>
      </c>
    </row>
    <row r="47" spans="1:8" s="1" customFormat="1" ht="37.5" x14ac:dyDescent="0.3">
      <c r="A47" s="346" t="s">
        <v>472</v>
      </c>
      <c r="B47" s="349" t="s">
        <v>0</v>
      </c>
      <c r="C47" s="99" t="s">
        <v>24</v>
      </c>
      <c r="D47" s="230" t="s">
        <v>176</v>
      </c>
      <c r="E47" s="231"/>
      <c r="F47" s="231"/>
      <c r="G47" s="230" t="s">
        <v>138</v>
      </c>
      <c r="H47" s="232" t="s">
        <v>90</v>
      </c>
    </row>
    <row r="48" spans="1:8" s="1" customFormat="1" ht="37.5" x14ac:dyDescent="0.3">
      <c r="A48" s="346"/>
      <c r="B48" s="350"/>
      <c r="C48" s="99" t="s">
        <v>24</v>
      </c>
      <c r="D48" s="230" t="s">
        <v>185</v>
      </c>
      <c r="E48" s="231"/>
      <c r="F48" s="231"/>
      <c r="G48" s="230" t="s">
        <v>144</v>
      </c>
      <c r="H48" s="232" t="s">
        <v>90</v>
      </c>
    </row>
    <row r="49" spans="1:8" s="1" customFormat="1" ht="37.5" x14ac:dyDescent="0.3">
      <c r="A49" s="346"/>
      <c r="B49" s="350"/>
      <c r="C49" s="99" t="s">
        <v>24</v>
      </c>
      <c r="D49" s="230" t="s">
        <v>179</v>
      </c>
      <c r="E49" s="231"/>
      <c r="F49" s="231"/>
      <c r="G49" s="230" t="s">
        <v>146</v>
      </c>
      <c r="H49" s="232" t="s">
        <v>90</v>
      </c>
    </row>
    <row r="50" spans="1:8" s="1" customFormat="1" ht="18.75" x14ac:dyDescent="0.3">
      <c r="A50" s="346"/>
      <c r="B50" s="350"/>
      <c r="C50" s="99" t="s">
        <v>24</v>
      </c>
      <c r="D50" s="230" t="s">
        <v>186</v>
      </c>
      <c r="E50" s="231"/>
      <c r="F50" s="231"/>
      <c r="G50" s="230" t="s">
        <v>148</v>
      </c>
      <c r="H50" s="232" t="s">
        <v>187</v>
      </c>
    </row>
    <row r="51" spans="1:8" s="1" customFormat="1" ht="37.5" x14ac:dyDescent="0.3">
      <c r="A51" s="346"/>
      <c r="B51" s="350"/>
      <c r="C51" s="99" t="s">
        <v>24</v>
      </c>
      <c r="D51" s="230" t="s">
        <v>188</v>
      </c>
      <c r="E51" s="231"/>
      <c r="F51" s="231"/>
      <c r="G51" s="230" t="s">
        <v>150</v>
      </c>
      <c r="H51" s="232" t="s">
        <v>189</v>
      </c>
    </row>
    <row r="52" spans="1:8" s="1" customFormat="1" ht="37.5" x14ac:dyDescent="0.3">
      <c r="A52" s="346"/>
      <c r="B52" s="350"/>
      <c r="C52" s="99" t="s">
        <v>24</v>
      </c>
      <c r="D52" s="230" t="s">
        <v>190</v>
      </c>
      <c r="E52" s="231"/>
      <c r="F52" s="231"/>
      <c r="G52" s="230" t="s">
        <v>152</v>
      </c>
      <c r="H52" s="232" t="s">
        <v>183</v>
      </c>
    </row>
    <row r="53" spans="1:8" s="1" customFormat="1" ht="37.5" x14ac:dyDescent="0.3">
      <c r="A53" s="346"/>
      <c r="B53" s="350"/>
      <c r="C53" s="99" t="s">
        <v>24</v>
      </c>
      <c r="D53" s="230" t="s">
        <v>153</v>
      </c>
      <c r="E53" s="231"/>
      <c r="F53" s="231"/>
      <c r="G53" s="230" t="s">
        <v>154</v>
      </c>
      <c r="H53" s="232" t="s">
        <v>191</v>
      </c>
    </row>
    <row r="54" spans="1:8" s="1" customFormat="1" ht="37.5" x14ac:dyDescent="0.3">
      <c r="A54" s="346"/>
      <c r="B54" s="350"/>
      <c r="C54" s="99" t="s">
        <v>24</v>
      </c>
      <c r="D54" s="230" t="s">
        <v>174</v>
      </c>
      <c r="E54" s="231"/>
      <c r="F54" s="231"/>
      <c r="G54" s="230" t="s">
        <v>156</v>
      </c>
      <c r="H54" s="232" t="s">
        <v>175</v>
      </c>
    </row>
    <row r="55" spans="1:8" s="1" customFormat="1" ht="37.5" x14ac:dyDescent="0.3">
      <c r="A55" s="346"/>
      <c r="B55" s="351"/>
      <c r="C55" s="99" t="s">
        <v>24</v>
      </c>
      <c r="D55" s="230" t="s">
        <v>192</v>
      </c>
      <c r="E55" s="231"/>
      <c r="F55" s="231"/>
      <c r="G55" s="230" t="s">
        <v>158</v>
      </c>
      <c r="H55" s="232" t="s">
        <v>193</v>
      </c>
    </row>
    <row r="56" spans="1:8" s="3" customFormat="1" ht="56.25" x14ac:dyDescent="0.3">
      <c r="A56" s="346"/>
      <c r="B56" s="349" t="s">
        <v>1</v>
      </c>
      <c r="C56" s="99" t="s">
        <v>3</v>
      </c>
      <c r="D56" s="230" t="s">
        <v>142</v>
      </c>
      <c r="E56" s="231"/>
      <c r="F56" s="231"/>
      <c r="G56" s="230" t="s">
        <v>138</v>
      </c>
      <c r="H56" s="230" t="s">
        <v>90</v>
      </c>
    </row>
    <row r="57" spans="1:8" s="1" customFormat="1" ht="37.5" x14ac:dyDescent="0.3">
      <c r="A57" s="346"/>
      <c r="B57" s="350"/>
      <c r="C57" s="99" t="s">
        <v>3</v>
      </c>
      <c r="D57" s="230" t="s">
        <v>143</v>
      </c>
      <c r="E57" s="231"/>
      <c r="F57" s="231"/>
      <c r="G57" s="230" t="s">
        <v>144</v>
      </c>
      <c r="H57" s="230" t="s">
        <v>178</v>
      </c>
    </row>
    <row r="58" spans="1:8" s="1" customFormat="1" ht="37.5" x14ac:dyDescent="0.3">
      <c r="A58" s="346"/>
      <c r="B58" s="350"/>
      <c r="C58" s="99" t="s">
        <v>3</v>
      </c>
      <c r="D58" s="230" t="s">
        <v>194</v>
      </c>
      <c r="E58" s="231"/>
      <c r="F58" s="231"/>
      <c r="G58" s="230" t="s">
        <v>146</v>
      </c>
      <c r="H58" s="230" t="s">
        <v>195</v>
      </c>
    </row>
    <row r="59" spans="1:8" s="1" customFormat="1" ht="24" customHeight="1" x14ac:dyDescent="0.3">
      <c r="A59" s="346"/>
      <c r="B59" s="350"/>
      <c r="C59" s="99" t="s">
        <v>3</v>
      </c>
      <c r="D59" s="230" t="s">
        <v>196</v>
      </c>
      <c r="E59" s="231"/>
      <c r="F59" s="231"/>
      <c r="G59" s="230" t="s">
        <v>148</v>
      </c>
      <c r="H59" s="230" t="s">
        <v>168</v>
      </c>
    </row>
    <row r="60" spans="1:8" s="1" customFormat="1" ht="37.5" x14ac:dyDescent="0.3">
      <c r="A60" s="346"/>
      <c r="B60" s="350"/>
      <c r="C60" s="99" t="s">
        <v>3</v>
      </c>
      <c r="D60" s="230" t="s">
        <v>171</v>
      </c>
      <c r="E60" s="231"/>
      <c r="F60" s="231"/>
      <c r="G60" s="230" t="s">
        <v>150</v>
      </c>
      <c r="H60" s="232" t="s">
        <v>90</v>
      </c>
    </row>
    <row r="61" spans="1:8" s="1" customFormat="1" ht="37.5" x14ac:dyDescent="0.3">
      <c r="A61" s="346"/>
      <c r="B61" s="350"/>
      <c r="C61" s="99" t="s">
        <v>3</v>
      </c>
      <c r="D61" s="230" t="s">
        <v>172</v>
      </c>
      <c r="E61" s="231"/>
      <c r="F61" s="231"/>
      <c r="G61" s="230" t="s">
        <v>152</v>
      </c>
      <c r="H61" s="232" t="s">
        <v>90</v>
      </c>
    </row>
    <row r="62" spans="1:8" s="1" customFormat="1" ht="37.5" x14ac:dyDescent="0.3">
      <c r="A62" s="346"/>
      <c r="B62" s="350"/>
      <c r="C62" s="99" t="s">
        <v>3</v>
      </c>
      <c r="D62" s="230" t="s">
        <v>197</v>
      </c>
      <c r="E62" s="231"/>
      <c r="F62" s="231"/>
      <c r="G62" s="230" t="s">
        <v>154</v>
      </c>
      <c r="H62" s="232" t="s">
        <v>90</v>
      </c>
    </row>
    <row r="63" spans="1:8" s="1" customFormat="1" ht="37.5" x14ac:dyDescent="0.3">
      <c r="A63" s="346"/>
      <c r="B63" s="350"/>
      <c r="C63" s="99" t="s">
        <v>3</v>
      </c>
      <c r="D63" s="236" t="s">
        <v>198</v>
      </c>
      <c r="E63" s="231"/>
      <c r="F63" s="231"/>
      <c r="G63" s="230" t="s">
        <v>156</v>
      </c>
      <c r="H63" s="232" t="s">
        <v>164</v>
      </c>
    </row>
    <row r="64" spans="1:8" s="1" customFormat="1" ht="37.5" x14ac:dyDescent="0.3">
      <c r="A64" s="346"/>
      <c r="B64" s="351"/>
      <c r="C64" s="99" t="s">
        <v>3</v>
      </c>
      <c r="D64" s="236" t="s">
        <v>199</v>
      </c>
      <c r="E64" s="231"/>
      <c r="F64" s="231"/>
      <c r="G64" s="230" t="s">
        <v>158</v>
      </c>
      <c r="H64" s="232" t="s">
        <v>90</v>
      </c>
    </row>
    <row r="65" spans="1:8" s="3" customFormat="1" ht="37.5" x14ac:dyDescent="0.3">
      <c r="A65" s="346" t="s">
        <v>473</v>
      </c>
      <c r="B65" s="349" t="s">
        <v>0</v>
      </c>
      <c r="C65" s="99" t="s">
        <v>24</v>
      </c>
      <c r="D65" s="230" t="s">
        <v>325</v>
      </c>
      <c r="E65" s="231"/>
      <c r="F65" s="231"/>
      <c r="G65" s="230" t="s">
        <v>138</v>
      </c>
      <c r="H65" s="232" t="s">
        <v>90</v>
      </c>
    </row>
    <row r="66" spans="1:8" s="1" customFormat="1" ht="18.75" x14ac:dyDescent="0.3">
      <c r="A66" s="346"/>
      <c r="B66" s="350"/>
      <c r="C66" s="99" t="s">
        <v>24</v>
      </c>
      <c r="D66" s="230" t="s">
        <v>326</v>
      </c>
      <c r="E66" s="231"/>
      <c r="F66" s="231"/>
      <c r="G66" s="230" t="s">
        <v>144</v>
      </c>
      <c r="H66" s="232" t="s">
        <v>327</v>
      </c>
    </row>
    <row r="67" spans="1:8" s="1" customFormat="1" ht="37.5" x14ac:dyDescent="0.3">
      <c r="A67" s="346"/>
      <c r="B67" s="350"/>
      <c r="C67" s="99" t="s">
        <v>24</v>
      </c>
      <c r="D67" s="230" t="s">
        <v>179</v>
      </c>
      <c r="E67" s="231"/>
      <c r="F67" s="231"/>
      <c r="G67" s="230" t="s">
        <v>146</v>
      </c>
      <c r="H67" s="232" t="s">
        <v>90</v>
      </c>
    </row>
    <row r="68" spans="1:8" s="1" customFormat="1" ht="37.5" x14ac:dyDescent="0.3">
      <c r="A68" s="346"/>
      <c r="B68" s="350"/>
      <c r="C68" s="99" t="s">
        <v>24</v>
      </c>
      <c r="D68" s="230" t="s">
        <v>328</v>
      </c>
      <c r="E68" s="231"/>
      <c r="F68" s="231"/>
      <c r="G68" s="230" t="s">
        <v>148</v>
      </c>
      <c r="H68" s="232" t="s">
        <v>90</v>
      </c>
    </row>
    <row r="69" spans="1:8" s="1" customFormat="1" ht="37.5" x14ac:dyDescent="0.3">
      <c r="A69" s="346"/>
      <c r="B69" s="350"/>
      <c r="C69" s="99" t="s">
        <v>24</v>
      </c>
      <c r="D69" s="230" t="s">
        <v>171</v>
      </c>
      <c r="E69" s="231"/>
      <c r="F69" s="231"/>
      <c r="G69" s="230" t="s">
        <v>150</v>
      </c>
      <c r="H69" s="232" t="s">
        <v>90</v>
      </c>
    </row>
    <row r="70" spans="1:8" s="1" customFormat="1" ht="37.5" x14ac:dyDescent="0.3">
      <c r="A70" s="346"/>
      <c r="B70" s="350"/>
      <c r="C70" s="99" t="s">
        <v>24</v>
      </c>
      <c r="D70" s="230" t="s">
        <v>172</v>
      </c>
      <c r="E70" s="231"/>
      <c r="F70" s="231"/>
      <c r="G70" s="230" t="s">
        <v>152</v>
      </c>
      <c r="H70" s="232" t="s">
        <v>90</v>
      </c>
    </row>
    <row r="71" spans="1:8" s="1" customFormat="1" ht="37.5" x14ac:dyDescent="0.3">
      <c r="A71" s="346"/>
      <c r="B71" s="350"/>
      <c r="C71" s="99" t="s">
        <v>24</v>
      </c>
      <c r="D71" s="230" t="s">
        <v>197</v>
      </c>
      <c r="E71" s="231"/>
      <c r="F71" s="231"/>
      <c r="G71" s="230" t="s">
        <v>154</v>
      </c>
      <c r="H71" s="232" t="s">
        <v>90</v>
      </c>
    </row>
    <row r="72" spans="1:8" s="1" customFormat="1" ht="37.5" x14ac:dyDescent="0.3">
      <c r="A72" s="346"/>
      <c r="B72" s="350"/>
      <c r="C72" s="99" t="s">
        <v>24</v>
      </c>
      <c r="D72" s="230" t="s">
        <v>329</v>
      </c>
      <c r="E72" s="231"/>
      <c r="F72" s="231"/>
      <c r="G72" s="230" t="s">
        <v>156</v>
      </c>
      <c r="H72" s="232" t="s">
        <v>330</v>
      </c>
    </row>
    <row r="73" spans="1:8" s="1" customFormat="1" ht="37.5" x14ac:dyDescent="0.3">
      <c r="A73" s="346"/>
      <c r="B73" s="351"/>
      <c r="C73" s="99" t="s">
        <v>24</v>
      </c>
      <c r="D73" s="230" t="s">
        <v>192</v>
      </c>
      <c r="E73" s="231"/>
      <c r="F73" s="231"/>
      <c r="G73" s="230" t="s">
        <v>158</v>
      </c>
      <c r="H73" s="230" t="s">
        <v>90</v>
      </c>
    </row>
    <row r="74" spans="1:8" s="1" customFormat="1" ht="37.5" x14ac:dyDescent="0.3">
      <c r="A74" s="346"/>
      <c r="B74" s="349" t="s">
        <v>1</v>
      </c>
      <c r="C74" s="99" t="s">
        <v>3</v>
      </c>
      <c r="D74" s="230" t="s">
        <v>176</v>
      </c>
      <c r="E74" s="231"/>
      <c r="F74" s="231"/>
      <c r="G74" s="230" t="s">
        <v>138</v>
      </c>
      <c r="H74" s="230" t="s">
        <v>90</v>
      </c>
    </row>
    <row r="75" spans="1:8" s="1" customFormat="1" ht="37.5" x14ac:dyDescent="0.3">
      <c r="A75" s="346"/>
      <c r="B75" s="350"/>
      <c r="C75" s="99" t="s">
        <v>3</v>
      </c>
      <c r="D75" s="230" t="s">
        <v>177</v>
      </c>
      <c r="E75" s="231"/>
      <c r="F75" s="231"/>
      <c r="G75" s="230" t="s">
        <v>144</v>
      </c>
      <c r="H75" s="230" t="s">
        <v>178</v>
      </c>
    </row>
    <row r="76" spans="1:8" s="1" customFormat="1" ht="37.5" x14ac:dyDescent="0.3">
      <c r="A76" s="346"/>
      <c r="B76" s="350"/>
      <c r="C76" s="99" t="s">
        <v>3</v>
      </c>
      <c r="D76" s="230" t="s">
        <v>179</v>
      </c>
      <c r="E76" s="231"/>
      <c r="F76" s="231"/>
      <c r="G76" s="230" t="s">
        <v>146</v>
      </c>
      <c r="H76" s="230" t="s">
        <v>90</v>
      </c>
    </row>
    <row r="77" spans="1:8" s="1" customFormat="1" ht="19.5" customHeight="1" x14ac:dyDescent="0.3">
      <c r="A77" s="346"/>
      <c r="B77" s="350"/>
      <c r="C77" s="99" t="s">
        <v>3</v>
      </c>
      <c r="D77" s="230" t="s">
        <v>180</v>
      </c>
      <c r="E77" s="231"/>
      <c r="F77" s="231"/>
      <c r="G77" s="230" t="s">
        <v>148</v>
      </c>
      <c r="H77" s="230" t="s">
        <v>90</v>
      </c>
    </row>
    <row r="78" spans="1:8" s="1" customFormat="1" ht="18.75" x14ac:dyDescent="0.3">
      <c r="A78" s="346"/>
      <c r="B78" s="350"/>
      <c r="C78" s="99" t="s">
        <v>3</v>
      </c>
      <c r="D78" s="230" t="s">
        <v>181</v>
      </c>
      <c r="E78" s="231"/>
      <c r="F78" s="231"/>
      <c r="G78" s="230" t="s">
        <v>150</v>
      </c>
      <c r="H78" s="230" t="s">
        <v>168</v>
      </c>
    </row>
    <row r="79" spans="1:8" s="1" customFormat="1" ht="37.5" x14ac:dyDescent="0.3">
      <c r="A79" s="346"/>
      <c r="B79" s="350"/>
      <c r="C79" s="99" t="s">
        <v>3</v>
      </c>
      <c r="D79" s="230" t="s">
        <v>151</v>
      </c>
      <c r="E79" s="231"/>
      <c r="F79" s="231"/>
      <c r="G79" s="230" t="s">
        <v>152</v>
      </c>
      <c r="H79" s="232" t="s">
        <v>90</v>
      </c>
    </row>
    <row r="80" spans="1:8" s="1" customFormat="1" ht="37.5" x14ac:dyDescent="0.3">
      <c r="A80" s="346"/>
      <c r="B80" s="350"/>
      <c r="C80" s="99" t="s">
        <v>3</v>
      </c>
      <c r="D80" s="230" t="s">
        <v>173</v>
      </c>
      <c r="E80" s="231"/>
      <c r="F80" s="231"/>
      <c r="G80" s="230" t="s">
        <v>154</v>
      </c>
      <c r="H80" s="232" t="s">
        <v>90</v>
      </c>
    </row>
    <row r="81" spans="1:8" s="1" customFormat="1" ht="37.5" x14ac:dyDescent="0.3">
      <c r="A81" s="346"/>
      <c r="B81" s="350"/>
      <c r="C81" s="99" t="s">
        <v>3</v>
      </c>
      <c r="D81" s="236" t="s">
        <v>182</v>
      </c>
      <c r="E81" s="231"/>
      <c r="F81" s="231"/>
      <c r="G81" s="230" t="s">
        <v>156</v>
      </c>
      <c r="H81" s="232" t="s">
        <v>183</v>
      </c>
    </row>
    <row r="82" spans="1:8" s="1" customFormat="1" ht="37.5" x14ac:dyDescent="0.3">
      <c r="A82" s="346"/>
      <c r="B82" s="351"/>
      <c r="C82" s="99" t="s">
        <v>3</v>
      </c>
      <c r="D82" s="236" t="s">
        <v>184</v>
      </c>
      <c r="E82" s="231"/>
      <c r="F82" s="231"/>
      <c r="G82" s="230" t="s">
        <v>158</v>
      </c>
      <c r="H82" s="232" t="s">
        <v>168</v>
      </c>
    </row>
    <row r="83" spans="1:8" s="1" customFormat="1" ht="37.5" x14ac:dyDescent="0.3">
      <c r="A83" s="346" t="s">
        <v>474</v>
      </c>
      <c r="B83" s="349" t="s">
        <v>0</v>
      </c>
      <c r="C83" s="99" t="s">
        <v>24</v>
      </c>
      <c r="D83" s="230" t="s">
        <v>325</v>
      </c>
      <c r="E83" s="231"/>
      <c r="F83" s="231"/>
      <c r="G83" s="230" t="s">
        <v>138</v>
      </c>
      <c r="H83" s="232" t="s">
        <v>90</v>
      </c>
    </row>
    <row r="84" spans="1:8" s="1" customFormat="1" ht="23.25" customHeight="1" x14ac:dyDescent="0.3">
      <c r="A84" s="346"/>
      <c r="B84" s="350"/>
      <c r="C84" s="99" t="s">
        <v>24</v>
      </c>
      <c r="D84" s="230" t="s">
        <v>143</v>
      </c>
      <c r="E84" s="231"/>
      <c r="F84" s="231"/>
      <c r="G84" s="230" t="s">
        <v>144</v>
      </c>
      <c r="H84" s="232" t="s">
        <v>90</v>
      </c>
    </row>
    <row r="85" spans="1:8" s="1" customFormat="1" ht="37.5" x14ac:dyDescent="0.3">
      <c r="A85" s="346"/>
      <c r="B85" s="350"/>
      <c r="C85" s="99" t="s">
        <v>24</v>
      </c>
      <c r="D85" s="230" t="s">
        <v>145</v>
      </c>
      <c r="E85" s="231"/>
      <c r="F85" s="231"/>
      <c r="G85" s="230" t="s">
        <v>146</v>
      </c>
      <c r="H85" s="232" t="s">
        <v>90</v>
      </c>
    </row>
    <row r="86" spans="1:8" s="1" customFormat="1" ht="37.5" x14ac:dyDescent="0.3">
      <c r="A86" s="346"/>
      <c r="B86" s="350"/>
      <c r="C86" s="99" t="s">
        <v>24</v>
      </c>
      <c r="D86" s="230" t="s">
        <v>147</v>
      </c>
      <c r="E86" s="231"/>
      <c r="F86" s="231"/>
      <c r="G86" s="230" t="s">
        <v>148</v>
      </c>
      <c r="H86" s="232" t="s">
        <v>90</v>
      </c>
    </row>
    <row r="87" spans="1:8" s="1" customFormat="1" ht="37.5" x14ac:dyDescent="0.3">
      <c r="A87" s="346"/>
      <c r="B87" s="350"/>
      <c r="C87" s="99" t="s">
        <v>24</v>
      </c>
      <c r="D87" s="230" t="s">
        <v>149</v>
      </c>
      <c r="E87" s="231"/>
      <c r="F87" s="231"/>
      <c r="G87" s="230" t="s">
        <v>150</v>
      </c>
      <c r="H87" s="232" t="s">
        <v>90</v>
      </c>
    </row>
    <row r="88" spans="1:8" s="1" customFormat="1" ht="37.5" x14ac:dyDescent="0.3">
      <c r="A88" s="346"/>
      <c r="B88" s="350"/>
      <c r="C88" s="99" t="s">
        <v>24</v>
      </c>
      <c r="D88" s="230" t="s">
        <v>151</v>
      </c>
      <c r="E88" s="231"/>
      <c r="F88" s="231"/>
      <c r="G88" s="230" t="s">
        <v>152</v>
      </c>
      <c r="H88" s="232" t="s">
        <v>90</v>
      </c>
    </row>
    <row r="89" spans="1:8" s="1" customFormat="1" ht="37.5" x14ac:dyDescent="0.3">
      <c r="A89" s="346"/>
      <c r="B89" s="350"/>
      <c r="C89" s="99" t="s">
        <v>24</v>
      </c>
      <c r="D89" s="230" t="s">
        <v>153</v>
      </c>
      <c r="E89" s="231"/>
      <c r="F89" s="231"/>
      <c r="G89" s="230" t="s">
        <v>154</v>
      </c>
      <c r="H89" s="232" t="s">
        <v>90</v>
      </c>
    </row>
    <row r="90" spans="1:8" s="1" customFormat="1" ht="37.5" x14ac:dyDescent="0.3">
      <c r="A90" s="346"/>
      <c r="B90" s="350"/>
      <c r="C90" s="99" t="s">
        <v>24</v>
      </c>
      <c r="D90" s="230" t="s">
        <v>155</v>
      </c>
      <c r="E90" s="231"/>
      <c r="F90" s="231"/>
      <c r="G90" s="230" t="s">
        <v>156</v>
      </c>
      <c r="H90" s="232" t="s">
        <v>90</v>
      </c>
    </row>
    <row r="91" spans="1:8" s="1" customFormat="1" ht="37.5" x14ac:dyDescent="0.3">
      <c r="A91" s="346"/>
      <c r="B91" s="351"/>
      <c r="C91" s="99" t="s">
        <v>24</v>
      </c>
      <c r="D91" s="230" t="s">
        <v>157</v>
      </c>
      <c r="E91" s="231"/>
      <c r="F91" s="231"/>
      <c r="G91" s="230" t="s">
        <v>158</v>
      </c>
      <c r="H91" s="232" t="s">
        <v>90</v>
      </c>
    </row>
    <row r="92" spans="1:8" s="3" customFormat="1" ht="37.5" x14ac:dyDescent="0.3">
      <c r="A92" s="346"/>
      <c r="B92" s="349" t="s">
        <v>1</v>
      </c>
      <c r="C92" s="99" t="s">
        <v>3</v>
      </c>
      <c r="D92" s="230" t="s">
        <v>325</v>
      </c>
      <c r="E92" s="231"/>
      <c r="F92" s="231"/>
      <c r="G92" s="230" t="s">
        <v>138</v>
      </c>
      <c r="H92" s="232" t="s">
        <v>90</v>
      </c>
    </row>
    <row r="93" spans="1:8" s="1" customFormat="1" ht="37.5" x14ac:dyDescent="0.3">
      <c r="A93" s="346"/>
      <c r="B93" s="350"/>
      <c r="C93" s="99" t="s">
        <v>3</v>
      </c>
      <c r="D93" s="230" t="s">
        <v>159</v>
      </c>
      <c r="E93" s="231"/>
      <c r="F93" s="231"/>
      <c r="G93" s="230" t="s">
        <v>144</v>
      </c>
      <c r="H93" s="230" t="s">
        <v>160</v>
      </c>
    </row>
    <row r="94" spans="1:8" s="1" customFormat="1" ht="37.5" x14ac:dyDescent="0.3">
      <c r="A94" s="346"/>
      <c r="B94" s="350"/>
      <c r="C94" s="99" t="s">
        <v>3</v>
      </c>
      <c r="D94" s="230" t="s">
        <v>161</v>
      </c>
      <c r="E94" s="231"/>
      <c r="F94" s="231"/>
      <c r="G94" s="230" t="s">
        <v>146</v>
      </c>
      <c r="H94" s="232" t="s">
        <v>162</v>
      </c>
    </row>
    <row r="95" spans="1:8" s="1" customFormat="1" ht="37.5" x14ac:dyDescent="0.3">
      <c r="A95" s="346"/>
      <c r="B95" s="350"/>
      <c r="C95" s="99" t="s">
        <v>3</v>
      </c>
      <c r="D95" s="230" t="s">
        <v>147</v>
      </c>
      <c r="E95" s="231"/>
      <c r="F95" s="231"/>
      <c r="G95" s="230" t="s">
        <v>148</v>
      </c>
      <c r="H95" s="230" t="s">
        <v>90</v>
      </c>
    </row>
    <row r="96" spans="1:8" s="1" customFormat="1" ht="37.5" x14ac:dyDescent="0.3">
      <c r="A96" s="346"/>
      <c r="B96" s="350"/>
      <c r="C96" s="99" t="s">
        <v>3</v>
      </c>
      <c r="D96" s="230" t="s">
        <v>149</v>
      </c>
      <c r="E96" s="231"/>
      <c r="F96" s="231"/>
      <c r="G96" s="230" t="s">
        <v>150</v>
      </c>
      <c r="H96" s="230" t="s">
        <v>90</v>
      </c>
    </row>
    <row r="97" spans="1:8" s="1" customFormat="1" ht="37.5" x14ac:dyDescent="0.3">
      <c r="A97" s="346"/>
      <c r="B97" s="350"/>
      <c r="C97" s="99" t="s">
        <v>3</v>
      </c>
      <c r="D97" s="230" t="s">
        <v>151</v>
      </c>
      <c r="E97" s="231"/>
      <c r="F97" s="231"/>
      <c r="G97" s="230" t="s">
        <v>152</v>
      </c>
      <c r="H97" s="232" t="s">
        <v>90</v>
      </c>
    </row>
    <row r="98" spans="1:8" s="1" customFormat="1" ht="37.5" x14ac:dyDescent="0.3">
      <c r="A98" s="346"/>
      <c r="B98" s="350"/>
      <c r="C98" s="99" t="s">
        <v>3</v>
      </c>
      <c r="D98" s="230" t="s">
        <v>153</v>
      </c>
      <c r="E98" s="231"/>
      <c r="F98" s="231"/>
      <c r="G98" s="230" t="s">
        <v>154</v>
      </c>
      <c r="H98" s="232" t="s">
        <v>90</v>
      </c>
    </row>
    <row r="99" spans="1:8" s="1" customFormat="1" ht="37.5" x14ac:dyDescent="0.3">
      <c r="A99" s="346"/>
      <c r="B99" s="350"/>
      <c r="C99" s="99" t="s">
        <v>3</v>
      </c>
      <c r="D99" s="236" t="s">
        <v>163</v>
      </c>
      <c r="E99" s="231"/>
      <c r="F99" s="231"/>
      <c r="G99" s="230" t="s">
        <v>156</v>
      </c>
      <c r="H99" s="232" t="s">
        <v>164</v>
      </c>
    </row>
    <row r="100" spans="1:8" s="1" customFormat="1" ht="23.25" customHeight="1" x14ac:dyDescent="0.3">
      <c r="A100" s="346"/>
      <c r="B100" s="351"/>
      <c r="C100" s="99" t="s">
        <v>3</v>
      </c>
      <c r="D100" s="236" t="s">
        <v>165</v>
      </c>
      <c r="E100" s="231"/>
      <c r="F100" s="231"/>
      <c r="G100" s="230" t="s">
        <v>158</v>
      </c>
      <c r="H100" s="232" t="s">
        <v>166</v>
      </c>
    </row>
    <row r="101" spans="1:8" s="1" customFormat="1" ht="45.75" customHeight="1" x14ac:dyDescent="0.3">
      <c r="A101" s="346" t="s">
        <v>475</v>
      </c>
      <c r="B101" s="350" t="s">
        <v>0</v>
      </c>
      <c r="C101" s="99" t="s">
        <v>24</v>
      </c>
      <c r="D101" s="230" t="s">
        <v>331</v>
      </c>
      <c r="E101" s="231"/>
      <c r="F101" s="231"/>
      <c r="G101" s="230" t="s">
        <v>138</v>
      </c>
      <c r="H101" s="232" t="s">
        <v>90</v>
      </c>
    </row>
    <row r="102" spans="1:8" s="1" customFormat="1" ht="18.75" x14ac:dyDescent="0.3">
      <c r="A102" s="346"/>
      <c r="B102" s="350"/>
      <c r="C102" s="99"/>
      <c r="D102" s="232"/>
      <c r="E102" s="231"/>
      <c r="F102" s="231"/>
      <c r="G102" s="230" t="s">
        <v>144</v>
      </c>
      <c r="H102" s="232" t="s">
        <v>90</v>
      </c>
    </row>
    <row r="103" spans="1:8" s="1" customFormat="1" ht="18.75" x14ac:dyDescent="0.3">
      <c r="A103" s="346"/>
      <c r="B103" s="350"/>
      <c r="C103" s="99"/>
      <c r="D103" s="232"/>
      <c r="E103" s="231"/>
      <c r="F103" s="231"/>
      <c r="G103" s="230" t="s">
        <v>146</v>
      </c>
      <c r="H103" s="232" t="s">
        <v>90</v>
      </c>
    </row>
    <row r="104" spans="1:8" s="1" customFormat="1" ht="18.75" x14ac:dyDescent="0.3">
      <c r="A104" s="346"/>
      <c r="B104" s="350"/>
      <c r="C104" s="99"/>
      <c r="D104" s="230"/>
      <c r="E104" s="231"/>
      <c r="F104" s="231"/>
      <c r="G104" s="230" t="s">
        <v>148</v>
      </c>
      <c r="H104" s="232" t="s">
        <v>90</v>
      </c>
    </row>
    <row r="105" spans="1:8" s="1" customFormat="1" ht="18.75" x14ac:dyDescent="0.3">
      <c r="A105" s="346"/>
      <c r="B105" s="350"/>
      <c r="C105" s="99"/>
      <c r="D105" s="232"/>
      <c r="E105" s="231"/>
      <c r="F105" s="231"/>
      <c r="G105" s="230" t="s">
        <v>150</v>
      </c>
      <c r="H105" s="232" t="s">
        <v>90</v>
      </c>
    </row>
    <row r="106" spans="1:8" s="1" customFormat="1" ht="18.75" x14ac:dyDescent="0.3">
      <c r="A106" s="346"/>
      <c r="B106" s="350"/>
      <c r="C106" s="99"/>
      <c r="D106" s="232"/>
      <c r="E106" s="231"/>
      <c r="F106" s="231"/>
      <c r="G106" s="230" t="s">
        <v>152</v>
      </c>
      <c r="H106" s="232" t="s">
        <v>90</v>
      </c>
    </row>
    <row r="107" spans="1:8" s="1" customFormat="1" ht="18.75" x14ac:dyDescent="0.3">
      <c r="A107" s="346"/>
      <c r="B107" s="350"/>
      <c r="C107" s="99"/>
      <c r="D107" s="232"/>
      <c r="E107" s="231"/>
      <c r="F107" s="231"/>
      <c r="G107" s="230" t="s">
        <v>154</v>
      </c>
      <c r="H107" s="232" t="s">
        <v>90</v>
      </c>
    </row>
    <row r="108" spans="1:8" s="1" customFormat="1" ht="18.75" x14ac:dyDescent="0.3">
      <c r="A108" s="346"/>
      <c r="B108" s="351"/>
      <c r="C108" s="99"/>
      <c r="D108" s="232"/>
      <c r="E108" s="231"/>
      <c r="F108" s="231"/>
      <c r="G108" s="230" t="s">
        <v>156</v>
      </c>
      <c r="H108" s="232" t="s">
        <v>90</v>
      </c>
    </row>
    <row r="109" spans="1:8" s="1" customFormat="1" ht="18.75" x14ac:dyDescent="0.3">
      <c r="A109" s="346"/>
      <c r="B109" s="191"/>
      <c r="C109" s="99"/>
      <c r="D109" s="230"/>
      <c r="E109" s="231"/>
      <c r="F109" s="231"/>
      <c r="G109" s="230" t="s">
        <v>158</v>
      </c>
      <c r="H109" s="232" t="s">
        <v>90</v>
      </c>
    </row>
    <row r="110" spans="1:8" s="1" customFormat="1" ht="18.75" x14ac:dyDescent="0.3">
      <c r="A110" s="352" t="s">
        <v>2</v>
      </c>
      <c r="B110" s="352"/>
      <c r="C110" s="352"/>
      <c r="D110" s="6"/>
      <c r="E110" s="317" t="s">
        <v>61</v>
      </c>
      <c r="F110" s="317"/>
      <c r="G110" s="317"/>
      <c r="H110" s="317"/>
    </row>
    <row r="111" spans="1:8" s="1" customFormat="1" ht="18.75" x14ac:dyDescent="0.3">
      <c r="A111" s="353" t="s">
        <v>62</v>
      </c>
      <c r="B111" s="353"/>
      <c r="C111" s="354"/>
      <c r="D111" s="6"/>
      <c r="E111" s="188"/>
      <c r="F111" s="188"/>
      <c r="G111" s="71"/>
      <c r="H111" s="8"/>
    </row>
    <row r="112" spans="1:8" s="1" customFormat="1" ht="18.75" x14ac:dyDescent="0.3">
      <c r="C112" s="32"/>
      <c r="D112" s="6"/>
      <c r="E112" s="188"/>
      <c r="F112" s="188"/>
      <c r="G112" s="71"/>
      <c r="H112" s="8"/>
    </row>
    <row r="113" spans="3:8" s="1" customFormat="1" ht="18.75" x14ac:dyDescent="0.3">
      <c r="C113" s="32"/>
      <c r="D113" s="6"/>
      <c r="E113" s="313" t="s">
        <v>63</v>
      </c>
      <c r="F113" s="313"/>
      <c r="G113" s="313"/>
      <c r="H113" s="313"/>
    </row>
    <row r="114" spans="3:8" s="1" customFormat="1" ht="18.75" x14ac:dyDescent="0.3">
      <c r="C114" s="32"/>
      <c r="D114" s="6"/>
      <c r="E114" s="32"/>
      <c r="F114" s="32"/>
      <c r="G114" s="74"/>
      <c r="H114" s="6"/>
    </row>
    <row r="115" spans="3:8" s="1" customFormat="1" ht="18.75" x14ac:dyDescent="0.3">
      <c r="C115" s="32"/>
      <c r="D115" s="6"/>
      <c r="E115" s="32"/>
      <c r="F115" s="32"/>
      <c r="G115" s="74"/>
      <c r="H115" s="6"/>
    </row>
  </sheetData>
  <mergeCells count="26">
    <mergeCell ref="A47:A64"/>
    <mergeCell ref="B47:B55"/>
    <mergeCell ref="B56:B64"/>
    <mergeCell ref="A11:A28"/>
    <mergeCell ref="B11:B19"/>
    <mergeCell ref="B20:B28"/>
    <mergeCell ref="A29:A46"/>
    <mergeCell ref="B29:B37"/>
    <mergeCell ref="B38:B46"/>
    <mergeCell ref="A5:H5"/>
    <mergeCell ref="A6:H6"/>
    <mergeCell ref="A7:H7"/>
    <mergeCell ref="A8:H8"/>
    <mergeCell ref="B10:C10"/>
    <mergeCell ref="A65:A82"/>
    <mergeCell ref="B74:B82"/>
    <mergeCell ref="E113:H113"/>
    <mergeCell ref="A110:C110"/>
    <mergeCell ref="A83:A100"/>
    <mergeCell ref="B83:B91"/>
    <mergeCell ref="B92:B100"/>
    <mergeCell ref="A101:A109"/>
    <mergeCell ref="B101:B108"/>
    <mergeCell ref="E110:H110"/>
    <mergeCell ref="A111:C111"/>
    <mergeCell ref="B65:B7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topLeftCell="A16" zoomScale="57" zoomScaleNormal="57" workbookViewId="0">
      <selection activeCell="C24" sqref="C24"/>
    </sheetView>
  </sheetViews>
  <sheetFormatPr defaultColWidth="9" defaultRowHeight="15.75" x14ac:dyDescent="0.25"/>
  <cols>
    <col min="1" max="1" width="21.375" style="11" customWidth="1"/>
    <col min="2" max="2" width="14.875" style="11" customWidth="1"/>
    <col min="3" max="3" width="25.875" style="11" customWidth="1"/>
    <col min="4" max="4" width="41.125" style="11" customWidth="1"/>
    <col min="5" max="5" width="42.375" style="11" customWidth="1"/>
    <col min="6" max="8" width="37.875" style="11" customWidth="1"/>
    <col min="9" max="9" width="32" style="11" customWidth="1"/>
    <col min="10" max="16384" width="9" style="11"/>
  </cols>
  <sheetData>
    <row r="1" spans="1:11" x14ac:dyDescent="0.25">
      <c r="A1" s="11" t="s">
        <v>96</v>
      </c>
      <c r="G1" s="53" t="s">
        <v>80</v>
      </c>
    </row>
    <row r="2" spans="1:11" x14ac:dyDescent="0.25">
      <c r="A2" s="11" t="s">
        <v>97</v>
      </c>
      <c r="G2" s="49" t="s">
        <v>82</v>
      </c>
    </row>
    <row r="3" spans="1:11" s="134" customFormat="1" ht="18.75" x14ac:dyDescent="0.2">
      <c r="A3" s="404" t="s">
        <v>339</v>
      </c>
      <c r="B3" s="404"/>
      <c r="C3" s="404"/>
      <c r="D3" s="404"/>
      <c r="E3" s="404"/>
      <c r="F3" s="404"/>
      <c r="G3" s="404"/>
      <c r="H3" s="404"/>
      <c r="I3" s="404"/>
      <c r="J3" s="404"/>
      <c r="K3" s="404"/>
    </row>
    <row r="4" spans="1:11" s="135" customFormat="1" ht="18.75" x14ac:dyDescent="0.25">
      <c r="A4" s="405" t="s">
        <v>340</v>
      </c>
      <c r="B4" s="405"/>
      <c r="C4" s="405"/>
      <c r="D4" s="405"/>
      <c r="E4" s="405"/>
      <c r="F4" s="405"/>
      <c r="G4" s="405"/>
      <c r="H4" s="405"/>
      <c r="I4" s="405"/>
      <c r="J4" s="405"/>
      <c r="K4" s="405"/>
    </row>
    <row r="5" spans="1:11" s="139" customFormat="1" ht="12" customHeight="1" x14ac:dyDescent="0.35">
      <c r="A5" s="136"/>
      <c r="B5" s="136"/>
      <c r="C5" s="136"/>
      <c r="D5" s="137"/>
      <c r="E5" s="137"/>
      <c r="F5" s="138"/>
      <c r="G5" s="138"/>
      <c r="H5" s="138"/>
    </row>
    <row r="6" spans="1:11" s="140" customFormat="1" ht="22.5" customHeight="1" x14ac:dyDescent="0.25">
      <c r="A6" s="401" t="s">
        <v>5</v>
      </c>
      <c r="B6" s="401" t="s">
        <v>6</v>
      </c>
      <c r="C6" s="401"/>
      <c r="D6" s="409" t="s">
        <v>214</v>
      </c>
      <c r="E6" s="410"/>
      <c r="F6" s="410"/>
      <c r="G6" s="410"/>
      <c r="H6" s="410"/>
      <c r="I6" s="410"/>
      <c r="J6" s="410"/>
      <c r="K6" s="411"/>
    </row>
    <row r="7" spans="1:11" s="140" customFormat="1" ht="24" customHeight="1" x14ac:dyDescent="0.25">
      <c r="A7" s="401"/>
      <c r="B7" s="401"/>
      <c r="C7" s="401"/>
      <c r="D7" s="406" t="s">
        <v>226</v>
      </c>
      <c r="E7" s="407"/>
      <c r="F7" s="407"/>
      <c r="G7" s="408"/>
      <c r="H7" s="406" t="s">
        <v>227</v>
      </c>
      <c r="I7" s="407"/>
      <c r="J7" s="407"/>
      <c r="K7" s="408"/>
    </row>
    <row r="8" spans="1:11" s="140" customFormat="1" ht="78.75" x14ac:dyDescent="0.25">
      <c r="A8" s="401"/>
      <c r="B8" s="401"/>
      <c r="C8" s="401"/>
      <c r="D8" s="141" t="s">
        <v>7</v>
      </c>
      <c r="E8" s="141" t="s">
        <v>9</v>
      </c>
      <c r="F8" s="141" t="s">
        <v>11</v>
      </c>
      <c r="G8" s="142" t="s">
        <v>215</v>
      </c>
      <c r="H8" s="141" t="s">
        <v>7</v>
      </c>
      <c r="I8" s="141" t="s">
        <v>9</v>
      </c>
      <c r="J8" s="141" t="s">
        <v>11</v>
      </c>
      <c r="K8" s="142" t="s">
        <v>215</v>
      </c>
    </row>
    <row r="9" spans="1:11" s="135" customFormat="1" ht="55.5" customHeight="1" x14ac:dyDescent="0.25">
      <c r="A9" s="391" t="s">
        <v>341</v>
      </c>
      <c r="B9" s="143" t="s">
        <v>0</v>
      </c>
      <c r="C9" s="144" t="s">
        <v>24</v>
      </c>
      <c r="D9" s="145" t="s">
        <v>342</v>
      </c>
      <c r="E9" s="146" t="str">
        <f>E10</f>
        <v>Ban QLDA, UBND xã, thôn, TTPTQĐ</v>
      </c>
      <c r="F9" s="147" t="s">
        <v>343</v>
      </c>
      <c r="G9" s="396"/>
      <c r="H9" s="148" t="s">
        <v>344</v>
      </c>
      <c r="I9" s="149" t="s">
        <v>218</v>
      </c>
      <c r="J9" s="149" t="s">
        <v>218</v>
      </c>
      <c r="K9" s="396"/>
    </row>
    <row r="10" spans="1:11" s="135" customFormat="1" ht="63" x14ac:dyDescent="0.25">
      <c r="A10" s="390"/>
      <c r="B10" s="150" t="s">
        <v>1</v>
      </c>
      <c r="C10" s="151" t="s">
        <v>3</v>
      </c>
      <c r="D10" s="145" t="str">
        <f>D9</f>
        <v>Phối hợp kí phương án niêm yết công khai phương án dự án đường Yên Thường</v>
      </c>
      <c r="E10" s="146" t="s">
        <v>343</v>
      </c>
      <c r="F10" s="149" t="s">
        <v>343</v>
      </c>
      <c r="G10" s="397"/>
      <c r="H10" s="148" t="s">
        <v>345</v>
      </c>
      <c r="I10" s="152" t="s">
        <v>346</v>
      </c>
      <c r="J10" s="152" t="s">
        <v>346</v>
      </c>
      <c r="K10" s="397"/>
    </row>
    <row r="11" spans="1:11" s="135" customFormat="1" ht="41.25" customHeight="1" x14ac:dyDescent="0.25">
      <c r="A11" s="389" t="s">
        <v>347</v>
      </c>
      <c r="B11" s="150" t="s">
        <v>0</v>
      </c>
      <c r="C11" s="151" t="s">
        <v>24</v>
      </c>
      <c r="D11" s="145" t="s">
        <v>348</v>
      </c>
      <c r="E11" s="146" t="s">
        <v>349</v>
      </c>
      <c r="F11" s="149" t="s">
        <v>349</v>
      </c>
      <c r="G11" s="397"/>
      <c r="H11" s="153" t="s">
        <v>217</v>
      </c>
      <c r="I11" s="149" t="s">
        <v>218</v>
      </c>
      <c r="J11" s="149" t="s">
        <v>218</v>
      </c>
      <c r="K11" s="397"/>
    </row>
    <row r="12" spans="1:11" s="135" customFormat="1" ht="42" customHeight="1" x14ac:dyDescent="0.25">
      <c r="A12" s="390"/>
      <c r="B12" s="150" t="s">
        <v>1</v>
      </c>
      <c r="C12" s="151" t="s">
        <v>3</v>
      </c>
      <c r="D12" s="145" t="str">
        <f>D11</f>
        <v>Phối hợp xã, thôn, hộ dân niêm yết công khai phương án dự án đường Yên Thường</v>
      </c>
      <c r="E12" s="146" t="str">
        <f>E11</f>
        <v>Ban QLDA, UB ND xã, thôn, hộ dân</v>
      </c>
      <c r="F12" s="149" t="s">
        <v>349</v>
      </c>
      <c r="G12" s="397"/>
      <c r="H12" s="154" t="s">
        <v>350</v>
      </c>
      <c r="I12" s="152" t="s">
        <v>351</v>
      </c>
      <c r="J12" s="152" t="s">
        <v>351</v>
      </c>
      <c r="K12" s="397"/>
    </row>
    <row r="13" spans="1:11" s="135" customFormat="1" ht="46.5" customHeight="1" x14ac:dyDescent="0.25">
      <c r="A13" s="389" t="s">
        <v>352</v>
      </c>
      <c r="B13" s="150" t="s">
        <v>0</v>
      </c>
      <c r="C13" s="151" t="s">
        <v>24</v>
      </c>
      <c r="D13" s="145" t="s">
        <v>353</v>
      </c>
      <c r="E13" s="146" t="s">
        <v>46</v>
      </c>
      <c r="F13" s="151" t="s">
        <v>46</v>
      </c>
      <c r="G13" s="397"/>
      <c r="H13" s="155" t="s">
        <v>354</v>
      </c>
      <c r="I13" s="152" t="s">
        <v>346</v>
      </c>
      <c r="J13" s="152" t="s">
        <v>346</v>
      </c>
      <c r="K13" s="397"/>
    </row>
    <row r="14" spans="1:11" s="135" customFormat="1" ht="54.75" customHeight="1" x14ac:dyDescent="0.25">
      <c r="A14" s="390"/>
      <c r="B14" s="150" t="s">
        <v>1</v>
      </c>
      <c r="C14" s="151" t="s">
        <v>3</v>
      </c>
      <c r="D14" s="145" t="s">
        <v>355</v>
      </c>
      <c r="E14" s="146" t="s">
        <v>356</v>
      </c>
      <c r="F14" s="151" t="s">
        <v>356</v>
      </c>
      <c r="G14" s="397"/>
      <c r="H14" s="155" t="s">
        <v>357</v>
      </c>
      <c r="I14" s="152" t="s">
        <v>358</v>
      </c>
      <c r="J14" s="152" t="s">
        <v>358</v>
      </c>
      <c r="K14" s="397"/>
    </row>
    <row r="15" spans="1:11" s="135" customFormat="1" ht="64.5" customHeight="1" x14ac:dyDescent="0.25">
      <c r="A15" s="389" t="s">
        <v>359</v>
      </c>
      <c r="B15" s="150" t="s">
        <v>0</v>
      </c>
      <c r="C15" s="151" t="s">
        <v>24</v>
      </c>
      <c r="D15" s="156" t="s">
        <v>360</v>
      </c>
      <c r="E15" s="146" t="s">
        <v>356</v>
      </c>
      <c r="F15" s="151" t="s">
        <v>356</v>
      </c>
      <c r="G15" s="397"/>
      <c r="H15" s="155" t="s">
        <v>361</v>
      </c>
      <c r="I15" s="152" t="s">
        <v>362</v>
      </c>
      <c r="J15" s="152" t="s">
        <v>362</v>
      </c>
      <c r="K15" s="397"/>
    </row>
    <row r="16" spans="1:11" s="135" customFormat="1" ht="78.75" customHeight="1" x14ac:dyDescent="0.25">
      <c r="A16" s="390"/>
      <c r="B16" s="150" t="s">
        <v>1</v>
      </c>
      <c r="C16" s="151" t="s">
        <v>3</v>
      </c>
      <c r="D16" s="156" t="s">
        <v>363</v>
      </c>
      <c r="E16" s="146" t="str">
        <f>E15</f>
        <v>Ban QLDA, xã, thôn</v>
      </c>
      <c r="F16" s="151" t="s">
        <v>356</v>
      </c>
      <c r="G16" s="397"/>
      <c r="H16" s="155" t="s">
        <v>364</v>
      </c>
      <c r="I16" s="152" t="s">
        <v>365</v>
      </c>
      <c r="J16" s="152" t="s">
        <v>365</v>
      </c>
      <c r="K16" s="397"/>
    </row>
    <row r="17" spans="1:11" s="135" customFormat="1" ht="78.75" x14ac:dyDescent="0.25">
      <c r="A17" s="389" t="s">
        <v>366</v>
      </c>
      <c r="B17" s="150" t="s">
        <v>0</v>
      </c>
      <c r="C17" s="151" t="s">
        <v>24</v>
      </c>
      <c r="D17" s="145" t="s">
        <v>367</v>
      </c>
      <c r="E17" s="157" t="s">
        <v>216</v>
      </c>
      <c r="F17" s="149" t="s">
        <v>216</v>
      </c>
      <c r="G17" s="397"/>
      <c r="H17" s="155" t="s">
        <v>368</v>
      </c>
      <c r="I17" s="152" t="s">
        <v>369</v>
      </c>
      <c r="J17" s="152" t="s">
        <v>369</v>
      </c>
      <c r="K17" s="397"/>
    </row>
    <row r="18" spans="1:11" s="135" customFormat="1" ht="51" customHeight="1" x14ac:dyDescent="0.25">
      <c r="A18" s="390"/>
      <c r="B18" s="150" t="s">
        <v>1</v>
      </c>
      <c r="C18" s="151" t="s">
        <v>3</v>
      </c>
      <c r="D18" s="145" t="s">
        <v>370</v>
      </c>
      <c r="E18" s="146" t="str">
        <f>E17</f>
        <v>Ban QLDA, UBND xã</v>
      </c>
      <c r="F18" s="151" t="s">
        <v>216</v>
      </c>
      <c r="G18" s="397"/>
      <c r="H18" s="155" t="s">
        <v>371</v>
      </c>
      <c r="I18" s="152" t="s">
        <v>351</v>
      </c>
      <c r="J18" s="152" t="s">
        <v>351</v>
      </c>
      <c r="K18" s="397"/>
    </row>
    <row r="19" spans="1:11" s="135" customFormat="1" ht="55.5" customHeight="1" x14ac:dyDescent="0.25">
      <c r="A19" s="402" t="s">
        <v>372</v>
      </c>
      <c r="B19" s="129" t="s">
        <v>0</v>
      </c>
      <c r="C19" s="130" t="s">
        <v>24</v>
      </c>
      <c r="D19" s="399" t="s">
        <v>373</v>
      </c>
      <c r="E19" s="392"/>
      <c r="F19" s="394"/>
      <c r="G19" s="397"/>
      <c r="H19" s="399" t="s">
        <v>374</v>
      </c>
      <c r="I19" s="392" t="s">
        <v>375</v>
      </c>
      <c r="J19" s="392" t="s">
        <v>376</v>
      </c>
      <c r="K19" s="397"/>
    </row>
    <row r="20" spans="1:11" s="135" customFormat="1" ht="55.5" customHeight="1" x14ac:dyDescent="0.25">
      <c r="A20" s="403"/>
      <c r="B20" s="131" t="s">
        <v>1</v>
      </c>
      <c r="C20" s="132" t="s">
        <v>3</v>
      </c>
      <c r="D20" s="400"/>
      <c r="E20" s="393"/>
      <c r="F20" s="395"/>
      <c r="G20" s="398"/>
      <c r="H20" s="400"/>
      <c r="I20" s="393"/>
      <c r="J20" s="393"/>
      <c r="K20" s="398"/>
    </row>
    <row r="21" spans="1:11" s="135" customFormat="1" x14ac:dyDescent="0.25">
      <c r="A21" s="133" t="s">
        <v>219</v>
      </c>
      <c r="B21" s="40"/>
      <c r="C21" s="41"/>
      <c r="D21" s="158"/>
      <c r="E21" s="159"/>
      <c r="F21" s="160"/>
      <c r="G21" s="161"/>
      <c r="H21" s="158"/>
      <c r="I21" s="159"/>
      <c r="J21" s="160"/>
      <c r="K21" s="161"/>
    </row>
    <row r="22" spans="1:11" s="135" customFormat="1" x14ac:dyDescent="0.25">
      <c r="A22" s="162" t="s">
        <v>220</v>
      </c>
      <c r="B22" s="162"/>
      <c r="C22" s="162"/>
      <c r="D22" s="162"/>
      <c r="E22" s="162"/>
      <c r="F22" s="162"/>
      <c r="G22" s="162"/>
    </row>
    <row r="23" spans="1:11" s="135" customFormat="1" x14ac:dyDescent="0.25">
      <c r="A23" s="388" t="s">
        <v>221</v>
      </c>
      <c r="B23" s="388"/>
      <c r="C23" s="388"/>
      <c r="D23" s="388"/>
      <c r="E23" s="388"/>
      <c r="F23" s="388"/>
      <c r="G23" s="388"/>
    </row>
    <row r="24" spans="1:11" s="135" customFormat="1" x14ac:dyDescent="0.25">
      <c r="A24" s="163"/>
      <c r="B24" s="163"/>
      <c r="C24" s="163"/>
      <c r="D24" s="163"/>
      <c r="E24" s="163"/>
      <c r="F24" s="163"/>
      <c r="G24" s="163"/>
    </row>
    <row r="25" spans="1:11" s="139" customFormat="1" ht="19.5" x14ac:dyDescent="0.35">
      <c r="A25" s="386" t="s">
        <v>2</v>
      </c>
      <c r="B25" s="386"/>
      <c r="C25" s="386"/>
      <c r="D25" s="164"/>
      <c r="E25" s="165" t="s">
        <v>102</v>
      </c>
      <c r="F25" s="138"/>
      <c r="G25" s="138"/>
      <c r="H25" s="138"/>
      <c r="I25" s="166" t="s">
        <v>61</v>
      </c>
    </row>
    <row r="26" spans="1:11" s="139" customFormat="1" ht="18.75" x14ac:dyDescent="0.3">
      <c r="A26" s="387" t="s">
        <v>222</v>
      </c>
      <c r="B26" s="387"/>
      <c r="C26" s="387"/>
      <c r="D26" s="165"/>
      <c r="E26" s="164"/>
      <c r="F26" s="138"/>
      <c r="G26" s="138"/>
      <c r="H26" s="138"/>
      <c r="I26" s="167"/>
    </row>
    <row r="27" spans="1:11" s="139" customFormat="1" ht="18.75" x14ac:dyDescent="0.3">
      <c r="A27" s="168" t="s">
        <v>223</v>
      </c>
      <c r="B27" s="168"/>
      <c r="C27" s="168"/>
      <c r="D27" s="165"/>
      <c r="E27" s="164"/>
      <c r="F27" s="138"/>
      <c r="G27" s="138"/>
      <c r="H27" s="138"/>
      <c r="I27" s="167"/>
    </row>
    <row r="28" spans="1:11" s="139" customFormat="1" ht="18.75" x14ac:dyDescent="0.3">
      <c r="A28" s="168" t="s">
        <v>224</v>
      </c>
      <c r="B28" s="168"/>
      <c r="C28" s="168"/>
      <c r="D28" s="165"/>
      <c r="E28" s="164"/>
      <c r="F28" s="138"/>
      <c r="G28" s="138"/>
      <c r="H28" s="138"/>
      <c r="I28" s="167"/>
    </row>
    <row r="29" spans="1:11" s="139" customFormat="1" ht="18.75" x14ac:dyDescent="0.3">
      <c r="A29" s="168" t="s">
        <v>225</v>
      </c>
      <c r="B29" s="168"/>
      <c r="C29" s="168"/>
      <c r="D29" s="165"/>
      <c r="E29" s="164"/>
      <c r="F29" s="138"/>
      <c r="G29" s="138"/>
      <c r="H29" s="138"/>
      <c r="I29" s="167"/>
    </row>
    <row r="30" spans="1:11" s="139" customFormat="1" ht="18.75" x14ac:dyDescent="0.3">
      <c r="A30" s="138"/>
      <c r="B30" s="138"/>
      <c r="C30" s="138"/>
      <c r="D30" s="169"/>
      <c r="E30" s="164"/>
      <c r="F30" s="138"/>
      <c r="G30" s="138"/>
      <c r="H30" s="138"/>
      <c r="I30" s="166" t="s">
        <v>104</v>
      </c>
    </row>
  </sheetData>
  <mergeCells count="24">
    <mergeCell ref="A3:K3"/>
    <mergeCell ref="A4:K4"/>
    <mergeCell ref="D7:G7"/>
    <mergeCell ref="D6:K6"/>
    <mergeCell ref="H7:K7"/>
    <mergeCell ref="K9:K20"/>
    <mergeCell ref="H19:H20"/>
    <mergeCell ref="I19:I20"/>
    <mergeCell ref="J19:J20"/>
    <mergeCell ref="A6:A8"/>
    <mergeCell ref="B6:C8"/>
    <mergeCell ref="A17:A18"/>
    <mergeCell ref="A19:A20"/>
    <mergeCell ref="D19:D20"/>
    <mergeCell ref="A13:A14"/>
    <mergeCell ref="A15:A16"/>
    <mergeCell ref="A25:C25"/>
    <mergeCell ref="A26:C26"/>
    <mergeCell ref="A23:G23"/>
    <mergeCell ref="A11:A12"/>
    <mergeCell ref="A9:A10"/>
    <mergeCell ref="E19:E20"/>
    <mergeCell ref="F19:F20"/>
    <mergeCell ref="G9:G2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C10" sqref="C10"/>
    </sheetView>
  </sheetViews>
  <sheetFormatPr defaultColWidth="9.125" defaultRowHeight="15.75" x14ac:dyDescent="0.25"/>
  <cols>
    <col min="1" max="1" width="15.125" style="11" customWidth="1"/>
    <col min="2" max="2" width="8.75" style="11" customWidth="1"/>
    <col min="3" max="3" width="21.75" style="11" customWidth="1"/>
    <col min="4" max="4" width="27.25" style="11" customWidth="1"/>
    <col min="5" max="5" width="30.25" style="11" customWidth="1"/>
    <col min="6" max="6" width="31.25" style="11" customWidth="1"/>
    <col min="7" max="7" width="31.375" style="11" customWidth="1"/>
    <col min="8" max="8" width="25.875" style="11" customWidth="1"/>
    <col min="9" max="9" width="25.75" style="11" customWidth="1"/>
    <col min="10" max="16384" width="9.125" style="11"/>
  </cols>
  <sheetData>
    <row r="1" spans="1:9" x14ac:dyDescent="0.25">
      <c r="A1" s="11" t="s">
        <v>96</v>
      </c>
      <c r="G1" s="53" t="s">
        <v>80</v>
      </c>
    </row>
    <row r="2" spans="1:9" x14ac:dyDescent="0.25">
      <c r="A2" s="11" t="s">
        <v>121</v>
      </c>
      <c r="G2" s="49" t="s">
        <v>82</v>
      </c>
    </row>
    <row r="4" spans="1:9" s="50" customFormat="1" x14ac:dyDescent="0.25">
      <c r="A4" s="412" t="s">
        <v>98</v>
      </c>
      <c r="B4" s="412"/>
      <c r="C4" s="412"/>
      <c r="D4" s="412"/>
      <c r="E4" s="412"/>
      <c r="F4" s="412"/>
      <c r="G4" s="412"/>
      <c r="H4" s="412"/>
      <c r="I4" s="412"/>
    </row>
    <row r="5" spans="1:9" s="51" customFormat="1" x14ac:dyDescent="0.25">
      <c r="A5" s="413" t="s">
        <v>524</v>
      </c>
      <c r="B5" s="413"/>
      <c r="C5" s="413"/>
      <c r="D5" s="413"/>
      <c r="E5" s="413"/>
      <c r="F5" s="413"/>
      <c r="G5" s="413"/>
      <c r="H5" s="413"/>
      <c r="I5" s="413"/>
    </row>
    <row r="7" spans="1:9" s="56" customFormat="1" ht="15.75" customHeight="1" x14ac:dyDescent="0.2">
      <c r="A7" s="414" t="s">
        <v>99</v>
      </c>
      <c r="B7" s="414" t="s">
        <v>100</v>
      </c>
      <c r="C7" s="414"/>
      <c r="D7" s="416" t="s">
        <v>101</v>
      </c>
      <c r="E7" s="416"/>
      <c r="F7" s="416"/>
      <c r="G7" s="416"/>
      <c r="H7" s="416"/>
      <c r="I7" s="416"/>
    </row>
    <row r="8" spans="1:9" s="56" customFormat="1" ht="14.25" x14ac:dyDescent="0.2">
      <c r="A8" s="415"/>
      <c r="B8" s="415"/>
      <c r="C8" s="415"/>
      <c r="D8" s="247" t="s">
        <v>122</v>
      </c>
      <c r="E8" s="247" t="s">
        <v>123</v>
      </c>
      <c r="F8" s="247" t="s">
        <v>124</v>
      </c>
      <c r="G8" s="247" t="s">
        <v>125</v>
      </c>
      <c r="H8" s="247" t="s">
        <v>126</v>
      </c>
      <c r="I8" s="247" t="s">
        <v>127</v>
      </c>
    </row>
    <row r="9" spans="1:9" s="56" customFormat="1" ht="15" x14ac:dyDescent="0.2">
      <c r="A9" s="171"/>
      <c r="B9" s="171"/>
      <c r="C9" s="248"/>
      <c r="D9" s="173"/>
      <c r="E9" s="173"/>
      <c r="F9" s="173"/>
      <c r="G9" s="173"/>
      <c r="H9" s="249"/>
      <c r="I9" s="173"/>
    </row>
    <row r="10" spans="1:9" s="56" customFormat="1" ht="150" x14ac:dyDescent="0.2">
      <c r="A10" s="175" t="s">
        <v>130</v>
      </c>
      <c r="B10" s="171" t="s">
        <v>129</v>
      </c>
      <c r="C10" s="172"/>
      <c r="D10" s="175" t="s">
        <v>525</v>
      </c>
      <c r="E10" s="175" t="s">
        <v>526</v>
      </c>
      <c r="F10" s="175" t="s">
        <v>527</v>
      </c>
      <c r="G10" s="175" t="s">
        <v>528</v>
      </c>
      <c r="H10" s="175" t="s">
        <v>529</v>
      </c>
      <c r="I10" s="176" t="s">
        <v>399</v>
      </c>
    </row>
    <row r="11" spans="1:9" s="56" customFormat="1" ht="110.25" x14ac:dyDescent="0.2">
      <c r="A11" s="250" t="s">
        <v>404</v>
      </c>
      <c r="B11" s="251" t="s">
        <v>129</v>
      </c>
      <c r="C11" s="252"/>
      <c r="D11" s="250" t="s">
        <v>530</v>
      </c>
      <c r="E11" s="253" t="s">
        <v>531</v>
      </c>
      <c r="F11" s="250" t="s">
        <v>532</v>
      </c>
      <c r="G11" s="250" t="s">
        <v>533</v>
      </c>
      <c r="H11" s="253" t="s">
        <v>534</v>
      </c>
      <c r="I11" s="250" t="s">
        <v>405</v>
      </c>
    </row>
    <row r="12" spans="1:9" s="254" customFormat="1" ht="270" x14ac:dyDescent="0.25">
      <c r="A12" s="171" t="s">
        <v>128</v>
      </c>
      <c r="B12" s="171" t="s">
        <v>129</v>
      </c>
      <c r="C12" s="172" t="s">
        <v>535</v>
      </c>
      <c r="D12" s="173" t="s">
        <v>536</v>
      </c>
      <c r="E12" s="173" t="s">
        <v>537</v>
      </c>
      <c r="F12" s="173" t="s">
        <v>538</v>
      </c>
      <c r="G12" s="173" t="s">
        <v>539</v>
      </c>
      <c r="H12" s="174" t="s">
        <v>540</v>
      </c>
      <c r="I12" s="173" t="s">
        <v>398</v>
      </c>
    </row>
    <row r="13" spans="1:9" s="254" customFormat="1" ht="120" x14ac:dyDescent="0.25">
      <c r="A13" s="175" t="s">
        <v>131</v>
      </c>
      <c r="B13" s="171" t="s">
        <v>129</v>
      </c>
      <c r="C13" s="177"/>
      <c r="D13" s="178" t="s">
        <v>402</v>
      </c>
      <c r="E13" s="175" t="s">
        <v>541</v>
      </c>
      <c r="F13" s="175" t="s">
        <v>400</v>
      </c>
      <c r="G13" s="178" t="s">
        <v>542</v>
      </c>
      <c r="H13" s="175" t="s">
        <v>401</v>
      </c>
      <c r="I13" s="175" t="s">
        <v>403</v>
      </c>
    </row>
    <row r="14" spans="1:9" s="47" customFormat="1" ht="15" x14ac:dyDescent="0.25">
      <c r="A14" s="47" t="s">
        <v>132</v>
      </c>
    </row>
    <row r="15" spans="1:9" s="12" customFormat="1" x14ac:dyDescent="0.25"/>
    <row r="16" spans="1:9" s="12" customFormat="1" x14ac:dyDescent="0.25">
      <c r="E16" s="26"/>
      <c r="H16" s="26" t="s">
        <v>103</v>
      </c>
    </row>
    <row r="17" spans="2:8" s="12" customFormat="1" x14ac:dyDescent="0.25">
      <c r="E17" s="26"/>
      <c r="H17" s="26"/>
    </row>
    <row r="18" spans="2:8" s="12" customFormat="1" x14ac:dyDescent="0.25">
      <c r="E18" s="26"/>
      <c r="H18" s="26"/>
    </row>
    <row r="19" spans="2:8" s="12" customFormat="1" x14ac:dyDescent="0.25">
      <c r="E19" s="26"/>
      <c r="H19" s="26"/>
    </row>
    <row r="20" spans="2:8" s="12" customFormat="1" x14ac:dyDescent="0.25">
      <c r="E20" s="26"/>
      <c r="H20" s="26"/>
    </row>
    <row r="21" spans="2:8" s="12" customFormat="1" x14ac:dyDescent="0.25">
      <c r="B21" s="46"/>
      <c r="C21" s="46"/>
      <c r="E21" s="43"/>
      <c r="H21" s="43" t="s">
        <v>104</v>
      </c>
    </row>
  </sheetData>
  <mergeCells count="6">
    <mergeCell ref="A4:I4"/>
    <mergeCell ref="A5:I5"/>
    <mergeCell ref="A7:A8"/>
    <mergeCell ref="B7:B8"/>
    <mergeCell ref="C7:C8"/>
    <mergeCell ref="D7:I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workbookViewId="0">
      <selection activeCell="D12" sqref="D12"/>
    </sheetView>
  </sheetViews>
  <sheetFormatPr defaultRowHeight="14.25" x14ac:dyDescent="0.2"/>
  <cols>
    <col min="3" max="3" width="2.375" customWidth="1"/>
    <col min="4" max="4" width="61" customWidth="1"/>
    <col min="5" max="5" width="21.375" customWidth="1"/>
    <col min="6" max="6" width="16.375" customWidth="1"/>
  </cols>
  <sheetData>
    <row r="1" spans="1:12" s="24" customFormat="1" ht="15.75" x14ac:dyDescent="0.25">
      <c r="A1" s="320" t="s">
        <v>55</v>
      </c>
      <c r="B1" s="320"/>
      <c r="C1" s="320"/>
      <c r="D1" s="320"/>
      <c r="E1" s="320"/>
      <c r="F1" s="320"/>
      <c r="G1" s="320"/>
      <c r="H1" s="320"/>
      <c r="I1" s="320"/>
      <c r="J1" s="320"/>
      <c r="K1" s="320"/>
      <c r="L1" s="320"/>
    </row>
    <row r="2" spans="1:12" s="24" customFormat="1" ht="15.75" x14ac:dyDescent="0.25">
      <c r="A2" s="320" t="s">
        <v>77</v>
      </c>
      <c r="B2" s="320"/>
      <c r="C2" s="320"/>
      <c r="D2" s="320"/>
      <c r="E2" s="320"/>
      <c r="F2" s="320"/>
      <c r="G2" s="320"/>
      <c r="H2" s="320"/>
      <c r="I2" s="320"/>
      <c r="J2" s="320"/>
      <c r="K2" s="320"/>
      <c r="L2" s="320"/>
    </row>
    <row r="3" spans="1:12" s="33" customFormat="1" ht="21" customHeight="1" x14ac:dyDescent="0.2">
      <c r="A3" s="359"/>
      <c r="B3" s="359"/>
      <c r="C3" s="359"/>
      <c r="D3" s="359"/>
      <c r="E3" s="359"/>
      <c r="F3" s="359"/>
      <c r="G3" s="359"/>
    </row>
    <row r="4" spans="1:12" s="33" customFormat="1" ht="22.5" customHeight="1" x14ac:dyDescent="0.2">
      <c r="A4" s="420" t="s">
        <v>407</v>
      </c>
      <c r="B4" s="360"/>
      <c r="C4" s="360"/>
      <c r="D4" s="360"/>
      <c r="E4" s="360"/>
      <c r="F4" s="360"/>
      <c r="G4" s="360"/>
    </row>
    <row r="5" spans="1:12" s="33" customFormat="1" ht="21" customHeight="1" x14ac:dyDescent="0.2">
      <c r="A5" s="419" t="s">
        <v>416</v>
      </c>
      <c r="B5" s="359"/>
      <c r="C5" s="359"/>
      <c r="D5" s="359"/>
      <c r="E5" s="359"/>
      <c r="F5" s="359"/>
      <c r="G5" s="359"/>
    </row>
    <row r="6" spans="1:12" s="33" customFormat="1" ht="37.5" customHeight="1" x14ac:dyDescent="0.2">
      <c r="A6" s="199" t="s">
        <v>65</v>
      </c>
      <c r="B6" s="358" t="s">
        <v>66</v>
      </c>
      <c r="C6" s="358"/>
      <c r="D6" s="199" t="s">
        <v>67</v>
      </c>
      <c r="E6" s="199" t="s">
        <v>60</v>
      </c>
      <c r="F6" s="199" t="s">
        <v>68</v>
      </c>
      <c r="G6" s="199" t="s">
        <v>69</v>
      </c>
    </row>
    <row r="7" spans="1:12" s="36" customFormat="1" ht="21.95" customHeight="1" x14ac:dyDescent="0.2">
      <c r="A7" s="358" t="s">
        <v>70</v>
      </c>
      <c r="B7" s="358" t="s">
        <v>0</v>
      </c>
      <c r="C7" s="358"/>
      <c r="D7" s="34" t="str">
        <f>'[1]DŨNG T'!D8</f>
        <v>Kiểm tra công trường nghĩa trang An Đào</v>
      </c>
      <c r="E7" s="35" t="str">
        <f>'[1]DŨNG T'!E8</f>
        <v>TT Trâu Quỳ</v>
      </c>
      <c r="F7" s="361" t="s">
        <v>237</v>
      </c>
      <c r="G7" s="361"/>
    </row>
    <row r="8" spans="1:12" s="24" customFormat="1" ht="21.95" customHeight="1" x14ac:dyDescent="0.25">
      <c r="A8" s="358"/>
      <c r="B8" s="358" t="s">
        <v>1</v>
      </c>
      <c r="C8" s="358"/>
      <c r="D8" s="34" t="str">
        <f>'[1]DŨNG T'!D9</f>
        <v>Làm việc tại VP</v>
      </c>
      <c r="E8" s="35" t="str">
        <f>'[1]DŨNG T'!E9</f>
        <v>BQLDA</v>
      </c>
      <c r="F8" s="362"/>
      <c r="G8" s="362"/>
    </row>
    <row r="9" spans="1:12" s="36" customFormat="1" ht="21.95" customHeight="1" x14ac:dyDescent="0.2">
      <c r="A9" s="358" t="s">
        <v>71</v>
      </c>
      <c r="B9" s="358" t="s">
        <v>0</v>
      </c>
      <c r="C9" s="358"/>
      <c r="D9" s="34" t="str">
        <f>'[1]DŨNG T'!D10</f>
        <v>Kiểm tra công trường đường xã Yên Viên, Yên Thường</v>
      </c>
      <c r="E9" s="35" t="str">
        <f>'[1]DŨNG T'!E10</f>
        <v>xã Yên Viên, Yên Thường</v>
      </c>
      <c r="F9" s="362"/>
      <c r="G9" s="362"/>
    </row>
    <row r="10" spans="1:12" s="24" customFormat="1" ht="21.95" customHeight="1" x14ac:dyDescent="0.25">
      <c r="A10" s="358"/>
      <c r="B10" s="358" t="s">
        <v>1</v>
      </c>
      <c r="C10" s="358"/>
      <c r="D10" s="34" t="str">
        <f>'[1]DŨNG T'!D11</f>
        <v>Kiểm tra công trường nghĩa trang An Đào</v>
      </c>
      <c r="E10" s="35" t="str">
        <f>'[1]DŨNG T'!E11</f>
        <v>TT Trâu Quỳ</v>
      </c>
      <c r="F10" s="362"/>
      <c r="G10" s="362"/>
    </row>
    <row r="11" spans="1:12" s="36" customFormat="1" ht="21.95" customHeight="1" x14ac:dyDescent="0.2">
      <c r="A11" s="358" t="s">
        <v>72</v>
      </c>
      <c r="B11" s="358" t="s">
        <v>0</v>
      </c>
      <c r="C11" s="358"/>
      <c r="D11" s="34" t="str">
        <f>'[1]DŨNG T'!D12</f>
        <v>Kiểm tra công trường đường Dương Xá</v>
      </c>
      <c r="E11" s="35" t="str">
        <f>'[1]DŨNG T'!E12</f>
        <v>Xã Dương Xá</v>
      </c>
      <c r="F11" s="362"/>
      <c r="G11" s="362"/>
    </row>
    <row r="12" spans="1:12" s="24" customFormat="1" ht="21.95" customHeight="1" x14ac:dyDescent="0.25">
      <c r="A12" s="358"/>
      <c r="B12" s="358" t="s">
        <v>1</v>
      </c>
      <c r="C12" s="358"/>
      <c r="D12" s="34" t="str">
        <f>'[1]DŨNG T'!D13</f>
        <v>Kiểm tra công trường nghĩa trang An Đào</v>
      </c>
      <c r="E12" s="35" t="str">
        <f>'[1]DŨNG T'!E13</f>
        <v>TT Trâu Quỳ</v>
      </c>
      <c r="F12" s="362"/>
      <c r="G12" s="362"/>
    </row>
    <row r="13" spans="1:12" s="36" customFormat="1" ht="21.95" customHeight="1" x14ac:dyDescent="0.2">
      <c r="A13" s="364" t="s">
        <v>73</v>
      </c>
      <c r="B13" s="358" t="s">
        <v>0</v>
      </c>
      <c r="C13" s="358"/>
      <c r="D13" s="34" t="str">
        <f>'[1]DŨNG T'!D14</f>
        <v>Làm việc tại VP</v>
      </c>
      <c r="E13" s="35" t="str">
        <f>'[1]DŨNG T'!E14</f>
        <v>BQLDA</v>
      </c>
      <c r="F13" s="362"/>
      <c r="G13" s="362"/>
    </row>
    <row r="14" spans="1:12" s="24" customFormat="1" ht="21.95" customHeight="1" x14ac:dyDescent="0.25">
      <c r="A14" s="365"/>
      <c r="B14" s="358" t="s">
        <v>1</v>
      </c>
      <c r="C14" s="358"/>
      <c r="D14" s="34" t="str">
        <f>'[1]DŨNG T'!D15</f>
        <v>Kiểm tra công trường nghĩa trang An Đào</v>
      </c>
      <c r="E14" s="35" t="str">
        <f>'[1]DŨNG T'!E15</f>
        <v>TT Trâu Quỳ</v>
      </c>
      <c r="F14" s="362"/>
      <c r="G14" s="362"/>
    </row>
    <row r="15" spans="1:12" s="36" customFormat="1" ht="21.95" customHeight="1" x14ac:dyDescent="0.2">
      <c r="A15" s="358" t="s">
        <v>74</v>
      </c>
      <c r="B15" s="358" t="s">
        <v>0</v>
      </c>
      <c r="C15" s="358"/>
      <c r="D15" s="34" t="str">
        <f>'[1]DŨNG T'!D16</f>
        <v>Làm việc tại VP:  Kiểm tra hồ sơ dự án</v>
      </c>
      <c r="E15" s="35" t="str">
        <f>'[1]DŨNG T'!E16</f>
        <v>BQLDA</v>
      </c>
      <c r="F15" s="362"/>
      <c r="G15" s="362"/>
    </row>
    <row r="16" spans="1:12" s="24" customFormat="1" ht="21.95" customHeight="1" x14ac:dyDescent="0.25">
      <c r="A16" s="358"/>
      <c r="B16" s="358" t="s">
        <v>1</v>
      </c>
      <c r="C16" s="358"/>
      <c r="D16" s="34" t="str">
        <f>'[1]DŨNG T'!D17</f>
        <v>Kiểm tra công trường thôn Lời -  Xã Đặng Xá</v>
      </c>
      <c r="E16" s="35" t="str">
        <f>'[1]DŨNG T'!E17</f>
        <v>Xã Đặng Xá</v>
      </c>
      <c r="F16" s="362"/>
      <c r="G16" s="362"/>
    </row>
    <row r="17" spans="1:7" s="36" customFormat="1" ht="21.95" customHeight="1" x14ac:dyDescent="0.2">
      <c r="A17" s="358" t="s">
        <v>75</v>
      </c>
      <c r="B17" s="358" t="s">
        <v>0</v>
      </c>
      <c r="C17" s="358"/>
      <c r="D17" s="34" t="str">
        <f>'[1]DŨNG T'!D18</f>
        <v>Làm việc tại VP:  Kiểm tra hồ sơ dự án</v>
      </c>
      <c r="E17" s="35" t="str">
        <f>'[1]DŨNG T'!E18</f>
        <v>BQLDA</v>
      </c>
      <c r="F17" s="362"/>
      <c r="G17" s="362"/>
    </row>
    <row r="18" spans="1:7" s="24" customFormat="1" ht="21.95" customHeight="1" x14ac:dyDescent="0.25">
      <c r="A18" s="358"/>
      <c r="B18" s="358" t="s">
        <v>1</v>
      </c>
      <c r="C18" s="358"/>
      <c r="D18" s="37" t="s">
        <v>76</v>
      </c>
      <c r="E18" s="35"/>
      <c r="F18" s="363"/>
      <c r="G18" s="363"/>
    </row>
    <row r="19" spans="1:7" s="24" customFormat="1" ht="9.9499999999999993" customHeight="1" x14ac:dyDescent="0.25">
      <c r="A19" s="355"/>
      <c r="B19" s="356"/>
      <c r="C19" s="356"/>
      <c r="D19" s="356"/>
      <c r="E19" s="356"/>
      <c r="F19" s="356"/>
      <c r="G19" s="357"/>
    </row>
    <row r="20" spans="1:7" s="38" customFormat="1" ht="20.100000000000001" customHeight="1" x14ac:dyDescent="0.2">
      <c r="A20" s="358" t="s">
        <v>70</v>
      </c>
      <c r="B20" s="358" t="s">
        <v>0</v>
      </c>
      <c r="C20" s="358"/>
      <c r="D20" s="34" t="str">
        <f>[1]VIỆT!D8</f>
        <v>Làm việc tại VP</v>
      </c>
      <c r="E20" s="35" t="str">
        <f>[1]VIỆT!E8</f>
        <v>BQLDA</v>
      </c>
      <c r="F20" s="361" t="s">
        <v>238</v>
      </c>
      <c r="G20" s="361"/>
    </row>
    <row r="21" spans="1:7" s="38" customFormat="1" ht="33" customHeight="1" x14ac:dyDescent="0.2">
      <c r="A21" s="358"/>
      <c r="B21" s="358" t="s">
        <v>1</v>
      </c>
      <c r="C21" s="358"/>
      <c r="D21" s="34" t="str">
        <f>[1]VIỆT!D9</f>
        <v>Kiểm tra công trường DA: Xây dựng tuyến đường từ khu đô thị Trâu Quỳ đến ga Phú Thị</v>
      </c>
      <c r="E21" s="35" t="str">
        <f>[1]VIỆT!E9</f>
        <v>Xã  Phú Thị</v>
      </c>
      <c r="F21" s="362"/>
      <c r="G21" s="362"/>
    </row>
    <row r="22" spans="1:7" s="39" customFormat="1" ht="20.100000000000001" customHeight="1" x14ac:dyDescent="0.2">
      <c r="A22" s="358" t="s">
        <v>71</v>
      </c>
      <c r="B22" s="358" t="s">
        <v>0</v>
      </c>
      <c r="C22" s="358"/>
      <c r="D22" s="34" t="str">
        <f>[1]VIỆT!D10</f>
        <v>Làm việc tại VP:  Kiểm tra hồ sơ dự án</v>
      </c>
      <c r="E22" s="35" t="str">
        <f>[1]VIỆT!E10</f>
        <v>BQLDA</v>
      </c>
      <c r="F22" s="362"/>
      <c r="G22" s="362"/>
    </row>
    <row r="23" spans="1:7" s="39" customFormat="1" ht="20.100000000000001" customHeight="1" x14ac:dyDescent="0.2">
      <c r="A23" s="358"/>
      <c r="B23" s="358" t="s">
        <v>1</v>
      </c>
      <c r="C23" s="358"/>
      <c r="D23" s="34" t="str">
        <f>[1]VIỆT!D11</f>
        <v>Kiểm tra công trường xã kim Sơn</v>
      </c>
      <c r="E23" s="35" t="str">
        <f>[1]VIỆT!E11</f>
        <v>Xã  kim Sơn</v>
      </c>
      <c r="F23" s="362"/>
      <c r="G23" s="362"/>
    </row>
    <row r="24" spans="1:7" s="39" customFormat="1" ht="20.100000000000001" customHeight="1" x14ac:dyDescent="0.2">
      <c r="A24" s="358" t="s">
        <v>72</v>
      </c>
      <c r="B24" s="358" t="s">
        <v>0</v>
      </c>
      <c r="C24" s="358"/>
      <c r="D24" s="34" t="str">
        <f>[1]VIỆT!D12</f>
        <v>Kiểm tra công trường xã kim Sơn</v>
      </c>
      <c r="E24" s="35" t="str">
        <f>[1]VIỆT!E12</f>
        <v>Xã  kim Sơn</v>
      </c>
      <c r="F24" s="362"/>
      <c r="G24" s="362"/>
    </row>
    <row r="25" spans="1:7" s="39" customFormat="1" ht="20.100000000000001" customHeight="1" x14ac:dyDescent="0.2">
      <c r="A25" s="358"/>
      <c r="B25" s="358" t="s">
        <v>1</v>
      </c>
      <c r="C25" s="358"/>
      <c r="D25" s="34" t="str">
        <f>[1]VIỆT!D13</f>
        <v>Làm việc tại VP:  Kiểm tra hồ sơ dự án</v>
      </c>
      <c r="E25" s="35" t="str">
        <f>[1]VIỆT!E13</f>
        <v>BQLDA</v>
      </c>
      <c r="F25" s="362"/>
      <c r="G25" s="362"/>
    </row>
    <row r="26" spans="1:7" s="33" customFormat="1" ht="20.100000000000001" customHeight="1" x14ac:dyDescent="0.2">
      <c r="A26" s="364" t="s">
        <v>73</v>
      </c>
      <c r="B26" s="358" t="s">
        <v>0</v>
      </c>
      <c r="C26" s="358"/>
      <c r="D26" s="34" t="str">
        <f>[1]VIỆT!D14</f>
        <v>Kiểm tra công trường DA: Xây dựng tuyến đường từ khu đô thị Trâu Quỳ đến ga Phú Thị</v>
      </c>
      <c r="E26" s="35" t="str">
        <f>[1]VIỆT!E14</f>
        <v>Xã  Phú Thị</v>
      </c>
      <c r="F26" s="362"/>
      <c r="G26" s="362"/>
    </row>
    <row r="27" spans="1:7" s="33" customFormat="1" ht="20.100000000000001" customHeight="1" x14ac:dyDescent="0.2">
      <c r="A27" s="365"/>
      <c r="B27" s="358" t="s">
        <v>1</v>
      </c>
      <c r="C27" s="358"/>
      <c r="D27" s="34" t="str">
        <f>[1]VIỆT!D15</f>
        <v>Kiểm tra công trường xã kim Sơn</v>
      </c>
      <c r="E27" s="35" t="str">
        <f>[1]VIỆT!E15</f>
        <v>Xã  kim Sơn</v>
      </c>
      <c r="F27" s="362"/>
      <c r="G27" s="362"/>
    </row>
    <row r="28" spans="1:7" s="33" customFormat="1" ht="20.100000000000001" customHeight="1" x14ac:dyDescent="0.2">
      <c r="A28" s="358" t="s">
        <v>74</v>
      </c>
      <c r="B28" s="358" t="s">
        <v>0</v>
      </c>
      <c r="C28" s="358"/>
      <c r="D28" s="34" t="str">
        <f>[1]VIỆT!D16</f>
        <v>Làm việc tại VP:  Kiểm tra hồ sơ dự án</v>
      </c>
      <c r="E28" s="35" t="str">
        <f>[1]VIỆT!E16</f>
        <v>BQLDA</v>
      </c>
      <c r="F28" s="362"/>
      <c r="G28" s="362"/>
    </row>
    <row r="29" spans="1:7" s="33" customFormat="1" ht="20.100000000000001" customHeight="1" x14ac:dyDescent="0.2">
      <c r="A29" s="358"/>
      <c r="B29" s="358" t="s">
        <v>1</v>
      </c>
      <c r="C29" s="358"/>
      <c r="D29" s="34" t="str">
        <f>[1]VIỆT!D17</f>
        <v>Kiểm tra công trường xã kim Sơn</v>
      </c>
      <c r="E29" s="35" t="str">
        <f>[1]VIỆT!E17</f>
        <v>Xã  kim Sơn</v>
      </c>
      <c r="F29" s="362"/>
      <c r="G29" s="362"/>
    </row>
    <row r="30" spans="1:7" s="33" customFormat="1" ht="20.100000000000001" customHeight="1" x14ac:dyDescent="0.2">
      <c r="A30" s="358" t="s">
        <v>75</v>
      </c>
      <c r="B30" s="358" t="s">
        <v>0</v>
      </c>
      <c r="C30" s="358"/>
      <c r="D30" s="34" t="str">
        <f>[1]VIỆT!D18</f>
        <v>Làm việc tại VP:  Kiểm tra hồ sơ dự án</v>
      </c>
      <c r="E30" s="35" t="str">
        <f>[1]VIỆT!E18</f>
        <v>BQLDA</v>
      </c>
      <c r="F30" s="362"/>
      <c r="G30" s="362"/>
    </row>
    <row r="31" spans="1:7" s="33" customFormat="1" ht="20.100000000000001" customHeight="1" x14ac:dyDescent="0.2">
      <c r="A31" s="358"/>
      <c r="B31" s="358" t="s">
        <v>1</v>
      </c>
      <c r="C31" s="358"/>
      <c r="D31" s="37" t="s">
        <v>76</v>
      </c>
      <c r="E31" s="35"/>
      <c r="F31" s="363"/>
      <c r="G31" s="363"/>
    </row>
    <row r="32" spans="1:7" s="24" customFormat="1" ht="9.9499999999999993" customHeight="1" x14ac:dyDescent="0.25">
      <c r="A32" s="355"/>
      <c r="B32" s="356"/>
      <c r="C32" s="356"/>
      <c r="D32" s="356"/>
      <c r="E32" s="356"/>
      <c r="F32" s="356"/>
      <c r="G32" s="357"/>
    </row>
    <row r="33" spans="1:7" s="33" customFormat="1" ht="24.95" customHeight="1" x14ac:dyDescent="0.2">
      <c r="A33" s="358" t="s">
        <v>70</v>
      </c>
      <c r="B33" s="358" t="s">
        <v>0</v>
      </c>
      <c r="C33" s="358"/>
      <c r="D33" s="34" t="str">
        <f>[1]Thắng!D8</f>
        <v>Làm việc tại VP:  Kiểm tra hồ sơ dự án</v>
      </c>
      <c r="E33" s="35" t="str">
        <f>[1]Thắng!E8</f>
        <v>BQLDA</v>
      </c>
      <c r="F33" s="361" t="s">
        <v>239</v>
      </c>
      <c r="G33" s="361"/>
    </row>
    <row r="34" spans="1:7" s="33" customFormat="1" ht="24.95" customHeight="1" x14ac:dyDescent="0.2">
      <c r="A34" s="358"/>
      <c r="B34" s="358" t="s">
        <v>1</v>
      </c>
      <c r="C34" s="358"/>
      <c r="D34" s="34" t="str">
        <f>[1]Thắng!D9</f>
        <v>Kiểm tra công trường đê Tả Đuống</v>
      </c>
      <c r="E34" s="35" t="str">
        <f>[1]Thắng!E9</f>
        <v>Xã Phù Đổng</v>
      </c>
      <c r="F34" s="362"/>
      <c r="G34" s="362"/>
    </row>
    <row r="35" spans="1:7" s="33" customFormat="1" ht="24.95" customHeight="1" x14ac:dyDescent="0.2">
      <c r="A35" s="358" t="s">
        <v>71</v>
      </c>
      <c r="B35" s="358" t="s">
        <v>0</v>
      </c>
      <c r="C35" s="358"/>
      <c r="D35" s="34" t="str">
        <f>[1]Thắng!D10</f>
        <v>Kiểm tra công trường DA: Xây dựng tuyến đường từ khu đô thị Trâu Quỳ đến ga Phú Thị</v>
      </c>
      <c r="E35" s="35" t="str">
        <f>[1]Thắng!E10</f>
        <v>xã Phú Thị</v>
      </c>
      <c r="F35" s="362"/>
      <c r="G35" s="362"/>
    </row>
    <row r="36" spans="1:7" s="33" customFormat="1" ht="24.95" customHeight="1" x14ac:dyDescent="0.2">
      <c r="A36" s="358"/>
      <c r="B36" s="358" t="s">
        <v>1</v>
      </c>
      <c r="C36" s="358"/>
      <c r="D36" s="34" t="str">
        <f>[1]Thắng!D11</f>
        <v>Làm việc tại VP:  Kiểm tra hồ sơ dự án</v>
      </c>
      <c r="E36" s="35" t="str">
        <f>[1]Thắng!E11</f>
        <v>BQLDA</v>
      </c>
      <c r="F36" s="362"/>
      <c r="G36" s="362"/>
    </row>
    <row r="37" spans="1:7" s="33" customFormat="1" ht="24.95" customHeight="1" x14ac:dyDescent="0.2">
      <c r="A37" s="358" t="s">
        <v>72</v>
      </c>
      <c r="B37" s="358" t="s">
        <v>0</v>
      </c>
      <c r="C37" s="358"/>
      <c r="D37" s="34" t="str">
        <f>[1]Thắng!D12</f>
        <v>Kiểm tra công trường đê Tả Đuống</v>
      </c>
      <c r="E37" s="35" t="str">
        <f>[1]Thắng!E12</f>
        <v>Xã Phù Đổng</v>
      </c>
      <c r="F37" s="362"/>
      <c r="G37" s="362"/>
    </row>
    <row r="38" spans="1:7" s="33" customFormat="1" ht="24.95" customHeight="1" x14ac:dyDescent="0.2">
      <c r="A38" s="358"/>
      <c r="B38" s="358" t="s">
        <v>1</v>
      </c>
      <c r="C38" s="358"/>
      <c r="D38" s="34" t="str">
        <f>[1]Thắng!D13</f>
        <v>Làm việc tại VP:  Kiểm tra hồ sơ dự án</v>
      </c>
      <c r="E38" s="35" t="str">
        <f>[1]Thắng!E13</f>
        <v>BQLDA</v>
      </c>
      <c r="F38" s="362"/>
      <c r="G38" s="362"/>
    </row>
    <row r="39" spans="1:7" s="33" customFormat="1" ht="15.75" x14ac:dyDescent="0.2">
      <c r="A39" s="364" t="s">
        <v>73</v>
      </c>
      <c r="B39" s="358" t="s">
        <v>0</v>
      </c>
      <c r="C39" s="358"/>
      <c r="D39" s="34" t="str">
        <f>[1]Thắng!D14</f>
        <v>Kiểm tra công trường đường HTKT nội đồng xã Lệ Chi</v>
      </c>
      <c r="E39" s="35" t="str">
        <f>[1]Thắng!E14</f>
        <v>Xã Lệ Chi</v>
      </c>
      <c r="F39" s="362"/>
      <c r="G39" s="362"/>
    </row>
    <row r="40" spans="1:7" s="33" customFormat="1" ht="24.95" customHeight="1" x14ac:dyDescent="0.2">
      <c r="A40" s="365"/>
      <c r="B40" s="358" t="s">
        <v>1</v>
      </c>
      <c r="C40" s="358"/>
      <c r="D40" s="34" t="str">
        <f>[1]Thắng!D15</f>
        <v>Kiểm tra công trường đê Tả Đuống</v>
      </c>
      <c r="E40" s="35" t="str">
        <f>[1]Thắng!E15</f>
        <v>Xã Phù Đổng</v>
      </c>
      <c r="F40" s="362"/>
      <c r="G40" s="362"/>
    </row>
    <row r="41" spans="1:7" s="33" customFormat="1" ht="24.95" customHeight="1" x14ac:dyDescent="0.2">
      <c r="A41" s="358" t="s">
        <v>74</v>
      </c>
      <c r="B41" s="358" t="s">
        <v>0</v>
      </c>
      <c r="C41" s="358"/>
      <c r="D41" s="34" t="str">
        <f>[1]Thắng!D16</f>
        <v>Làm việc tại VP:  Kiểm tra hồ sơ dự án</v>
      </c>
      <c r="E41" s="35" t="str">
        <f>[1]Thắng!E16</f>
        <v>BQLDA</v>
      </c>
      <c r="F41" s="362"/>
      <c r="G41" s="362"/>
    </row>
    <row r="42" spans="1:7" s="33" customFormat="1" ht="24.95" customHeight="1" x14ac:dyDescent="0.2">
      <c r="A42" s="358"/>
      <c r="B42" s="358" t="s">
        <v>1</v>
      </c>
      <c r="C42" s="358"/>
      <c r="D42" s="34" t="str">
        <f>[1]Thắng!D17</f>
        <v>Kiểm tra công trường đường HTKT nội đồng xã Lệ Chi</v>
      </c>
      <c r="E42" s="35" t="str">
        <f>[1]Thắng!E17</f>
        <v>Xã Lệ Chi</v>
      </c>
      <c r="F42" s="362"/>
      <c r="G42" s="362"/>
    </row>
    <row r="43" spans="1:7" s="33" customFormat="1" ht="24.95" customHeight="1" x14ac:dyDescent="0.2">
      <c r="A43" s="358" t="s">
        <v>75</v>
      </c>
      <c r="B43" s="358" t="s">
        <v>0</v>
      </c>
      <c r="C43" s="358"/>
      <c r="D43" s="34" t="str">
        <f>[1]Thắng!D18</f>
        <v>Làm việc tại VP:  Kiểm tra hồ sơ dự án</v>
      </c>
      <c r="E43" s="35" t="str">
        <f>[1]Thắng!E18</f>
        <v>BQLDA</v>
      </c>
      <c r="F43" s="362"/>
      <c r="G43" s="362"/>
    </row>
    <row r="44" spans="1:7" s="33" customFormat="1" ht="24.95" customHeight="1" x14ac:dyDescent="0.2">
      <c r="A44" s="358"/>
      <c r="B44" s="358" t="s">
        <v>1</v>
      </c>
      <c r="C44" s="358"/>
      <c r="D44" s="37" t="s">
        <v>76</v>
      </c>
      <c r="E44" s="35"/>
      <c r="F44" s="363"/>
      <c r="G44" s="363"/>
    </row>
    <row r="45" spans="1:7" s="33" customFormat="1" ht="9.9499999999999993" customHeight="1" x14ac:dyDescent="0.2">
      <c r="A45" s="355"/>
      <c r="B45" s="356"/>
      <c r="C45" s="356"/>
      <c r="D45" s="356"/>
      <c r="E45" s="356"/>
      <c r="F45" s="356"/>
      <c r="G45" s="357"/>
    </row>
    <row r="46" spans="1:7" s="33" customFormat="1" ht="30" customHeight="1" x14ac:dyDescent="0.2">
      <c r="A46" s="358" t="s">
        <v>70</v>
      </c>
      <c r="B46" s="358" t="s">
        <v>0</v>
      </c>
      <c r="C46" s="358"/>
      <c r="D46" s="34" t="str">
        <f>[1]Tình!D8</f>
        <v>Làm việc tại VP: Kiểm tra hồ sơ dự án</v>
      </c>
      <c r="E46" s="35" t="str">
        <f>[1]Tình!E8</f>
        <v>Ban QLDA</v>
      </c>
      <c r="F46" s="361" t="s">
        <v>240</v>
      </c>
      <c r="G46" s="361"/>
    </row>
    <row r="47" spans="1:7" s="33" customFormat="1" ht="28.5" customHeight="1" x14ac:dyDescent="0.2">
      <c r="A47" s="358"/>
      <c r="B47" s="358" t="s">
        <v>1</v>
      </c>
      <c r="C47" s="358"/>
      <c r="D47" s="34" t="str">
        <f>[1]Tình!D9</f>
        <v>Kiểm tra công trình xã Kim Sơn</v>
      </c>
      <c r="E47" s="35" t="str">
        <f>[1]Tình!E9</f>
        <v>Xã Kim Sơn</v>
      </c>
      <c r="F47" s="362"/>
      <c r="G47" s="362"/>
    </row>
    <row r="48" spans="1:7" s="33" customFormat="1" ht="21.95" customHeight="1" x14ac:dyDescent="0.2">
      <c r="A48" s="358" t="s">
        <v>71</v>
      </c>
      <c r="B48" s="358" t="s">
        <v>0</v>
      </c>
      <c r="C48" s="358"/>
      <c r="D48" s="34" t="str">
        <f>[1]Tình!D10</f>
        <v>Kiểm tra công trình đường thôn Tế Xuyên, Công Đình xã Đình Xuyên</v>
      </c>
      <c r="E48" s="35" t="str">
        <f>[1]Tình!E10</f>
        <v>Xã Đình Xuyên</v>
      </c>
      <c r="F48" s="362"/>
      <c r="G48" s="362"/>
    </row>
    <row r="49" spans="1:9" s="33" customFormat="1" ht="21.95" customHeight="1" x14ac:dyDescent="0.2">
      <c r="A49" s="358"/>
      <c r="B49" s="358" t="s">
        <v>1</v>
      </c>
      <c r="C49" s="358"/>
      <c r="D49" s="34" t="str">
        <f>[1]Tình!D11</f>
        <v>Chuyển hồ sơ công trình Kênh Trung Thủy Nông, xã Văn Đức lên Sở NN&amp;PTNT Hà Nội kiểm tra Hồ sơ nghiệm thu.</v>
      </c>
      <c r="E49" s="35" t="str">
        <f>[1]Tình!E11</f>
        <v>Sở NN&amp;PTNT Hà Nội</v>
      </c>
      <c r="F49" s="362"/>
      <c r="G49" s="362"/>
    </row>
    <row r="50" spans="1:9" s="33" customFormat="1" ht="21.95" customHeight="1" x14ac:dyDescent="0.2">
      <c r="A50" s="358" t="s">
        <v>72</v>
      </c>
      <c r="B50" s="358" t="s">
        <v>0</v>
      </c>
      <c r="C50" s="358"/>
      <c r="D50" s="34" t="str">
        <f>[1]Tình!D12</f>
        <v xml:space="preserve">Kiểm tra công trình đường thôn Hạ, thôn Thượng, thôn Trung xã Dương Hà </v>
      </c>
      <c r="E50" s="35" t="str">
        <f>[1]Tình!E12</f>
        <v xml:space="preserve">Xã Dương Hà </v>
      </c>
      <c r="F50" s="362"/>
      <c r="G50" s="362"/>
    </row>
    <row r="51" spans="1:9" s="33" customFormat="1" ht="21.95" customHeight="1" x14ac:dyDescent="0.2">
      <c r="A51" s="358"/>
      <c r="B51" s="358" t="s">
        <v>1</v>
      </c>
      <c r="C51" s="358"/>
      <c r="D51" s="34" t="str">
        <f>[1]Tình!D13</f>
        <v xml:space="preserve"> Kiểm tra hiện trường phát sinh đường thôn Ngổ Ba, Linh Quy Đông, Linh Quy Bắc, xã Kim Sơn. </v>
      </c>
      <c r="E51" s="35" t="str">
        <f>[1]Tình!E13</f>
        <v>Xã Kim Sơn</v>
      </c>
      <c r="F51" s="362"/>
      <c r="G51" s="362"/>
    </row>
    <row r="52" spans="1:9" s="33" customFormat="1" ht="21.95" customHeight="1" x14ac:dyDescent="0.2">
      <c r="A52" s="364" t="s">
        <v>73</v>
      </c>
      <c r="B52" s="358" t="s">
        <v>0</v>
      </c>
      <c r="C52" s="358"/>
      <c r="D52" s="34" t="str">
        <f>[1]Tình!D14</f>
        <v>Làm việc tại VP: Kiểm tra hồ sơ dự án</v>
      </c>
      <c r="E52" s="35" t="str">
        <f>[1]Tình!E14</f>
        <v>Ban QLDA</v>
      </c>
      <c r="F52" s="362"/>
      <c r="G52" s="362"/>
    </row>
    <row r="53" spans="1:9" s="33" customFormat="1" ht="21.95" customHeight="1" x14ac:dyDescent="0.2">
      <c r="A53" s="365"/>
      <c r="B53" s="358" t="s">
        <v>1</v>
      </c>
      <c r="C53" s="358"/>
      <c r="D53" s="34" t="str">
        <f>[1]Tình!D15</f>
        <v>Kiểm tra hiện trường phát sinh đường thôn Tế Xuyên, Công Đình, xã Đình Xuyên.</v>
      </c>
      <c r="E53" s="35" t="str">
        <f>[1]Tình!E15</f>
        <v>Xã Đình Xuyên</v>
      </c>
      <c r="F53" s="362"/>
      <c r="G53" s="362"/>
    </row>
    <row r="54" spans="1:9" s="33" customFormat="1" ht="15.75" x14ac:dyDescent="0.2">
      <c r="A54" s="358" t="s">
        <v>74</v>
      </c>
      <c r="B54" s="358" t="s">
        <v>0</v>
      </c>
      <c r="C54" s="358"/>
      <c r="D54" s="34" t="str">
        <f>[1]Tình!D16</f>
        <v xml:space="preserve">Kiểm tra công trình đường thôn Hạ, thôn Thượng, thôn Trung xã Dương Hà </v>
      </c>
      <c r="E54" s="35" t="str">
        <f>[1]Tình!E16</f>
        <v xml:space="preserve">Xã Dương Hà </v>
      </c>
      <c r="F54" s="362"/>
      <c r="G54" s="362"/>
    </row>
    <row r="55" spans="1:9" s="33" customFormat="1" ht="21.95" customHeight="1" x14ac:dyDescent="0.2">
      <c r="A55" s="358"/>
      <c r="B55" s="358" t="s">
        <v>1</v>
      </c>
      <c r="C55" s="358"/>
      <c r="D55" s="34" t="str">
        <f>[1]Tình!D17</f>
        <v>Kiểm tra công trình đường xã Dương Quang</v>
      </c>
      <c r="E55" s="35" t="str">
        <f>[1]Tình!E17</f>
        <v>Xã Dương Quang</v>
      </c>
      <c r="F55" s="362"/>
      <c r="G55" s="362"/>
    </row>
    <row r="56" spans="1:9" s="33" customFormat="1" ht="21.95" customHeight="1" x14ac:dyDescent="0.2">
      <c r="A56" s="358" t="s">
        <v>75</v>
      </c>
      <c r="B56" s="358" t="s">
        <v>0</v>
      </c>
      <c r="C56" s="358"/>
      <c r="D56" s="34" t="str">
        <f>[1]Tình!D18</f>
        <v>Làm việc tại VP: Kiểm tra hồ sơ dự án</v>
      </c>
      <c r="E56" s="35" t="str">
        <f>[1]Tình!E18</f>
        <v>Ban QLDA</v>
      </c>
      <c r="F56" s="362"/>
      <c r="G56" s="362"/>
    </row>
    <row r="57" spans="1:9" s="33" customFormat="1" ht="21.95" customHeight="1" x14ac:dyDescent="0.2">
      <c r="A57" s="358"/>
      <c r="B57" s="358" t="s">
        <v>1</v>
      </c>
      <c r="C57" s="358"/>
      <c r="D57" s="37" t="s">
        <v>76</v>
      </c>
      <c r="E57" s="35"/>
      <c r="F57" s="363"/>
      <c r="G57" s="363"/>
    </row>
    <row r="58" spans="1:9" s="33" customFormat="1" ht="9.9499999999999993" customHeight="1" x14ac:dyDescent="0.2">
      <c r="A58" s="355"/>
      <c r="B58" s="356"/>
      <c r="C58" s="356"/>
      <c r="D58" s="356"/>
      <c r="E58" s="356"/>
      <c r="F58" s="356"/>
      <c r="G58" s="357"/>
    </row>
    <row r="59" spans="1:9" s="33" customFormat="1" ht="15.75" x14ac:dyDescent="0.2">
      <c r="A59" s="358" t="s">
        <v>70</v>
      </c>
      <c r="B59" s="358" t="s">
        <v>0</v>
      </c>
      <c r="C59" s="358"/>
      <c r="D59" s="34" t="str">
        <f>[1]Tùng!D8</f>
        <v>Kiểm tra công trường xã Kiêu Kỵ</v>
      </c>
      <c r="E59" s="35" t="str">
        <f>[1]Tùng!E8</f>
        <v>Xã Kiêu Kỵ</v>
      </c>
      <c r="F59" s="361" t="s">
        <v>241</v>
      </c>
      <c r="G59" s="361"/>
    </row>
    <row r="60" spans="1:9" s="33" customFormat="1" ht="15.75" x14ac:dyDescent="0.2">
      <c r="A60" s="358"/>
      <c r="B60" s="358" t="s">
        <v>1</v>
      </c>
      <c r="C60" s="358"/>
      <c r="D60" s="34" t="str">
        <f>[1]Tùng!D9</f>
        <v>Kiểm tra công trường đường Ỷ Lan</v>
      </c>
      <c r="E60" s="35" t="str">
        <f>[1]Tùng!E9</f>
        <v>Xã Đặng Xá</v>
      </c>
      <c r="F60" s="362"/>
      <c r="G60" s="362"/>
    </row>
    <row r="61" spans="1:9" s="33" customFormat="1" ht="15.75" x14ac:dyDescent="0.2">
      <c r="A61" s="358" t="s">
        <v>71</v>
      </c>
      <c r="B61" s="358" t="s">
        <v>0</v>
      </c>
      <c r="C61" s="358"/>
      <c r="D61" s="34" t="str">
        <f>[1]Tùng!D10</f>
        <v>Làm việc tại VP:  Kiểm tra hồ sơ dự án</v>
      </c>
      <c r="E61" s="35" t="str">
        <f>[1]Tùng!E10</f>
        <v>BQLDA</v>
      </c>
      <c r="F61" s="362"/>
      <c r="G61" s="362"/>
      <c r="I61" s="33">
        <v>448</v>
      </c>
    </row>
    <row r="62" spans="1:9" s="33" customFormat="1" ht="15.75" x14ac:dyDescent="0.2">
      <c r="A62" s="358"/>
      <c r="B62" s="358" t="s">
        <v>1</v>
      </c>
      <c r="C62" s="358"/>
      <c r="D62" s="34" t="str">
        <f>[1]Tùng!D11</f>
        <v>Kiểm tra công trường xã Kiêu Kỵ</v>
      </c>
      <c r="E62" s="35" t="str">
        <f>[1]Tùng!E11</f>
        <v>Xã Kiêu Kỵ</v>
      </c>
      <c r="F62" s="362"/>
      <c r="G62" s="362"/>
      <c r="I62" s="33">
        <f>I61*0.6</f>
        <v>268.8</v>
      </c>
    </row>
    <row r="63" spans="1:9" s="33" customFormat="1" ht="15.75" x14ac:dyDescent="0.2">
      <c r="A63" s="358" t="s">
        <v>72</v>
      </c>
      <c r="B63" s="358" t="s">
        <v>0</v>
      </c>
      <c r="C63" s="358"/>
      <c r="D63" s="34" t="str">
        <f>[1]Tùng!D12</f>
        <v>Kiểm tra công trường đường Đông Dư - Dương Xá</v>
      </c>
      <c r="E63" s="35" t="str">
        <f>[1]Tùng!E12</f>
        <v>Xã Đa  Tốn</v>
      </c>
      <c r="F63" s="362"/>
      <c r="G63" s="362"/>
    </row>
    <row r="64" spans="1:9" s="33" customFormat="1" ht="15.75" x14ac:dyDescent="0.2">
      <c r="A64" s="358"/>
      <c r="B64" s="358" t="s">
        <v>1</v>
      </c>
      <c r="C64" s="358"/>
      <c r="D64" s="34" t="str">
        <f>[1]Tùng!D13</f>
        <v>Làm việc tại VP:  Kiểm tra hồ sơ dự án</v>
      </c>
      <c r="E64" s="35" t="str">
        <f>[1]Tùng!E13</f>
        <v>BQLDA</v>
      </c>
      <c r="F64" s="362"/>
      <c r="G64" s="362"/>
    </row>
    <row r="65" spans="1:7" s="33" customFormat="1" ht="15.75" x14ac:dyDescent="0.2">
      <c r="A65" s="364" t="s">
        <v>73</v>
      </c>
      <c r="B65" s="358" t="s">
        <v>0</v>
      </c>
      <c r="C65" s="358"/>
      <c r="D65" s="34" t="str">
        <f>[1]Tùng!D14</f>
        <v>Kiểm tra công trường xã Kiêu Kỵ</v>
      </c>
      <c r="E65" s="35" t="str">
        <f>[1]Tùng!E14</f>
        <v>Xã Kiêu Kỵ</v>
      </c>
      <c r="F65" s="362"/>
      <c r="G65" s="362"/>
    </row>
    <row r="66" spans="1:7" s="33" customFormat="1" ht="15.75" x14ac:dyDescent="0.2">
      <c r="A66" s="365"/>
      <c r="B66" s="358" t="s">
        <v>1</v>
      </c>
      <c r="C66" s="358"/>
      <c r="D66" s="34" t="str">
        <f>[1]Tùng!D15</f>
        <v>Kiểm tra công trường đường Đông Dư - Dương Xá</v>
      </c>
      <c r="E66" s="35" t="str">
        <f>[1]Tùng!E15</f>
        <v>Xã Đa  Tốn</v>
      </c>
      <c r="F66" s="362"/>
      <c r="G66" s="362"/>
    </row>
    <row r="67" spans="1:7" s="33" customFormat="1" ht="15.75" x14ac:dyDescent="0.2">
      <c r="A67" s="358" t="s">
        <v>74</v>
      </c>
      <c r="B67" s="358" t="s">
        <v>0</v>
      </c>
      <c r="C67" s="358"/>
      <c r="D67" s="34" t="str">
        <f>[1]Tùng!D16</f>
        <v>Kiểm tra công trường đường Ỷ Lan</v>
      </c>
      <c r="E67" s="35" t="str">
        <f>[1]Tùng!E16</f>
        <v>Xã Đặng Xá</v>
      </c>
      <c r="F67" s="362"/>
      <c r="G67" s="362"/>
    </row>
    <row r="68" spans="1:7" s="33" customFormat="1" ht="33" customHeight="1" x14ac:dyDescent="0.2">
      <c r="A68" s="358"/>
      <c r="B68" s="358" t="s">
        <v>1</v>
      </c>
      <c r="C68" s="358"/>
      <c r="D68" s="34" t="str">
        <f>[1]Tùng!D17</f>
        <v>Kiểm tra công trường đường Đông Dư - Dương Xá</v>
      </c>
      <c r="E68" s="35" t="str">
        <f>[1]Tùng!E17</f>
        <v>Xã Đa  Tốn</v>
      </c>
      <c r="F68" s="362"/>
      <c r="G68" s="362"/>
    </row>
    <row r="69" spans="1:7" s="33" customFormat="1" ht="15.75" x14ac:dyDescent="0.2">
      <c r="A69" s="358" t="s">
        <v>75</v>
      </c>
      <c r="B69" s="358" t="s">
        <v>0</v>
      </c>
      <c r="C69" s="358"/>
      <c r="D69" s="34" t="str">
        <f>[1]Tùng!D18</f>
        <v>Làm việc tại VP:  Kiểm tra hồ sơ dự án</v>
      </c>
      <c r="E69" s="35" t="str">
        <f>[1]Tùng!E18</f>
        <v>BQLDA</v>
      </c>
      <c r="F69" s="362"/>
      <c r="G69" s="362"/>
    </row>
    <row r="70" spans="1:7" s="33" customFormat="1" ht="15.75" x14ac:dyDescent="0.2">
      <c r="A70" s="358"/>
      <c r="B70" s="358" t="s">
        <v>1</v>
      </c>
      <c r="C70" s="358"/>
      <c r="D70" s="37" t="s">
        <v>76</v>
      </c>
      <c r="E70" s="35"/>
      <c r="F70" s="363"/>
      <c r="G70" s="363"/>
    </row>
    <row r="71" spans="1:7" s="33" customFormat="1" ht="9.9499999999999993" customHeight="1" x14ac:dyDescent="0.2">
      <c r="A71" s="418"/>
      <c r="B71" s="418"/>
      <c r="C71" s="418"/>
      <c r="D71" s="418"/>
      <c r="E71" s="418"/>
      <c r="F71" s="418"/>
      <c r="G71" s="418"/>
    </row>
    <row r="72" spans="1:7" s="33" customFormat="1" ht="15.75" x14ac:dyDescent="0.2">
      <c r="A72" s="358" t="s">
        <v>70</v>
      </c>
      <c r="B72" s="358" t="s">
        <v>0</v>
      </c>
      <c r="C72" s="358"/>
      <c r="D72" s="34" t="str">
        <f>'[1]Ngọc Anh '!D8</f>
        <v>Làm việc tại VP:  Kiểm tra hồ sơ dự án</v>
      </c>
      <c r="E72" s="35" t="str">
        <f>'[1]Ngọc Anh '!E8</f>
        <v>BQLDA</v>
      </c>
      <c r="F72" s="361" t="s">
        <v>242</v>
      </c>
      <c r="G72" s="361"/>
    </row>
    <row r="73" spans="1:7" s="33" customFormat="1" ht="40.5" customHeight="1" x14ac:dyDescent="0.2">
      <c r="A73" s="358"/>
      <c r="B73" s="358" t="s">
        <v>1</v>
      </c>
      <c r="C73" s="358"/>
      <c r="D73" s="34" t="str">
        <f>'[1]Ngọc Anh '!D9</f>
        <v>Kiểm tra công trường DA: hành lang chân đê Đông Dư-Bát Tràng</v>
      </c>
      <c r="E73" s="35" t="str">
        <f>'[1]Ngọc Anh '!E9</f>
        <v>Xã Đông Dư</v>
      </c>
      <c r="F73" s="362"/>
      <c r="G73" s="362"/>
    </row>
    <row r="74" spans="1:7" s="33" customFormat="1" ht="30.75" customHeight="1" x14ac:dyDescent="0.2">
      <c r="A74" s="358" t="s">
        <v>71</v>
      </c>
      <c r="B74" s="358" t="s">
        <v>0</v>
      </c>
      <c r="C74" s="358"/>
      <c r="D74" s="34" t="str">
        <f>'[1]Ngọc Anh '!D10</f>
        <v>Kiểm tra công trường DA: Xây dựng tuyến đường Yên Viên - Đình Xuyên - Phù Đổng đến hết địa bàn Gia Lâm</v>
      </c>
      <c r="E74" s="35" t="str">
        <f>'[1]Ngọc Anh '!E10</f>
        <v>Xã Yên Viên</v>
      </c>
      <c r="F74" s="362"/>
      <c r="G74" s="362"/>
    </row>
    <row r="75" spans="1:7" s="33" customFormat="1" ht="24.95" customHeight="1" x14ac:dyDescent="0.2">
      <c r="A75" s="358"/>
      <c r="B75" s="358" t="s">
        <v>1</v>
      </c>
      <c r="C75" s="358"/>
      <c r="D75" s="34" t="str">
        <f>'[1]Ngọc Anh '!D11</f>
        <v>Kiểm tra công trường DA: XD tuyến đường và HTKT cụm làng nghề tập trung xã Bát Tràng</v>
      </c>
      <c r="E75" s="35" t="str">
        <f>'[1]Ngọc Anh '!E11</f>
        <v>Xã Bát Tràng</v>
      </c>
      <c r="F75" s="362"/>
      <c r="G75" s="362"/>
    </row>
    <row r="76" spans="1:7" s="33" customFormat="1" ht="39.75" customHeight="1" x14ac:dyDescent="0.2">
      <c r="A76" s="358" t="s">
        <v>72</v>
      </c>
      <c r="B76" s="358" t="s">
        <v>0</v>
      </c>
      <c r="C76" s="358"/>
      <c r="D76" s="34" t="str">
        <f>'[1]Ngọc Anh '!D12</f>
        <v>Kiểm tra công trường DA: hành lang chân đê Đông Dư-Bát Tràng</v>
      </c>
      <c r="E76" s="35" t="str">
        <f>'[1]Ngọc Anh '!E12</f>
        <v>Xã Đông Dư</v>
      </c>
      <c r="F76" s="362"/>
      <c r="G76" s="362"/>
    </row>
    <row r="77" spans="1:7" s="33" customFormat="1" ht="23.25" customHeight="1" x14ac:dyDescent="0.2">
      <c r="A77" s="358"/>
      <c r="B77" s="358" t="s">
        <v>1</v>
      </c>
      <c r="C77" s="358"/>
      <c r="D77" s="34" t="str">
        <f>'[1]Ngọc Anh '!D13</f>
        <v>Làm việc tại VP:  Kiểm tra hồ sơ dự án</v>
      </c>
      <c r="E77" s="35" t="str">
        <f>'[1]Ngọc Anh '!E13</f>
        <v>BQLDA</v>
      </c>
      <c r="F77" s="362"/>
      <c r="G77" s="362"/>
    </row>
    <row r="78" spans="1:7" s="33" customFormat="1" ht="24.95" customHeight="1" x14ac:dyDescent="0.2">
      <c r="A78" s="364" t="s">
        <v>73</v>
      </c>
      <c r="B78" s="358" t="s">
        <v>0</v>
      </c>
      <c r="C78" s="358"/>
      <c r="D78" s="34" t="str">
        <f>'[1]Ngọc Anh '!D14</f>
        <v>Kiểm tra công trường DA: hành lang chân đê Đông Dư-Bát Tràng</v>
      </c>
      <c r="E78" s="35" t="str">
        <f>'[1]Ngọc Anh '!E14</f>
        <v>Xã Đông Dư</v>
      </c>
      <c r="F78" s="362"/>
      <c r="G78" s="362"/>
    </row>
    <row r="79" spans="1:7" s="33" customFormat="1" ht="31.5" x14ac:dyDescent="0.2">
      <c r="A79" s="365"/>
      <c r="B79" s="358" t="s">
        <v>1</v>
      </c>
      <c r="C79" s="358"/>
      <c r="D79" s="34" t="str">
        <f>'[1]Ngọc Anh '!D15</f>
        <v>Kiểm tra công trường DA: XD tuyến đường và HTKT cụm làng nghề tập trung xã Bát Tràng</v>
      </c>
      <c r="E79" s="35" t="str">
        <f>'[1]Ngọc Anh '!E15</f>
        <v>Xã Bát Tràng</v>
      </c>
      <c r="F79" s="362"/>
      <c r="G79" s="362"/>
    </row>
    <row r="80" spans="1:7" s="33" customFormat="1" ht="24.95" customHeight="1" x14ac:dyDescent="0.2">
      <c r="A80" s="358" t="s">
        <v>74</v>
      </c>
      <c r="B80" s="358" t="s">
        <v>0</v>
      </c>
      <c r="C80" s="358"/>
      <c r="D80" s="34" t="str">
        <f>'[1]Ngọc Anh '!D16</f>
        <v>Làm việc tại VP:  Kiểm tra hồ sơ dự án</v>
      </c>
      <c r="E80" s="35" t="str">
        <f>'[1]Ngọc Anh '!E16</f>
        <v>BQLDA</v>
      </c>
      <c r="F80" s="362"/>
      <c r="G80" s="362"/>
    </row>
    <row r="81" spans="1:7" s="33" customFormat="1" ht="30.75" customHeight="1" x14ac:dyDescent="0.2">
      <c r="A81" s="358"/>
      <c r="B81" s="358" t="s">
        <v>1</v>
      </c>
      <c r="C81" s="358"/>
      <c r="D81" s="34" t="str">
        <f>'[1]Ngọc Anh '!D17</f>
        <v>Kiểm tra công trường DA: XD tuyến đường và HTKT cụm làng nghề tập trung xã Bát Tràng</v>
      </c>
      <c r="E81" s="35" t="str">
        <f>'[1]Ngọc Anh '!E17</f>
        <v>Xã Bát Tràng</v>
      </c>
      <c r="F81" s="362"/>
      <c r="G81" s="362"/>
    </row>
    <row r="82" spans="1:7" s="33" customFormat="1" ht="24.95" customHeight="1" x14ac:dyDescent="0.2">
      <c r="A82" s="358" t="s">
        <v>75</v>
      </c>
      <c r="B82" s="358" t="s">
        <v>0</v>
      </c>
      <c r="C82" s="358"/>
      <c r="D82" s="34" t="str">
        <f>'[1]Ngọc Anh '!D18</f>
        <v>Làm việc tại VP:  Kiểm tra hồ sơ dự án</v>
      </c>
      <c r="E82" s="35" t="str">
        <f>'[1]Ngọc Anh '!E18</f>
        <v>BQLDA</v>
      </c>
      <c r="F82" s="362"/>
      <c r="G82" s="362"/>
    </row>
    <row r="83" spans="1:7" s="33" customFormat="1" ht="18" customHeight="1" x14ac:dyDescent="0.2">
      <c r="A83" s="358"/>
      <c r="B83" s="358" t="s">
        <v>1</v>
      </c>
      <c r="C83" s="358"/>
      <c r="D83" s="37" t="s">
        <v>76</v>
      </c>
      <c r="E83" s="35"/>
      <c r="F83" s="363"/>
      <c r="G83" s="363"/>
    </row>
    <row r="84" spans="1:7" s="33" customFormat="1" ht="9.75" customHeight="1" x14ac:dyDescent="0.2">
      <c r="A84" s="418"/>
      <c r="B84" s="418"/>
      <c r="C84" s="418"/>
      <c r="D84" s="418"/>
      <c r="E84" s="418"/>
      <c r="F84" s="418"/>
      <c r="G84" s="418"/>
    </row>
    <row r="85" spans="1:7" s="33" customFormat="1" ht="33" customHeight="1" x14ac:dyDescent="0.2">
      <c r="A85" s="358" t="s">
        <v>70</v>
      </c>
      <c r="B85" s="358" t="s">
        <v>0</v>
      </c>
      <c r="C85" s="358"/>
      <c r="D85" s="34" t="str">
        <f>[1]Quân!D8</f>
        <v>Làm việc tại VP</v>
      </c>
      <c r="E85" s="35" t="str">
        <f>[1]Quân!E8</f>
        <v>BQLDA</v>
      </c>
      <c r="F85" s="361" t="s">
        <v>243</v>
      </c>
      <c r="G85" s="361"/>
    </row>
    <row r="86" spans="1:7" s="33" customFormat="1" ht="15.75" x14ac:dyDescent="0.2">
      <c r="A86" s="358"/>
      <c r="B86" s="358" t="s">
        <v>1</v>
      </c>
      <c r="C86" s="358"/>
      <c r="D86" s="34" t="str">
        <f>[1]Quân!D9</f>
        <v>Làm việc với xã Phú Thị về ranh giới cải tạo chỉnh trang ao Bầu</v>
      </c>
      <c r="E86" s="35" t="str">
        <f>[1]Quân!E9</f>
        <v>Xã Phú Thị</v>
      </c>
      <c r="F86" s="362"/>
      <c r="G86" s="362"/>
    </row>
    <row r="87" spans="1:7" s="33" customFormat="1" ht="31.5" x14ac:dyDescent="0.2">
      <c r="A87" s="358" t="s">
        <v>71</v>
      </c>
      <c r="B87" s="358" t="s">
        <v>0</v>
      </c>
      <c r="C87" s="358"/>
      <c r="D87" s="34" t="str">
        <f>[1]Quân!D10</f>
        <v xml:space="preserve"> Kiểm tra công trường DA: Cải tạo, chỉnh trang đường trục chính tại các tổ dân phố Cửu Việt, Đào Nguyên, thị trấn Trâu Quỳ, huyện Gia Lâm.</v>
      </c>
      <c r="E87" s="35" t="str">
        <f>[1]Quân!E10</f>
        <v>Thị trấn Trâu Quỳ</v>
      </c>
      <c r="F87" s="362"/>
      <c r="G87" s="362"/>
    </row>
    <row r="88" spans="1:7" s="33" customFormat="1" ht="31.5" x14ac:dyDescent="0.2">
      <c r="A88" s="358"/>
      <c r="B88" s="358" t="s">
        <v>1</v>
      </c>
      <c r="C88" s="358"/>
      <c r="D88" s="34" t="str">
        <f>[1]Quân!D11</f>
        <v>Kiểm tra công trường DA: Cải tạo, nâng cấp các tuyến đường liên thôn, trục chính các thôn: 1,2,3,4,5,6,7,8 xã Kim Lan, huyện Gia Lâm</v>
      </c>
      <c r="E88" s="35" t="str">
        <f>[1]Quân!E11</f>
        <v>Xã Kim Lan</v>
      </c>
      <c r="F88" s="362"/>
      <c r="G88" s="362"/>
    </row>
    <row r="89" spans="1:7" s="33" customFormat="1" ht="31.5" x14ac:dyDescent="0.2">
      <c r="A89" s="358" t="s">
        <v>72</v>
      </c>
      <c r="B89" s="358" t="s">
        <v>0</v>
      </c>
      <c r="C89" s="358"/>
      <c r="D89" s="34" t="str">
        <f>[1]Quân!D12</f>
        <v xml:space="preserve"> Kiểm tra công trường DA: Cải tạo, chỉnh trang đường trục chính tại các tổ dân phố Cửu Việt, Đào Nguyên, thị trấn Trâu Quỳ, huyện Gia Lâm.</v>
      </c>
      <c r="E89" s="35" t="str">
        <f>[1]Quân!E12</f>
        <v>Thị trấn Trâu Quỳ</v>
      </c>
      <c r="F89" s="362"/>
      <c r="G89" s="362"/>
    </row>
    <row r="90" spans="1:7" s="33" customFormat="1" ht="15.75" x14ac:dyDescent="0.2">
      <c r="A90" s="358"/>
      <c r="B90" s="358" t="s">
        <v>1</v>
      </c>
      <c r="C90" s="358"/>
      <c r="D90" s="34" t="str">
        <f>[1]Quân!D13</f>
        <v>Làm việc với xã Phú Thị về ranh giới cải tạo chỉnh trang ao Bầu</v>
      </c>
      <c r="E90" s="35" t="str">
        <f>[1]Quân!E13</f>
        <v>Xã Phú Thị</v>
      </c>
      <c r="F90" s="362"/>
      <c r="G90" s="362"/>
    </row>
    <row r="91" spans="1:7" s="33" customFormat="1" ht="31.5" x14ac:dyDescent="0.2">
      <c r="A91" s="364" t="s">
        <v>73</v>
      </c>
      <c r="B91" s="358" t="s">
        <v>0</v>
      </c>
      <c r="C91" s="358"/>
      <c r="D91" s="34" t="str">
        <f>[1]Quân!D14</f>
        <v>Kiểm tra công trường đường Yên Viên - Đình Xuyên - Phù Đổng đến hết địa bàn Gia Lâm</v>
      </c>
      <c r="E91" s="35" t="str">
        <f>[1]Quân!E14</f>
        <v>xã Yên Viên</v>
      </c>
      <c r="F91" s="362"/>
      <c r="G91" s="362"/>
    </row>
    <row r="92" spans="1:7" s="33" customFormat="1" ht="30" customHeight="1" x14ac:dyDescent="0.2">
      <c r="A92" s="365"/>
      <c r="B92" s="358" t="s">
        <v>1</v>
      </c>
      <c r="C92" s="358"/>
      <c r="D92" s="34" t="str">
        <f>[1]Quân!D15</f>
        <v>Làm việc tại VP</v>
      </c>
      <c r="E92" s="35" t="str">
        <f>[1]Quân!E15</f>
        <v>BQLDA</v>
      </c>
      <c r="F92" s="362"/>
      <c r="G92" s="362"/>
    </row>
    <row r="93" spans="1:7" s="33" customFormat="1" ht="31.5" x14ac:dyDescent="0.2">
      <c r="A93" s="358" t="s">
        <v>74</v>
      </c>
      <c r="B93" s="358" t="s">
        <v>0</v>
      </c>
      <c r="C93" s="358"/>
      <c r="D93" s="34" t="str">
        <f>[1]Quân!D16</f>
        <v xml:space="preserve"> Kiểm tra công trường DA: Cải tạo, chỉnh trang đường trục chính tại các tổ dân phố Cửu Việt, Đào Nguyên, thị trấn Trâu Quỳ, huyện Gia Lâm.</v>
      </c>
      <c r="E93" s="35" t="str">
        <f>[1]Quân!E16</f>
        <v>Thị trấn Trâu Quỳ</v>
      </c>
      <c r="F93" s="362"/>
      <c r="G93" s="362"/>
    </row>
    <row r="94" spans="1:7" s="33" customFormat="1" ht="15.75" x14ac:dyDescent="0.2">
      <c r="A94" s="358"/>
      <c r="B94" s="358" t="s">
        <v>1</v>
      </c>
      <c r="C94" s="358"/>
      <c r="D94" s="34" t="str">
        <f>[1]Quân!D17</f>
        <v>Làm việc tại VP</v>
      </c>
      <c r="E94" s="35" t="str">
        <f>[1]Quân!E17</f>
        <v>BQLDA</v>
      </c>
      <c r="F94" s="362"/>
      <c r="G94" s="362"/>
    </row>
    <row r="95" spans="1:7" s="33" customFormat="1" ht="30" customHeight="1" x14ac:dyDescent="0.2">
      <c r="A95" s="358" t="s">
        <v>75</v>
      </c>
      <c r="B95" s="358" t="s">
        <v>0</v>
      </c>
      <c r="C95" s="358"/>
      <c r="D95" s="34" t="str">
        <f>[1]Quân!D18</f>
        <v xml:space="preserve"> Kiểm tra công trường DA: Cải tạo, chỉnh trang đường trục chính tại các tổ dân phố Cửu Việt, Đào Nguyên, thị trấn Trâu Quỳ, huyện Gia Lâm.</v>
      </c>
      <c r="E95" s="35" t="str">
        <f>[1]Quân!E18</f>
        <v>Thị trấn Trâu Quỳ</v>
      </c>
      <c r="F95" s="362"/>
      <c r="G95" s="362"/>
    </row>
    <row r="96" spans="1:7" s="33" customFormat="1" ht="15.75" x14ac:dyDescent="0.2">
      <c r="A96" s="358"/>
      <c r="B96" s="358" t="s">
        <v>1</v>
      </c>
      <c r="C96" s="358"/>
      <c r="D96" s="37" t="s">
        <v>76</v>
      </c>
      <c r="E96" s="35"/>
      <c r="F96" s="363"/>
      <c r="G96" s="363"/>
    </row>
    <row r="97" spans="1:7" s="33" customFormat="1" x14ac:dyDescent="0.2">
      <c r="A97" s="418"/>
      <c r="B97" s="418"/>
      <c r="C97" s="418"/>
      <c r="D97" s="418"/>
      <c r="E97" s="418"/>
      <c r="F97" s="418"/>
      <c r="G97" s="418"/>
    </row>
    <row r="98" spans="1:7" s="33" customFormat="1" ht="15.75" x14ac:dyDescent="0.2">
      <c r="A98" s="358" t="s">
        <v>70</v>
      </c>
      <c r="B98" s="358" t="s">
        <v>0</v>
      </c>
      <c r="C98" s="358"/>
      <c r="D98" s="34" t="str">
        <f>[1]Minh!D8</f>
        <v>Làm việc tại VP</v>
      </c>
      <c r="E98" s="35" t="str">
        <f>[1]Minh!E8</f>
        <v>BQLDA</v>
      </c>
      <c r="F98" s="417" t="s">
        <v>139</v>
      </c>
      <c r="G98" s="361"/>
    </row>
    <row r="99" spans="1:7" s="33" customFormat="1" ht="31.5" x14ac:dyDescent="0.2">
      <c r="A99" s="358"/>
      <c r="B99" s="358" t="s">
        <v>1</v>
      </c>
      <c r="C99" s="358"/>
      <c r="D99" s="34" t="str">
        <f>[1]Minh!D9</f>
        <v xml:space="preserve">Kiểm tra công trường DA xây dựng HTKT phục vụ đấu giá đất nhỏ, kẹt xã Đặng Xá </v>
      </c>
      <c r="E99" s="35" t="str">
        <f>[1]Minh!E9</f>
        <v>xã Đặng Xá</v>
      </c>
      <c r="F99" s="362"/>
      <c r="G99" s="362"/>
    </row>
    <row r="100" spans="1:7" s="33" customFormat="1" ht="15.75" x14ac:dyDescent="0.2">
      <c r="A100" s="358" t="s">
        <v>71</v>
      </c>
      <c r="B100" s="358" t="s">
        <v>0</v>
      </c>
      <c r="C100" s="358"/>
      <c r="D100" s="34" t="str">
        <f>[1]Minh!D10</f>
        <v>Làm việc tại VP</v>
      </c>
      <c r="E100" s="35" t="str">
        <f>[1]Minh!E10</f>
        <v>BQLDA</v>
      </c>
      <c r="F100" s="362"/>
      <c r="G100" s="362"/>
    </row>
    <row r="101" spans="1:7" s="33" customFormat="1" ht="15.75" x14ac:dyDescent="0.2">
      <c r="A101" s="358"/>
      <c r="B101" s="358" t="s">
        <v>1</v>
      </c>
      <c r="C101" s="358"/>
      <c r="D101" s="34" t="str">
        <f>[1]Minh!D11</f>
        <v>Bàn giao mốc DA đấu giá đất nhỏ kẹt xã Cổ Bi</v>
      </c>
      <c r="E101" s="35" t="str">
        <f>[1]Minh!E11</f>
        <v>xã Cổ Bi</v>
      </c>
      <c r="F101" s="362"/>
      <c r="G101" s="362"/>
    </row>
    <row r="102" spans="1:7" s="33" customFormat="1" ht="15.75" x14ac:dyDescent="0.2">
      <c r="A102" s="358" t="s">
        <v>72</v>
      </c>
      <c r="B102" s="358" t="s">
        <v>0</v>
      </c>
      <c r="C102" s="358"/>
      <c r="D102" s="34" t="str">
        <f>[1]Minh!D12</f>
        <v>Bàn Giao mốc DA đấu giá đất nhỏ kẹt xã Phù Đổng</v>
      </c>
      <c r="E102" s="35" t="str">
        <f>[1]Minh!E12</f>
        <v>Xã Phù Đổng</v>
      </c>
      <c r="F102" s="362"/>
      <c r="G102" s="362"/>
    </row>
    <row r="103" spans="1:7" s="33" customFormat="1" ht="15.75" x14ac:dyDescent="0.2">
      <c r="A103" s="358"/>
      <c r="B103" s="358" t="s">
        <v>1</v>
      </c>
      <c r="C103" s="358"/>
      <c r="D103" s="34" t="str">
        <f>[1]Minh!D13</f>
        <v>Làm việc tại VP</v>
      </c>
      <c r="E103" s="35" t="str">
        <f>[1]Minh!E13</f>
        <v>BQLDA</v>
      </c>
      <c r="F103" s="362"/>
      <c r="G103" s="362"/>
    </row>
    <row r="104" spans="1:7" s="33" customFormat="1" ht="31.5" x14ac:dyDescent="0.2">
      <c r="A104" s="364" t="s">
        <v>73</v>
      </c>
      <c r="B104" s="358" t="s">
        <v>0</v>
      </c>
      <c r="C104" s="358"/>
      <c r="D104" s="34" t="str">
        <f>[1]Minh!D14</f>
        <v xml:space="preserve">Kiểm tra công trường DA xây dựng HTKT phục vụ đấu giá đất nhỏ, kẹt xã Đặng Xá </v>
      </c>
      <c r="E104" s="35" t="str">
        <f>[1]Minh!E14</f>
        <v>xã Đặng Xá</v>
      </c>
      <c r="F104" s="362"/>
      <c r="G104" s="362"/>
    </row>
    <row r="105" spans="1:7" s="33" customFormat="1" ht="15.75" x14ac:dyDescent="0.2">
      <c r="A105" s="365"/>
      <c r="B105" s="358" t="s">
        <v>1</v>
      </c>
      <c r="C105" s="358"/>
      <c r="D105" s="34" t="str">
        <f>[1]Minh!D15</f>
        <v>Làm việc tại VP</v>
      </c>
      <c r="E105" s="35" t="str">
        <f>[1]Minh!E15</f>
        <v>BQLDA</v>
      </c>
      <c r="F105" s="362"/>
      <c r="G105" s="362"/>
    </row>
    <row r="106" spans="1:7" s="33" customFormat="1" ht="31.5" x14ac:dyDescent="0.2">
      <c r="A106" s="358" t="s">
        <v>74</v>
      </c>
      <c r="B106" s="358" t="s">
        <v>0</v>
      </c>
      <c r="C106" s="358"/>
      <c r="D106" s="34" t="str">
        <f>[1]Minh!D16</f>
        <v>Kiểm tra công trường đường Yên Viên - Đình Xuyên - Phù Đổng đến hết địa bàn Gia lâm</v>
      </c>
      <c r="E106" s="35" t="str">
        <f>[1]Minh!E16</f>
        <v>xã Yên Viên</v>
      </c>
      <c r="F106" s="362"/>
      <c r="G106" s="362"/>
    </row>
    <row r="107" spans="1:7" s="33" customFormat="1" ht="15.75" x14ac:dyDescent="0.2">
      <c r="A107" s="358"/>
      <c r="B107" s="358" t="s">
        <v>1</v>
      </c>
      <c r="C107" s="358"/>
      <c r="D107" s="34" t="str">
        <f>[1]Minh!D17</f>
        <v>Làm việc tại VP</v>
      </c>
      <c r="E107" s="35" t="str">
        <f>[1]Minh!E17</f>
        <v>BQLDA</v>
      </c>
      <c r="F107" s="362"/>
      <c r="G107" s="362"/>
    </row>
    <row r="108" spans="1:7" s="33" customFormat="1" ht="15.75" x14ac:dyDescent="0.2">
      <c r="A108" s="358" t="s">
        <v>75</v>
      </c>
      <c r="B108" s="358" t="s">
        <v>0</v>
      </c>
      <c r="C108" s="358"/>
      <c r="D108" s="34" t="str">
        <f>[1]Minh!D18</f>
        <v>Làm việc tại VP</v>
      </c>
      <c r="E108" s="35" t="str">
        <f>[1]Minh!E18</f>
        <v>BQLDA</v>
      </c>
      <c r="F108" s="362"/>
      <c r="G108" s="362"/>
    </row>
    <row r="109" spans="1:7" s="33" customFormat="1" ht="15.75" x14ac:dyDescent="0.2">
      <c r="A109" s="358"/>
      <c r="B109" s="358" t="s">
        <v>1</v>
      </c>
      <c r="C109" s="358"/>
      <c r="D109" s="34" t="str">
        <f>[1]Minh!D19</f>
        <v>Nghỉ</v>
      </c>
      <c r="E109" s="35"/>
      <c r="F109" s="363"/>
      <c r="G109" s="363"/>
    </row>
    <row r="110" spans="1:7" s="33" customFormat="1" x14ac:dyDescent="0.2">
      <c r="E110" s="68"/>
    </row>
    <row r="111" spans="1:7" s="33" customFormat="1" x14ac:dyDescent="0.2">
      <c r="E111" s="68"/>
    </row>
  </sheetData>
  <mergeCells count="173">
    <mergeCell ref="A1:L1"/>
    <mergeCell ref="A2:L2"/>
    <mergeCell ref="A3:G3"/>
    <mergeCell ref="A5:G5"/>
    <mergeCell ref="B6:C6"/>
    <mergeCell ref="A7:A8"/>
    <mergeCell ref="A9:A10"/>
    <mergeCell ref="A11:A12"/>
    <mergeCell ref="A4:G4"/>
    <mergeCell ref="A13:A14"/>
    <mergeCell ref="A15:A16"/>
    <mergeCell ref="A17:A18"/>
    <mergeCell ref="A19:G19"/>
    <mergeCell ref="B7:C7"/>
    <mergeCell ref="B8:C8"/>
    <mergeCell ref="B9:C9"/>
    <mergeCell ref="B15:C15"/>
    <mergeCell ref="B16:C16"/>
    <mergeCell ref="B17:C17"/>
    <mergeCell ref="B18:C18"/>
    <mergeCell ref="B10:C10"/>
    <mergeCell ref="B11:C11"/>
    <mergeCell ref="B12:C12"/>
    <mergeCell ref="B13:C13"/>
    <mergeCell ref="B14:C14"/>
    <mergeCell ref="F7:F18"/>
    <mergeCell ref="G7:G18"/>
    <mergeCell ref="B29:C29"/>
    <mergeCell ref="A30:A31"/>
    <mergeCell ref="B30:C30"/>
    <mergeCell ref="B31:C31"/>
    <mergeCell ref="A32:G32"/>
    <mergeCell ref="A20:A21"/>
    <mergeCell ref="B20:C20"/>
    <mergeCell ref="F20:F31"/>
    <mergeCell ref="G20:G31"/>
    <mergeCell ref="B21:C21"/>
    <mergeCell ref="A22:A23"/>
    <mergeCell ref="B22:C22"/>
    <mergeCell ref="B23:C23"/>
    <mergeCell ref="A24:A25"/>
    <mergeCell ref="B24:C24"/>
    <mergeCell ref="B25:C25"/>
    <mergeCell ref="A26:A27"/>
    <mergeCell ref="B26:C26"/>
    <mergeCell ref="B27:C27"/>
    <mergeCell ref="A28:A29"/>
    <mergeCell ref="B28:C28"/>
    <mergeCell ref="B42:C42"/>
    <mergeCell ref="A43:A44"/>
    <mergeCell ref="B43:C43"/>
    <mergeCell ref="B44:C44"/>
    <mergeCell ref="A45:G45"/>
    <mergeCell ref="A33:A34"/>
    <mergeCell ref="B33:C33"/>
    <mergeCell ref="F33:F44"/>
    <mergeCell ref="G33:G44"/>
    <mergeCell ref="B34:C34"/>
    <mergeCell ref="A35:A36"/>
    <mergeCell ref="B35:C35"/>
    <mergeCell ref="B36:C36"/>
    <mergeCell ref="A37:A38"/>
    <mergeCell ref="B37:C37"/>
    <mergeCell ref="B38:C38"/>
    <mergeCell ref="A39:A40"/>
    <mergeCell ref="B39:C39"/>
    <mergeCell ref="B40:C40"/>
    <mergeCell ref="A41:A42"/>
    <mergeCell ref="B41:C41"/>
    <mergeCell ref="B55:C55"/>
    <mergeCell ref="A56:A57"/>
    <mergeCell ref="B56:C56"/>
    <mergeCell ref="B57:C57"/>
    <mergeCell ref="A58:G58"/>
    <mergeCell ref="A46:A47"/>
    <mergeCell ref="B46:C46"/>
    <mergeCell ref="F46:F57"/>
    <mergeCell ref="G46:G57"/>
    <mergeCell ref="B47:C47"/>
    <mergeCell ref="A48:A49"/>
    <mergeCell ref="B48:C48"/>
    <mergeCell ref="B49:C49"/>
    <mergeCell ref="A50:A51"/>
    <mergeCell ref="B50:C50"/>
    <mergeCell ref="B51:C51"/>
    <mergeCell ref="A52:A53"/>
    <mergeCell ref="B52:C52"/>
    <mergeCell ref="B53:C53"/>
    <mergeCell ref="A54:A55"/>
    <mergeCell ref="B54:C54"/>
    <mergeCell ref="B68:C68"/>
    <mergeCell ref="A69:A70"/>
    <mergeCell ref="B69:C69"/>
    <mergeCell ref="B70:C70"/>
    <mergeCell ref="A71:G71"/>
    <mergeCell ref="A59:A60"/>
    <mergeCell ref="B59:C59"/>
    <mergeCell ref="F59:F70"/>
    <mergeCell ref="G59:G70"/>
    <mergeCell ref="B60:C60"/>
    <mergeCell ref="A61:A62"/>
    <mergeCell ref="B61:C61"/>
    <mergeCell ref="B62:C62"/>
    <mergeCell ref="A63:A64"/>
    <mergeCell ref="B63:C63"/>
    <mergeCell ref="B64:C64"/>
    <mergeCell ref="A65:A66"/>
    <mergeCell ref="B65:C65"/>
    <mergeCell ref="B66:C66"/>
    <mergeCell ref="A67:A68"/>
    <mergeCell ref="B67:C67"/>
    <mergeCell ref="B81:C81"/>
    <mergeCell ref="A82:A83"/>
    <mergeCell ref="B82:C82"/>
    <mergeCell ref="B83:C83"/>
    <mergeCell ref="A84:G84"/>
    <mergeCell ref="A72:A73"/>
    <mergeCell ref="B72:C72"/>
    <mergeCell ref="F72:F83"/>
    <mergeCell ref="G72:G83"/>
    <mergeCell ref="B73:C73"/>
    <mergeCell ref="A74:A75"/>
    <mergeCell ref="B74:C74"/>
    <mergeCell ref="B75:C75"/>
    <mergeCell ref="A76:A77"/>
    <mergeCell ref="B76:C76"/>
    <mergeCell ref="B77:C77"/>
    <mergeCell ref="A78:A79"/>
    <mergeCell ref="B78:C78"/>
    <mergeCell ref="B79:C79"/>
    <mergeCell ref="A80:A81"/>
    <mergeCell ref="B80:C80"/>
    <mergeCell ref="B94:C94"/>
    <mergeCell ref="A95:A96"/>
    <mergeCell ref="B95:C95"/>
    <mergeCell ref="B96:C96"/>
    <mergeCell ref="A97:G97"/>
    <mergeCell ref="A85:A86"/>
    <mergeCell ref="B85:C85"/>
    <mergeCell ref="F85:F96"/>
    <mergeCell ref="G85:G96"/>
    <mergeCell ref="B86:C86"/>
    <mergeCell ref="A87:A88"/>
    <mergeCell ref="B87:C87"/>
    <mergeCell ref="B88:C88"/>
    <mergeCell ref="A89:A90"/>
    <mergeCell ref="B89:C89"/>
    <mergeCell ref="B90:C90"/>
    <mergeCell ref="A91:A92"/>
    <mergeCell ref="B91:C91"/>
    <mergeCell ref="B92:C92"/>
    <mergeCell ref="A93:A94"/>
    <mergeCell ref="B93:C93"/>
    <mergeCell ref="B107:C107"/>
    <mergeCell ref="A108:A109"/>
    <mergeCell ref="B108:C108"/>
    <mergeCell ref="B109:C109"/>
    <mergeCell ref="A98:A99"/>
    <mergeCell ref="B98:C98"/>
    <mergeCell ref="F98:F109"/>
    <mergeCell ref="G98:G109"/>
    <mergeCell ref="B99:C99"/>
    <mergeCell ref="A100:A101"/>
    <mergeCell ref="B100:C100"/>
    <mergeCell ref="B101:C101"/>
    <mergeCell ref="A102:A103"/>
    <mergeCell ref="B102:C102"/>
    <mergeCell ref="B103:C103"/>
    <mergeCell ref="A104:A105"/>
    <mergeCell ref="B104:C104"/>
    <mergeCell ref="B105:C105"/>
    <mergeCell ref="A106:A107"/>
    <mergeCell ref="B106:C10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TH Lịch chung</vt:lpstr>
      <vt:lpstr>BP KHTH</vt:lpstr>
      <vt:lpstr>BP TĐNB</vt:lpstr>
      <vt:lpstr>BP CBĐTXD DD</vt:lpstr>
      <vt:lpstr>BPCBĐTXDGTHTKT</vt:lpstr>
      <vt:lpstr>BP DTDT</vt:lpstr>
      <vt:lpstr>THDA XD DD</vt:lpstr>
      <vt:lpstr>Tổ GPMB</vt:lpstr>
      <vt:lpstr>Tổ QHĐG</vt:lpstr>
      <vt:lpstr>THDA XDGT</vt:lpstr>
      <vt:lpstr>'TH Lịch chung'!Print_Titles</vt:lpstr>
    </vt:vector>
  </TitlesOfParts>
  <Company>nothing1010.blogspot.com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AutoBVT</cp:lastModifiedBy>
  <cp:lastPrinted>2019-12-23T09:29:42Z</cp:lastPrinted>
  <dcterms:created xsi:type="dcterms:W3CDTF">2019-09-13T05:11:16Z</dcterms:created>
  <dcterms:modified xsi:type="dcterms:W3CDTF">2020-02-20T04:25:43Z</dcterms:modified>
</cp:coreProperties>
</file>