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335" windowHeight="265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7" i="3"/>
  <c r="C16" i="3"/>
  <c r="C11" i="3"/>
  <c r="I62" i="5" l="1"/>
  <c r="E18" i="9"/>
  <c r="E16" i="9"/>
  <c r="E12" i="9"/>
  <c r="D12" i="9"/>
  <c r="D10" i="9"/>
  <c r="E9" i="9"/>
  <c r="H83" i="4"/>
  <c r="D83" i="4"/>
  <c r="D75" i="4"/>
  <c r="I60" i="4"/>
  <c r="I59" i="4"/>
  <c r="D51" i="4"/>
  <c r="D35" i="4"/>
  <c r="E109" i="11" l="1"/>
  <c r="D109" i="11"/>
  <c r="E108" i="1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D30" i="11"/>
  <c r="E29" i="11"/>
  <c r="D29" i="11"/>
  <c r="E28" i="11"/>
  <c r="D28" i="11"/>
  <c r="E27" i="11"/>
  <c r="D27" i="11"/>
  <c r="E26" i="11"/>
  <c r="D26" i="11"/>
  <c r="E25" i="11"/>
  <c r="D25" i="11"/>
  <c r="E24" i="11"/>
  <c r="D24" i="11"/>
  <c r="E23" i="11"/>
  <c r="D23" i="11"/>
  <c r="E22" i="11"/>
  <c r="D22" i="11"/>
  <c r="E21" i="11"/>
  <c r="D21" i="11"/>
  <c r="E20" i="11"/>
  <c r="D20" i="11"/>
  <c r="E17" i="11"/>
  <c r="D17" i="11"/>
  <c r="E16" i="11"/>
  <c r="D16" i="11"/>
  <c r="E15" i="11"/>
  <c r="D15" i="11"/>
  <c r="E14" i="11"/>
  <c r="D14" i="11"/>
  <c r="E13" i="11"/>
  <c r="D13" i="11"/>
  <c r="E12" i="11"/>
  <c r="D12" i="11"/>
  <c r="E11" i="11"/>
  <c r="D11" i="11"/>
  <c r="E10" i="11"/>
  <c r="D10" i="11"/>
  <c r="E9" i="11"/>
  <c r="D9" i="11"/>
  <c r="E8" i="11"/>
  <c r="D8" i="11"/>
  <c r="E7" i="11"/>
  <c r="D7" i="11"/>
</calcChain>
</file>

<file path=xl/sharedStrings.xml><?xml version="1.0" encoding="utf-8"?>
<sst xmlns="http://schemas.openxmlformats.org/spreadsheetml/2006/main" count="2170" uniqueCount="571">
  <si>
    <t>Sáng</t>
  </si>
  <si>
    <t>Chiều</t>
  </si>
  <si>
    <t>Nơi nhận:</t>
  </si>
  <si>
    <t>14h00</t>
  </si>
  <si>
    <t>Đ/c Hân</t>
  </si>
  <si>
    <t>THỨ NGÀY</t>
  </si>
  <si>
    <t>THỜI GIAN</t>
  </si>
  <si>
    <t>NỘI DUNG</t>
  </si>
  <si>
    <t>LÃNH ĐẠO BAN</t>
  </si>
  <si>
    <t>THÀNH PHẦN</t>
  </si>
  <si>
    <t>CÁN BỘ CHUẨN BỊ</t>
  </si>
  <si>
    <t>ĐỊA ĐIỂM</t>
  </si>
  <si>
    <t>Giám đốc</t>
  </si>
  <si>
    <t>Đ/c Hiếu</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</si>
  <si>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</si>
  <si>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</si>
  <si>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</si>
  <si>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</si>
  <si>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</si>
  <si>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</si>
  <si>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</si>
  <si>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</si>
  <si>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</si>
  <si>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</si>
  <si>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</si>
  <si>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Tổ CBĐT</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</si>
  <si>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</si>
  <si>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</si>
  <si>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</si>
  <si>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</si>
  <si>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</si>
  <si>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</si>
  <si>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</si>
  <si>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</si>
  <si>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</si>
  <si>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</si>
  <si>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</si>
  <si>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</si>
  <si>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</si>
  <si>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</si>
  <si>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</si>
  <si>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</si>
  <si>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</si>
  <si>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</si>
  <si>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</si>
  <si>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CBĐT, TĐ , TV</t>
  </si>
  <si>
    <t>Ban QLDA</t>
  </si>
  <si>
    <t>TĐ</t>
  </si>
  <si>
    <t xml:space="preserve">Ban QLDA </t>
  </si>
  <si>
    <t xml:space="preserve"> TĐ</t>
  </si>
  <si>
    <t>14h</t>
  </si>
  <si>
    <t>CBĐT, TĐ, TV</t>
  </si>
  <si>
    <t>TĐ+TV</t>
  </si>
  <si>
    <t>CBTH, TĐ, TV</t>
  </si>
  <si>
    <t>TV, TĐ</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</si>
  <si>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</si>
  <si>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</si>
  <si>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</si>
  <si>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</si>
  <si>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</si>
  <si>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</si>
  <si>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</si>
  <si>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</si>
  <si>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</si>
  <si>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</si>
  <si>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</si>
  <si>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</si>
  <si>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</si>
  <si>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</si>
  <si>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</si>
  <si>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</si>
  <si>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</si>
  <si>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</si>
  <si>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</si>
  <si>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</si>
  <si>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</si>
  <si>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</si>
  <si>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</si>
  <si>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</si>
  <si>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</si>
  <si>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</si>
  <si>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</si>
  <si>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</si>
  <si>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</si>
  <si>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</si>
  <si>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</si>
  <si>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</si>
  <si>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</si>
  <si>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</si>
  <si>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</si>
  <si>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</si>
  <si>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</si>
  <si>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Giải quyết các công việc phát sinh, đột xuất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</si>
  <si>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</si>
  <si>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</si>
  <si>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</si>
  <si>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</si>
  <si>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</si>
  <si>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</si>
  <si>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</si>
  <si>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</si>
  <si>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</si>
  <si>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CÁN BỘ TỔNG HỢP</t>
  </si>
  <si>
    <t>LÃNH ĐẠO PHỤ TRÁCH</t>
  </si>
  <si>
    <t>Nguyễn Thị Thanh Vân</t>
  </si>
  <si>
    <t>Làm việc tại phòng</t>
  </si>
  <si>
    <t xml:space="preserve">UBND HUYỆN GIA LÂM                                         </t>
  </si>
  <si>
    <t xml:space="preserve"> CỘNG HÒA XÃ HỘI CHỦ NGHĨA VIỆT NAM</t>
  </si>
  <si>
    <t xml:space="preserve">BAN QLDA ĐẦU TƯ XÂY DỰNG                                           </t>
  </si>
  <si>
    <t xml:space="preserve">    Độc lập - Tự do - Hạnh phúc</t>
  </si>
  <si>
    <t>BQLDA</t>
  </si>
  <si>
    <t>Vũ Xuân Tùng</t>
  </si>
  <si>
    <t>Làm việc tại phòng: làm báo cáo, thủ tục các dự án</t>
  </si>
  <si>
    <t>Đào Thế Tiến</t>
  </si>
  <si>
    <t>Đỗ Xuân Quý</t>
  </si>
  <si>
    <t>Đinh Quốc Tuấn</t>
  </si>
  <si>
    <t>Vũ Ngọc Thành</t>
  </si>
  <si>
    <t>Làm việc nội nghiệp tại văn phòng</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</si>
  <si>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</si>
  <si>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</si>
  <si>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</si>
  <si>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</si>
  <si>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</si>
  <si>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</si>
  <si>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</si>
  <si>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</si>
  <si>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</si>
  <si>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</si>
  <si>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</si>
  <si>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</si>
  <si>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</si>
  <si>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</si>
  <si>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</si>
  <si>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</si>
  <si>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</si>
  <si>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Rà soát dự toán  CBĐT, CBTH các công trình</t>
  </si>
  <si>
    <t>Xử lý văn bản đi và đến trên PMTN; VB giấy; Lịch báo cáo đột xuất</t>
  </si>
  <si>
    <t>9h00</t>
  </si>
  <si>
    <t>Mạnh</t>
  </si>
  <si>
    <t>LÊ TÙNG MINH</t>
  </si>
  <si>
    <t>TỔ THỰC HIỆN XÂY DỰNG DÂN DỤNG</t>
  </si>
  <si>
    <t>Lãnh đạo ban</t>
  </si>
  <si>
    <t>Soạn các văn bản phục vụ Quyết toán công trình trường MN trong KĐT Đặng Xá</t>
  </si>
  <si>
    <t>Kiểm tra hồ sơ công trình THCS Đa Tốn</t>
  </si>
  <si>
    <t>Kiên</t>
  </si>
  <si>
    <t>Kiểm tra hồ sơ công trình Tiểu học Dương Xá</t>
  </si>
  <si>
    <t>Vũ</t>
  </si>
  <si>
    <t>Kiểm tra hồ sơ công trình đình Kim Âu</t>
  </si>
  <si>
    <t>Tiến Dũng</t>
  </si>
  <si>
    <t>Kiểm tra hồ sơ công trình trụ sở đội PCCC Bát Tràng</t>
  </si>
  <si>
    <t>Thạo</t>
  </si>
  <si>
    <t>Kiểm tra hồ sơ công trình TH Đình Xuyên</t>
  </si>
  <si>
    <t>Vân</t>
  </si>
  <si>
    <t>Kiểm tra hồ sơ công trình UBND xã Ninh Hiệp</t>
  </si>
  <si>
    <t>Chiến</t>
  </si>
  <si>
    <t>Kiểm tra hồ sơ công trình UBND xã Dương Hà</t>
  </si>
  <si>
    <t>Sơn</t>
  </si>
  <si>
    <t>Kiểm tra hồ sơ công trình THCS Văn Đức</t>
  </si>
  <si>
    <t>Sinh</t>
  </si>
  <si>
    <t>Kiểm tra công trình Bệnh viện đa khoa Gia Lâm</t>
  </si>
  <si>
    <t>BV ĐK Gia Lâm</t>
  </si>
  <si>
    <t>Kiểm tra công trình Tiểu học Dương Xá</t>
  </si>
  <si>
    <t>TH Dương Xá</t>
  </si>
  <si>
    <t>Kiểm tra công trình Xây dựng UBND xã Dương Hà</t>
  </si>
  <si>
    <t>Xã Dương Hà</t>
  </si>
  <si>
    <t>Kiểm tra công trình Xây dựng trường THCS Trung Mầu</t>
  </si>
  <si>
    <t>Xã Trung Mầu</t>
  </si>
  <si>
    <t>Xã Kim Sơn</t>
  </si>
  <si>
    <t>Xã Cổ Bi</t>
  </si>
  <si>
    <t>Xã Đình Xuyên</t>
  </si>
  <si>
    <t>Xã Phù Đổng</t>
  </si>
  <si>
    <t>Kiểm tra hồ sơ công trình Viện Kiểm sát</t>
  </si>
  <si>
    <t>Kiểm tra hồ sơ công trình MN Yên Thường</t>
  </si>
  <si>
    <t>Kiểm tra hồ sơ công trình Chùa Diên Phúc</t>
  </si>
  <si>
    <t>Kiểm tra công trình các trường tiểu học</t>
  </si>
  <si>
    <t>Xã và Thị trấn</t>
  </si>
  <si>
    <t>Kiểm tra hồ sơ công trình TH-THCS Kim Sơn</t>
  </si>
  <si>
    <t>Kiểm tra công trình THCS Đa Tốn</t>
  </si>
  <si>
    <t>Xã Đa Tốn</t>
  </si>
  <si>
    <t>Kiểm tra hồ sơ công trình TYT xã Đình Xuyên</t>
  </si>
  <si>
    <t>Kiểm tra hồ sơ công trình đình chùa nghè Dương Đình</t>
  </si>
  <si>
    <t>Kiểm tra công trình Viện Kiểm sát</t>
  </si>
  <si>
    <t>Kiểm tra công trình TT văn hóa xã Yên Thường</t>
  </si>
  <si>
    <t>Xã Yên Thường</t>
  </si>
  <si>
    <t>Kiểm tra công trình TT văn hóa xã Cổ Bi</t>
  </si>
  <si>
    <t>Kiểm tra hồ sơ công trình UBND xã Kiêu Kỵ</t>
  </si>
  <si>
    <t>Kiểm tra công trình đình Kim Âu</t>
  </si>
  <si>
    <t>Xã Đặng Xá</t>
  </si>
  <si>
    <t>Kiểm tra công trình TH thị trấn Yên Viên</t>
  </si>
  <si>
    <t>TT Yên Viên</t>
  </si>
  <si>
    <t>Kiểm tra công trình MN Yên Thường</t>
  </si>
  <si>
    <t>Xã Ninh Hiệp</t>
  </si>
  <si>
    <t>Kiểm tra hồ sơ công trình THCS Dương Quang</t>
  </si>
  <si>
    <t>Xã Dương Quang</t>
  </si>
  <si>
    <t>Kiểm tra công trình tiểu học Yên Viên</t>
  </si>
  <si>
    <t>Xã Yên Viên</t>
  </si>
  <si>
    <t>Kiểm tra công trình đình Bình Minh</t>
  </si>
  <si>
    <t>Kiểm tra hồ sơ công trình Chùa Sùng Nghiêm</t>
  </si>
  <si>
    <t>Kiểm tra công trình UBND xã Dương Hà</t>
  </si>
  <si>
    <t>Kiểm tra hồ sơ công trình TT văn hóa xã Cổ Bi</t>
  </si>
  <si>
    <t>đ/c Hân - PGĐ chủ trì</t>
  </si>
  <si>
    <t>Viện QH</t>
  </si>
  <si>
    <t>14h00
16h00</t>
  </si>
  <si>
    <t>Khảo sát hiện trường dự án: Xây dựng trường THCS Phù Đổng, huyện Gia Lâm</t>
  </si>
  <si>
    <t>Thịnh+ Hoàng Thực hiện thường xuyên trong Tuần</t>
  </si>
  <si>
    <t>Rà soát tiến độ công tác lập chỉ giới đường đỏ tại Viện Quy hoạch xây dựng Hà Nội</t>
  </si>
  <si>
    <t>Đ/c Lâm Ngọc Dương - PGĐ</t>
  </si>
  <si>
    <t>Đ/c Lê</t>
  </si>
  <si>
    <t>Soạn hồ sơ dự án: Xây dựng trung tâm văn hóa - thể thao xã Dương Xá, huyện Gia Lâm</t>
  </si>
  <si>
    <t>Làm việc với Bộ phận thẩm định nội bộ dự án: Xây dựng trường THCS thị trấn Trâu Quỳ, huyện Gia Lâm</t>
  </si>
  <si>
    <t>Làm việc với đơn vị tư vấn thiết kế dự án cải tạo trụ sở công an xã</t>
  </si>
  <si>
    <t>Rà soát hồ sơ thiết kế cơ sở dự án XD trường THCS chất lượng cao TT Trâu Quỳ, huyện Gia Lâm</t>
  </si>
  <si>
    <t>Làm việc với các đơn vị tư vấn về dự án: Xây dựng trung tâm văn hóa - thể thao xã Dương Hà, huyện Gia Lâm</t>
  </si>
  <si>
    <t>Làm việc tại phòng về dự án trường tiểu học CLC tại khu TQ5, thị trấn Trâu Quỳ</t>
  </si>
  <si>
    <t>Duyệt VB, hồ sơ Trình ký lãnh đạo</t>
  </si>
  <si>
    <t>Kiểm tra hồ sơ dự án: Tu bổ, tôn tạo di tích lịch sử văn hóa Phù Đổng, huyện Gia Lâm</t>
  </si>
  <si>
    <t>Làm việc tại ban ký duyệt hồ sơ</t>
  </si>
  <si>
    <t>CÁN BỘ THỰC HIỆN</t>
  </si>
  <si>
    <t>CÔNG VIỆC CHƯA HOÀN THÀNH</t>
  </si>
  <si>
    <t>Ban QLDA, UBND xã</t>
  </si>
  <si>
    <t>- Tổng hợp báo cáo kết quả tuần cho bộ phận Hành chính - Tổng hợp.</t>
  </si>
  <si>
    <t>Ban QLDAĐTXD</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</si>
  <si>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</si>
  <si>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</si>
  <si>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</si>
  <si>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</si>
  <si>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</si>
  <si>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</si>
  <si>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</si>
  <si>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r>
      <t>Nguyễn Việt Tiệp</t>
    </r>
    <r>
      <rPr>
        <sz val="13"/>
        <color theme="1"/>
        <rFont val="Times New Roman"/>
        <family val="1"/>
      </rPr>
      <t xml:space="preserve"> (Thực hiện GPMB các dự án XD đường giao thông, dân dụng, khác,…)</t>
    </r>
  </si>
  <si>
    <r>
      <t xml:space="preserve">Phan Việt Phương </t>
    </r>
    <r>
      <rPr>
        <sz val="13"/>
        <color theme="1"/>
        <rFont val="Times New Roman"/>
        <family val="1"/>
      </rPr>
      <t>(Cán bộ tổng hợp; thực hiện GPMB các dự án đấu giá)</t>
    </r>
  </si>
  <si>
    <t>Rà soát các dự án điều chỉnh, bổ sung</t>
  </si>
  <si>
    <t>Rà soát các dự án có Giải phóng mặt bằng thực hiện năm 2020</t>
  </si>
  <si>
    <t>Họp tổ DTDT - VSMT - CCN</t>
  </si>
  <si>
    <t>Đ/c Lâm Ngọc Dương - PGĐ chủ trì; Tổ DTDT -VSMT</t>
  </si>
  <si>
    <t>Đ/c Lê chuẩn bị tài liệu</t>
  </si>
  <si>
    <t>Đ/c Lê, Thoa</t>
  </si>
  <si>
    <t>Kiểm tra các công trình phục vụ Đại hội Đảng</t>
  </si>
  <si>
    <t>Kiểm tra các công trình phục vụ Đại hội Đảng - UBND xã Kiêu Kỵ</t>
  </si>
  <si>
    <t>Kiểm tra các công trình phục vụ Đại hội Đảng - UBND TT Trâu Quỳ</t>
  </si>
  <si>
    <t>Kiểm tra các công trình phục vụ Đại hội Đảng - Trung tâm VH xã Dương Xã</t>
  </si>
  <si>
    <t>NGUYỄN ANH DŨNG</t>
  </si>
  <si>
    <t>PHẠM HOÀNG VIỆT</t>
  </si>
  <si>
    <t>LÊ XUÂN THẮNG</t>
  </si>
  <si>
    <t>NGUYỄN VĂN TÌNH</t>
  </si>
  <si>
    <t>TRIỆU THANH TÙNG</t>
  </si>
  <si>
    <t>LÊ NGỌC ANH</t>
  </si>
  <si>
    <t>NGUYỄN HỮU QUÂN</t>
  </si>
  <si>
    <t>(Từ ngày 13/1/2020 đến 18/1/2020)</t>
  </si>
  <si>
    <t>Mạnh; Cán bộ thực hiện liên quan</t>
  </si>
  <si>
    <t>Các xã, TT</t>
  </si>
  <si>
    <t>Làm việc với phòng QLĐT dự án: Tu bổ đình chùa Chi Nam, huyện Gia Lâm</t>
  </si>
  <si>
    <t>Bộ phận một cửa</t>
  </si>
  <si>
    <t>Làm việc với phòng QLĐT dự án: Tu bổ, tôn tạo chùa Lành, huyện Gia Lâm</t>
  </si>
  <si>
    <t>Làm việc với Viện Quy hoạch các dự án trình xin chỉ giới</t>
  </si>
  <si>
    <t>Tổ thực hiện</t>
  </si>
  <si>
    <t>KV Bắc Đuống</t>
  </si>
  <si>
    <t>Hiện trường dự án : Tu bổ, tôn tạo di tích lịch sử Phù Đổng , huyện Gia Lâm</t>
  </si>
  <si>
    <t>Rà soát hồ sơ TKBVTC dự án: Tu bổ, tôn tạo đình Dương Đá, xã Dương Xá, huyện Gia Lâm</t>
  </si>
  <si>
    <t>Làm việc với phòng QLĐT về dự toán chi phí CBĐT và dự toán chi phí CBTH các dự án: Xây dựng trường mầm non Cổ Bi mới, huyện Gia Lâm; Tu bổ, tôn tạo miếu Báo Đáp, xã Kiêu Kỵ, huyện Gia Lâm; Xây dựng trường MN Yên Thường, huyện Gia Lâm - GĐ 2; Xây dựng TT VH-TT xã Đình Xuyên, huyện Gia Lâm; Xây dựng trường tiểu học Dương Xá, huyện Gia Lâm</t>
  </si>
  <si>
    <t>UBND huyện</t>
  </si>
  <si>
    <t>Rà soát hồ sơ TKBVTC dự án: Tu bổ, tôn tạo đình Yên Bình, xã Dương Xá, huyện Gia Lâm</t>
  </si>
  <si>
    <t>Soạn hồ sơ dự án: Tu bổ tôn tạo chù Chi Nam Chi Nam, xã Lệ Chi, huyện Gia Lâm</t>
  </si>
  <si>
    <t>Làm việc tư vấn hồ sơ TMB và PAKT trường TH Cổ Bi</t>
  </si>
  <si>
    <t>Trường tiểu học Kiêu Kỵ</t>
  </si>
  <si>
    <t>Làm việc với Bộ phận thẩm định nội bộ dự án: Tu bổ, tôn tạo chùa Đông Dư Thượng, xã Đông Dư, huyện Gia Lâm</t>
  </si>
  <si>
    <t>Hương, Lan, Hiền</t>
  </si>
  <si>
    <t>Kiểm tra hiện trường dự án tại Nam Đuống</t>
  </si>
  <si>
    <t>Trực Tết Nguyên đán theo Lịch phân công</t>
  </si>
  <si>
    <t>Lịch Ban QLDA ĐTXD</t>
  </si>
  <si>
    <t>Đồng chí Đào Đức Minh - Giám đốc Ban chủ trì</t>
  </si>
  <si>
    <t>XD DD; XDGT chuẩn bị</t>
  </si>
  <si>
    <t>Kiểm tra hiện trường các DA khu vực Đa Tốn, Kiêu Kỵ,Dương Xá, Dương Quang</t>
  </si>
  <si>
    <t>8h00
17h</t>
  </si>
  <si>
    <t>Liên hệ các đơn vị trong cụm công nghiệp làng nghề Bát Tràng Ký hợp đồng năm 2020</t>
  </si>
  <si>
    <t>LịchUBND Huyện; Đồng chí Lê Anh Quân - Chủ tịch chủ trì</t>
  </si>
  <si>
    <t>LịchUBND Huyện; Đồng chí Trương Văn Học - Phó Chủ tịch chủ trì</t>
  </si>
  <si>
    <t>XD DD chuẩn bị</t>
  </si>
  <si>
    <t>Từ ngày 10/2/2020 đến ngày 15/02/2020</t>
  </si>
  <si>
    <t>HAI 10/2</t>
  </si>
  <si>
    <t>Làm việc với Công ty CP MTĐT Gia Lâm chuẩn bị họp với các xã, thị trấn công khai khối lượng tần suất, thời gian thu gom vận chuyển rác và tổ chức thu giá dịch vụ VSMT năm 2020</t>
  </si>
  <si>
    <t>Công ty CP MTĐT Gia Lâm</t>
  </si>
  <si>
    <t>Báo cáo PA nạo vét hện thống thoát nước do Thành phồ quản lý</t>
  </si>
  <si>
    <t>Lịch dự kiến UBND Huyện</t>
  </si>
  <si>
    <t>Đ/c Hiếu chuẩn bị tài liệu</t>
  </si>
  <si>
    <t>UBND Huyện</t>
  </si>
  <si>
    <t>Ba
11/2</t>
  </si>
  <si>
    <t>Họp nghiệm thu công tác DTDT-VSMT</t>
  </si>
  <si>
    <t>Công ty CP MTĐT Gia Lâm + Tổ DTDT -VSMT</t>
  </si>
  <si>
    <t>Kiểm tra công tác vận hành trạm XL nước tại CCN Phú Thị</t>
  </si>
  <si>
    <t>Đ/c Hoàng</t>
  </si>
  <si>
    <t>Dự thảo PA thu giá dịch vụ công cộng tại CCN làng nghề Bát Tràng, Kiêu Kỵ</t>
  </si>
  <si>
    <t>Đ/c Thoa</t>
  </si>
  <si>
    <t>Giao ban tiến độ cuộc thi đoạn đường nở hoa của các thôn, tổ dân phố</t>
  </si>
  <si>
    <t>TƯ 12/2</t>
  </si>
  <si>
    <t>Tổ chức điều tra, rà soát khối lượng rác, PTXD tồn đọng trong CCN làng nghề Bát Tràng chuẩn bị ra quân tổng VSMT theo chỉ đạo của UBND Huyện</t>
  </si>
  <si>
    <t>Đ/c Lê; Thịnh; Thoa</t>
  </si>
  <si>
    <t>Kiểm tra khối lượng chuẩn bị thực hiện nạo vét hệ thống thoát nước theo PA thoát nước mùa mưa của UBND Huyện</t>
  </si>
  <si>
    <t>NĂM
13/2</t>
  </si>
  <si>
    <t>Lập PA, dự toàn khối lượng rác, PTXD tồn đọng trong CCN làng nghề Bát Tràng chuẩn bị ra quân tổng VSMT theo chỉ đạo của UBND Huyện</t>
  </si>
  <si>
    <t>Làm việc với các đơn vị, tổ chức trong CCN Phú Thị về việc phòng, chống dịch bệnh do virut Corona gây ra</t>
  </si>
  <si>
    <t>SÁU   14/2</t>
  </si>
  <si>
    <t>Phối hợp với các xã, thị trấn; các khu CCN do Ban quản lý để kiểm tra, giám sát công tác DTDT vệ sinh môi trường phòng chống dịch Virut Corona</t>
  </si>
  <si>
    <t>Tổ DTDT -VSMT</t>
  </si>
  <si>
    <t xml:space="preserve"> Kiểm tra công tác vận hành hệ thống chiếu sáng  theo phân cấp trên địa bàn Huyện</t>
  </si>
  <si>
    <t>BẢY 15/2</t>
  </si>
  <si>
    <t>Tổ DTDT -VSMT-CCN</t>
  </si>
  <si>
    <t>Công việc thường xuyên</t>
  </si>
  <si>
    <t>Đ/c: Hải; Tiến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</si>
  <si>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</si>
  <si>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</si>
  <si>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</si>
  <si>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</si>
  <si>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</si>
  <si>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Đ/c Tiến; Hải</t>
  </si>
  <si>
    <t>HAI 
10/2</t>
  </si>
  <si>
    <t>TƯ  12/2</t>
  </si>
  <si>
    <t>SÁU
14/2</t>
  </si>
  <si>
    <t>BẢY
15/2</t>
  </si>
  <si>
    <t>Thường trực Huyện ủy giao ban với các đồng chí Bí thư Chi bộ trực thuộc Đảng bộ xã, thị trấn</t>
  </si>
  <si>
    <t>Lịch Huyện ủy; Đồng chí Lê Anh Quân Bí thư chủ trì</t>
  </si>
  <si>
    <t>Cụm Nam đuống - Tại xã Kim Sơn</t>
  </si>
  <si>
    <t>Lịch Huyện ủy; Đồng chí Nguyễn Tiến Việt Phó Bí thư chủ trì</t>
  </si>
  <si>
    <t>KHTH chuẩn bị</t>
  </si>
  <si>
    <t>Cụm TT và Sông Hồng - Tại xã Đa tốn</t>
  </si>
  <si>
    <t>Lịch Huyện ủy; Đồng chí Đặng Thị Huyền Phó Bí thư chủ trì</t>
  </si>
  <si>
    <t>XD GT chuẩn bị</t>
  </si>
  <si>
    <t>LỊCH CÔNG TÁC TUẦN 6</t>
  </si>
  <si>
    <t>Từ ngày 10/02/2020 đến ngày 15/02/2020</t>
  </si>
  <si>
    <t>Thứ 2
03/2/2020</t>
  </si>
  <si>
    <t>Làm việc tại phòng rà soát và đôn đốc các dự án trụ sở, trung tâm văn hóa phục vụ đại hội</t>
  </si>
  <si>
    <t xml:space="preserve">Báo các các khó khăn, vướng mắc để xin ý kiến chỉ đạo </t>
  </si>
  <si>
    <t>Hoàn thiện tờ trình phê duyệt báo cáo đề xuất chủ trương đầu tư dự án Tu bổ, tôn tạo đình nghè Quán Khê, xã Dương Quang, huyện Gia Lâm</t>
  </si>
  <si>
    <t>Rà soát hồ sơ dự toán dự án: XD trường mầm non Văn Đức, huyện Gia Lâm - GĐII.</t>
  </si>
  <si>
    <t>Làm việc với phòng QLĐT về hồ sơ thiết kế cơ sở  dự án: "Xây dựng trường THCS thị trấn Yên Viên, huyện Gia Lâm"</t>
  </si>
  <si>
    <t>Làm việc với đơn vị tư vấn về  hồ sơ thiết kế BVTC dự án: Tu bổ, tôn tạo đình Yên Mỹ, xã Dương Quang, huyện Gia Lâm và dự án: Tu bổ, tôn tạo đình chùa Gióng Mốt, xã Đặng Xá, huyện Gia Lâm</t>
  </si>
  <si>
    <t>Làm việc dự án TTVH Đa Tốn</t>
  </si>
  <si>
    <t>Làm việc tại phòng giải quyết các khó khăn, vướng mắc liên quan đến công tác chuẩn bị đầu tư các dự án</t>
  </si>
  <si>
    <t>Hương, BP CBĐT</t>
  </si>
  <si>
    <t>Làm việc tại phòng dự án trụ sở huyện</t>
  </si>
  <si>
    <t>Làm việc với đơn vị tư vấn dự án Tiểu học CLC tại khu TQ5, thị trấn Trâu Quỳ</t>
  </si>
  <si>
    <t>Rà soát hồ sơ thiết kế BVTC dự án XD nhà văn hóa các thôn Trung Quan 3; Chử Xá, xã Văn Đức, huyện Gia Lâm.</t>
  </si>
  <si>
    <t>Kiểm tra hồ sơ, hiện trường dự án: Xây dựng trường THCS Bát tràng, huyện Gia Lâm</t>
  </si>
  <si>
    <t>Làm việc với phòng QLĐT về thẩm định báo cáo KTKT công trình: Cải tạo, chống xuống cấp Trung tâm Giáo dục nghề nghiệp - Giáo dục thường xuyên huyện Gia Lâm</t>
  </si>
  <si>
    <t>Rà soát hồ sơ dự án quyết toán</t>
  </si>
  <si>
    <t>Thứ 3
04/02/2020</t>
  </si>
  <si>
    <t>Rà soát các dự án phát sinh, tình hình triển khai thực hiện và các khó khăn vướng mắc cần tháo gỡ</t>
  </si>
  <si>
    <t>Mạnh; BP thực hiện</t>
  </si>
  <si>
    <t>Rà soát các dự án CBĐT chưa giao nhiệm vụ và các dự án chưa báo cáo quy mô để báo cáo UBND huyện</t>
  </si>
  <si>
    <t>Làm việc với đơn vị tư vấn dự án Tu bổ, tôn tạo  nghè Kim Sơn, xã Kim Sơn</t>
  </si>
  <si>
    <t>Làm việc với phòng QLĐT về hồ sơ thiết kế cơ sở  dự án: "Xây dựng trường THCS Yên Viên, huyện Gia Lâm"</t>
  </si>
  <si>
    <t>Làm việc với Bộ phận thẩm định nội bộ dự án: Xây dựng trường tiểu học Kim Lan, huyện Gia Lâm</t>
  </si>
  <si>
    <t xml:space="preserve">Làm việc tại phòng: Rà soát tiến độ dự án thực hiện năm 2020; </t>
  </si>
  <si>
    <t>Làm việc tại phòng các dự án thực hiện năm 2020, báo cáo các khó khăn vướng mắc để xin ý kiến chỉ đạo</t>
  </si>
  <si>
    <t>Hiện trường trụ sở công an xã Kiêu Kỵ, Phú Thị</t>
  </si>
  <si>
    <t>Soạn hồ sơ dự án: Xây dựng trung tâm văn hóa - Cổ Bi, huyện Gia Lâm</t>
  </si>
  <si>
    <t>Làm việc với phòng QLĐT về thẩm định DADT dự án: Xây dựng trường mầm non Hoa Hồng, thôn Trùng Quán, xã Yên Thường, huyện Gia Lâm</t>
  </si>
  <si>
    <t>Làm việc với các nhà thầu thi công xây dựng dự án cấp điện cho các trường học trên địa bàn huyện</t>
  </si>
  <si>
    <t>Thứ 4
05/2/2020</t>
  </si>
  <si>
    <t>Làm việc với bộ phận thực hiện đôn đốc tiến độc các dự án phục vụ đại hội đảng bộ</t>
  </si>
  <si>
    <t>Làm việc tại phòng dự án trường THCS Cổ Bi</t>
  </si>
  <si>
    <t>Làm việc với đơn vị tư vấn dự án Tu bổ, tôn tạo  chùa thôn Thượng xã Dương Hà</t>
  </si>
  <si>
    <t>Rà soát hồ sơ TKBVTC dự án: Tu bổ, tôn tạo đình Trùng Quán, xã Yên thường, huyện Gia Lâm</t>
  </si>
  <si>
    <t>Rà soát Thanh toán vốn CBĐT năm 2020</t>
  </si>
  <si>
    <t>Nghe tư vấn báo cáo quy mô các dự án: Trường PTTH Dương Xá, PTTH Yên Viên</t>
  </si>
  <si>
    <t>Hương, Hiền, Lan</t>
  </si>
  <si>
    <t>Nghe tư vấn báo cáo quy mô các dự án: Trường PTTH Dương Xá</t>
  </si>
  <si>
    <t>Làm việc với phòng GD&amp;ĐT về PAKT dự án: Xây dựng trường mầm non Kim Lan, huyện Gia Lâm</t>
  </si>
  <si>
    <t>Phòng GD&amp;ĐT</t>
  </si>
  <si>
    <t>Duyệt phương án thiết kế trường PTTH Yên Viên;</t>
  </si>
  <si>
    <t>Thứ 5
06/2/20</t>
  </si>
  <si>
    <t>Làm việc với Trung tâm văn hóa thể thao huyện về phương án sắp xếp lại phòng ban nhà văn hóa huyện; Phương án cải tạo, sửa chữa nhà thi đấu huyện</t>
  </si>
  <si>
    <t>TTVH</t>
  </si>
  <si>
    <t>Làm việc dự án Trụ sở Huyện</t>
  </si>
  <si>
    <t>Làm hồ sơ quyết toán các dự án</t>
  </si>
  <si>
    <t>Làm việc với các đơn vị tư vấn về dự án: Xây dựng nhà văn hóa thôn 5+6, xã Đình Xuyên, huyện Gia Lâm</t>
  </si>
  <si>
    <t>Làm việc với tư vấn TK dự án tiểu học Đa Tốn</t>
  </si>
  <si>
    <t>Làm việc tại phòng về kế hoạch tiến độ khởi công các dự án trường học phục vụ khai giảng năm học 2020-2021</t>
  </si>
  <si>
    <t>Báo cáo các dự án có vướng mắc để xin ý kiến chỉ đạo.</t>
  </si>
  <si>
    <t>Kiểm tra hiện trường XD nhà văn hóa các thôn Trung Quan 3; Chử Xá, xã Văn Đức, huyện Gia Lâm.</t>
  </si>
  <si>
    <t>Xã Văn Đức</t>
  </si>
  <si>
    <t>Làm việc với các đơn vị tư vấn về hồ sơ thiết kế cơ sở  dự án: "Xây dựng trường THCS Kiêu Kỵ, huyện Gia Lâm"</t>
  </si>
  <si>
    <t>Làm việc với bộ phận thẩm định nội bộ dự án: Tu bổ, tôn tạo chùa Đông Dư Thượng, xã Đông Dư, huyện Gia Lâm</t>
  </si>
  <si>
    <t>Thứ 6
07/2/20</t>
  </si>
  <si>
    <t>Làm việc tại phòng các dự án CBĐT kế hoạch trung hạn 2021-2025</t>
  </si>
  <si>
    <t>Hiện trường cải tạo trụ sở công an xã Lệ Chi, Yên Thường</t>
  </si>
  <si>
    <t>Làm việc với các đơn vị liên quan dự án: "Xây dựng trường mầm non Trung Mầu, huyện Gia Lâm"</t>
  </si>
  <si>
    <t>Làm việc đơn vị tư vấn về phương án thiết kế dự án Cải tạo chợ Nành, xã Ninh Hiệp, huyện Gia Lâm</t>
  </si>
  <si>
    <t>Làm việc với QLĐT về TMB dự án Tiểu học và THCS Đặng Xá</t>
  </si>
  <si>
    <t>Báo cáo quy mô (Dự kiến)</t>
  </si>
  <si>
    <t>Hiện trường cải tạo trụ sở công an xã Đặng Xá, Dương Quang</t>
  </si>
  <si>
    <t>Rà soát hồ sơ thiết kế cơ sở dự án XD trường mầm non Phù Đổng, huyện Gia Lâm - Hạng mục: XD điểm trường mầm non thôn Đổng Viên.</t>
  </si>
  <si>
    <t>Báo cáo quy mô PTTH yên Viên (Dự kiến)</t>
  </si>
  <si>
    <t>Thứ 7
08/2/20</t>
  </si>
  <si>
    <t>Thứ 2 10/02/2020</t>
  </si>
  <si>
    <t>Kiểm tra hồ sơ THCS Văn Đức và kiểm tra công trình Trung tâm VH xã Cổ Bi, huyện Gia Lâm</t>
  </si>
  <si>
    <t>Kiểm tra hồ sơ công trình THCS Đình Xuyên</t>
  </si>
  <si>
    <t>Kiểm tra các công trình phục vụ Đại hội Đảng - UBND xã Cổ Bi</t>
  </si>
  <si>
    <t>Thứ 3
11/02/2020</t>
  </si>
  <si>
    <t>Kiểm tra công trình Trường TH-THCS Kim Sơn</t>
  </si>
  <si>
    <t>Kiểm tra công trình UBND xã Cổ Bi</t>
  </si>
  <si>
    <t>Kiểm tra công trình TYT xã Đình Xuyên</t>
  </si>
  <si>
    <t>Kiểm tra công trình đình Phù Dực</t>
  </si>
  <si>
    <t>Kiểm tra công trình đường Quy hoạch xã Dương Hà</t>
  </si>
  <si>
    <t>Thứ 4
12/02/2020</t>
  </si>
  <si>
    <t>Thứ 5
13/02/2020</t>
  </si>
  <si>
    <t>Kiểm tra tiến độ các dự án đang làm Quyết toán</t>
  </si>
  <si>
    <t>Kiểm tra công trình MN Lệ Chi</t>
  </si>
  <si>
    <t>Xã Lệ Chi</t>
  </si>
  <si>
    <t>Kiểm tra hồ sơ công trình đình Phù Dực</t>
  </si>
  <si>
    <t>Kiểm tra công trình TT Văn hóa xã Phú Thị</t>
  </si>
  <si>
    <t>Xã Phú Thị</t>
  </si>
  <si>
    <t>Thứ 6
14/02/2020</t>
  </si>
  <si>
    <t>Thứ 7
15/02/2020</t>
  </si>
  <si>
    <t>Họp giao ban tiến độ các dự án của toàn Tổ thực hiện tại Phòng do Đ/C Lê Hùng Mạnh chủ trì</t>
  </si>
  <si>
    <t>(Từ ngày 10/2/2020  đến 15/2/2020)</t>
  </si>
  <si>
    <t>LỊCH CÔNG TÁC  TUẦN 06</t>
  </si>
  <si>
    <t>Từ ngày 10/2/2020 đến  ngày 15/02/2020</t>
  </si>
  <si>
    <t>HAI
10/2</t>
  </si>
  <si>
    <t>BA
11/2</t>
  </si>
  <si>
    <t>TƯ
12/2</t>
  </si>
  <si>
    <t>XD KH Phòng chống tham nhũng năm 2020</t>
  </si>
  <si>
    <t>BC dự án khu vực Nam đuống phục vụ HN TT Huyện ủy Giao ban Bí thư các xã, TT</t>
  </si>
  <si>
    <t>BC dự án khu vực Bắc đuống phục vụ HN TT Huyện ủy Giao ban Bí thư các xã, TT</t>
  </si>
  <si>
    <t>BC dự án khu vực TT Và Sông Hồng phục vụ HN TT Huyện ủy Giao ban Bí thư các xã, TT</t>
  </si>
  <si>
    <t>XD BC Công tác năm 2019; KH Triển khai năm 2020</t>
  </si>
  <si>
    <t>BC chuẩn bị về một số nội dung TT Huyện ủy làm việc với Đội TTXD; P QLĐT</t>
  </si>
  <si>
    <t>BC chuẩn bị về một số nội dung TT Huyện ủy làm việc với Phòng Kinh tế; P Giáo dục</t>
  </si>
  <si>
    <t>Xây dựng Lịch công tác; Đôn đốc một số văn bản chậm tiến độ</t>
  </si>
  <si>
    <t>LỊCH CÔNG TÁC TỔ GIẢI PHÓNG MẶT BẰNG  TUẦN 07</t>
  </si>
  <si>
    <t>Từ ngày 10/02/2020 - 15/02/2020</t>
  </si>
  <si>
    <t>HAI
10/02/2020</t>
  </si>
  <si>
    <t>Phối hợp kí phương án niêm yết công khai phương án dự án đường Yên Thường</t>
  </si>
  <si>
    <t>Ban QLDA, UBND xã, thôn, TTPTQĐ</t>
  </si>
  <si>
    <t>- Chỉnh phương án 09 hộ nông nghiệp đất kẹt thôn Vàng và bổ sung thêm 2 phương án hộ nông nghiệp xã Cổ Bi mới xác nhận.</t>
  </si>
  <si>
    <t xml:space="preserve">- Trình hồ sơ thẩm tra phương án 11 hộ đất kẹt thôn Vàng. </t>
  </si>
  <si>
    <t>Ban QLDAĐTXD, TTPTQĐ</t>
  </si>
  <si>
    <t>BA
11/02/2020</t>
  </si>
  <si>
    <t>Phối hợp xã, thôn, hộ dân niêm yết công khai phương án dự án đường Yên Thường</t>
  </si>
  <si>
    <t>Ban QLDA, UB ND xã, thôn, hộ dân</t>
  </si>
  <si>
    <t>- Làm việc với địa chính xã Cổ Bi về nguồn gốc đất 2 hộ thuê thầu đất kẹt thôn Vàng, xã Cổ Bi.</t>
  </si>
  <si>
    <t>Ban QLDAĐTXD, xã Cổ Bi</t>
  </si>
  <si>
    <t>TƯ
12/02/2020</t>
  </si>
  <si>
    <t>Hoàn thiện hồ sơ, pháp lý GPMB phục vụ công tác họp dân dự án Xây dựng Chùa Báo Ân, xã Dương Quang</t>
  </si>
  <si>
    <t>- Làm việc với TTPTQĐ về thẩm tra phương án 11 hộ nông nghiệp đất kẹt thôn Vàng</t>
  </si>
  <si>
    <t>Phối hợp với UBND xã, thôn  họp dân dự án Xây dựng Chùa Báo Ân, xã Dương Quang</t>
  </si>
  <si>
    <t>Ban QLDA, xã, thôn</t>
  </si>
  <si>
    <t>- Liên hệ Bộ phận một cửa của Huyện giấy hẹn cấp giấy 09 trường hợp (02 đất dịch vụ, 07 đất trúng đấu giá xã Văn Đức) nộp trước Tết.</t>
  </si>
  <si>
    <t>Ban QLDAĐTXD, Bộ phận một cửa của Huyện</t>
  </si>
  <si>
    <t>NĂM
13/02/2020</t>
  </si>
  <si>
    <t>- Hoàn thiện hồ sơ, trình thông báo thu hồi đất dự án xây dựng trường THCS Cổ Bi, dự án Xây dựng trường Cao Bá Quát</t>
  </si>
  <si>
    <t>- Phối hợp với xã Đông Dư và TTPTQĐ về việc thành HĐ, TCT GPMB dự án Khu Đầm Cọ</t>
  </si>
  <si>
    <t>Ban QLDAĐTXD, xã Đông Dư</t>
  </si>
  <si>
    <t xml:space="preserve">Phối hợp thôn, xã về thành lập HĐ, TCT GPMB  dự án Cải tạo đường giao thông xã Bát Tràng,  giải thửa, quy chủ, thu hồ sơ liên quan phục vụ công tác thông báo thu hồi đất dự án Cải tạo đường giao thông xã Bát Tràng    </t>
  </si>
  <si>
    <t>- Làm việc với địa chính TT Trâu Quỳ hồ sơ cấp giấy đất dịch vụ (ông Nguyễn Thế Vượng đề trình cấp giấy).
- Đôn đốc, tổng hợp lịch tuần 8.</t>
  </si>
  <si>
    <t>Ban QLDAĐTXD, TT Trâu Quỳ</t>
  </si>
  <si>
    <t>SÁU
14/02/2020</t>
  </si>
  <si>
    <t>Lập, trình kí dự toán kinh phí GPMB, kế hoạch chi tiết GPMB dự án Xây dựng trường Cao Bá Quát, THCS Cổ Bi</t>
  </si>
  <si>
    <t>- Cùng Tổ công tác soát điều kiện cấp giấy 03 trường hợp đất dịch vụ: Lê Thị Phương (Bẹ), Phạm Thị Phấn (Cộng), Lê Văn Năm.</t>
  </si>
  <si>
    <t>Ban QLDAĐTXD, Thanh tra huyện</t>
  </si>
  <si>
    <t>Lập, trình kí dự toán kinh phí GPMB, kế hoạch chi tiết GPMB dự án Xây dựng Chùa Báo Ân, xã Dương Quang</t>
  </si>
  <si>
    <t>- Phối hợp xã Cổ Bi về việc giải tỏa khu đất C33 Hồ Voi.</t>
  </si>
  <si>
    <t>BẢY
15/02/2020</t>
  </si>
  <si>
    <t>Không đăng ký làm việc</t>
  </si>
  <si>
    <t>- Soát hồ sơ thanh toán cho các đơn vị.
- Soạn hồ sơ trình kế hoạch lựa chọn nhà thầu giai đoạn GPMB của dự án đấu giá đất công ích của 04 xã Phú Thị, Phù Đổng, Đặng Xá, Cổ Bi.</t>
  </si>
  <si>
    <t>Ban QLDAĐTXD, các thành phần liên quan</t>
  </si>
  <si>
    <t>Ban QLDAĐTXD, đơn vị liên quan</t>
  </si>
  <si>
    <t>Làm việc tại phòng.</t>
  </si>
  <si>
    <t>Rà soát tiến độ các dự án thực hiện công tác giải phóng mặt bằng</t>
  </si>
  <si>
    <t>(1) Báo cáo lại bó gọn cáp điện, viễn thông khu vực Bắc Đuống, Nam Đuống. 
(2) Báo cáo điện chiếu sáng ngõ xóm (giai đoạn 2)
(3) Báo cáo ao hồ trên địa bàn xã Lệ Chi, Đa Tốn
(4) Báo cáo phương án điện dự án Xây dựng HTKT phục vụ sản xuất nông nghiệp xã Phú Thị (giai đoạn 2)
(5) Báo cáo lại phương án đầu tư hạ tầng nông nghiệp trên địa bàn xã Văn Đức</t>
  </si>
  <si>
    <t>Họp xin ý kiến cộng đồng dân cư về điều chỉnh quy hoạch phân khu thuộc dự án "Xây dựng tuyến đường Yên Viên - Đình Xuyên - Ninh Hiệp"</t>
  </si>
  <si>
    <t>Báo cáo phương án thiết kế dự án: (1) Cải tạo, chỉnh trang tuyến đường Hà Huy Tập, Đặng Phúc Thông, đường Phan Đăng Lưu, đường Thiên Đức.</t>
  </si>
  <si>
    <t>Kiểm điểm tiến độ các dự án hạ tầng nông nghiệp dự kiến thực hiện năm 2020</t>
  </si>
  <si>
    <t>Họp báo cáo quy mô (dự kiến)</t>
  </si>
  <si>
    <t>LỊCH CÔNG TÁC TUẦN 06 (dự kiến)</t>
  </si>
  <si>
    <t>Nguyễn Hữu Trình</t>
  </si>
  <si>
    <t>Cụm Bắc đuống - Tại xã Phù đổng</t>
  </si>
  <si>
    <t>Thông qua KH dự thảo Nâng cao hiệu quả thực hiện các kết luận thanh tra trên địa bàn</t>
  </si>
  <si>
    <t>Phòng A3</t>
  </si>
  <si>
    <t>Báo cáo tiến độ triển khai các DA được giao KHV năm 2020</t>
  </si>
  <si>
    <t>Phòng A5</t>
  </si>
  <si>
    <t>13h45</t>
  </si>
  <si>
    <t>Thông qua quy mô các dự án(trong đó có ND Kiểm điểm tiến độ các DA trường học phục vụ năm học mới)</t>
  </si>
  <si>
    <t xml:space="preserve">
ND 1 các bộ phận chuẩn bị theo DM
XD DD chuẩn bị ND 2</t>
  </si>
  <si>
    <t>Xin ý kiến cộng đồng dân cư về việc Điều chỉnh QH cục bộ QH phân khu  đô thị N11 và GN; Tỷ lệ 1/5000  đường Yên Viên - Đình xuyên - Ninh Hiệp(phần quy hoạch giao thông) và chỉ giới đường đỏ đường Yên Viên - Đình xuyên - Ninh Hiệp</t>
  </si>
  <si>
    <t>Lịch UBND Huyện</t>
  </si>
  <si>
    <t>UBND xã Ninh Hiệp</t>
  </si>
  <si>
    <t>QHĐG p/h XDGT chuẩn bị và mời các đơn vị liên quan</t>
  </si>
  <si>
    <t>Làm việc với Phòng TNMT: 
(1)KH khắc phục tồn tại trong công tác quản lý đất đai trên địa bàn năm 2020
(2) KH thực hiện PA Nâng cao chất lượng VSMT năm 2020(có đánh giá kết quả so với thời điểm bắt đầu thực hiện PA)</t>
  </si>
  <si>
    <t>DTTD chuẩn bị</t>
  </si>
  <si>
    <t>Làm việc với Sở QH-KT về công tác quy hoạch và tiến độ thực hiện một số dự án trên địa bàn huyện</t>
  </si>
  <si>
    <t>XDGT; QHĐG chuẩn bị</t>
  </si>
  <si>
    <t>Giao ban tiến độ thực hiện các DA GPMB trên địa bàn</t>
  </si>
  <si>
    <t>Lịch UBND Huyện; Đồng chí Lê Anh Quân Chủ tịch chủ trì</t>
  </si>
  <si>
    <t>XDGT chủ trì; p/h GPMB chuẩn bị báo cáo</t>
  </si>
  <si>
    <t>Phòng họp A3</t>
  </si>
  <si>
    <t>8h00-8h30</t>
  </si>
  <si>
    <t>15h30</t>
  </si>
  <si>
    <t>Giao ban công tác đấu giá QSD đất, tiến độ thực hiện các dự án đấu giá đất</t>
  </si>
  <si>
    <t>QHĐG chuẩn bị</t>
  </si>
  <si>
    <t>Báo cáo về các vị trí phù hợp tổ chức đấu giá QSD đất ở(làm rõ nguyên tắc, cách làm); BC về ranh giới, diện tích ô đất chức năng để xây dựng trường TH(TH1) nằm trong khu đấu giá 31,8ha TT Trâu Quỳ</t>
  </si>
  <si>
    <t>Phòng Bí thư</t>
  </si>
  <si>
    <t>Lịch UBND Huyện; Đồng chí Trương Văn Học, PCT Chủ trì</t>
  </si>
  <si>
    <t>Kiểm tra hiện trường các DA trên địa bàn huyện</t>
  </si>
  <si>
    <t>XD DD; GT chuẩn bị và mời các ĐV Liên quan</t>
  </si>
  <si>
    <t>Lịch Bộ phận GT-HTKT: Đ/c Lê Trung Hiếu chủ trì; CBĐT, THDA</t>
  </si>
  <si>
    <t>Đ/c Ngọc Anh chuẩn bị nội dung</t>
  </si>
  <si>
    <t>Phòng họp Ban QLDA</t>
  </si>
  <si>
    <t>Lịch Bộ phận GT-HTKT</t>
  </si>
  <si>
    <t>(1) Đ/c Thành chuẩn bị
(2)(5) Đ/c Trình chuẩn bị
(3)(4) Đ/c Tiến chuẩn bị</t>
  </si>
  <si>
    <t>Kiểm tra hiện trường khu vực Nam Đuống (Các dự án trọng điểm)</t>
  </si>
  <si>
    <t>Tổ THDA</t>
  </si>
  <si>
    <t>Lịch Bộ phận XDDD; GT-HTKT</t>
  </si>
  <si>
    <t>Họp triển khai thi công dự án đường Yên viên- Đình Xuyên đến hết địa bàn huyện Gia lâm</t>
  </si>
  <si>
    <t>Lịch Bộ phận GT-HTKT: Đ/c Lê Trung Hiếu chủ trì; THDA, TVGS, đơn vị Thi công</t>
  </si>
  <si>
    <t>Đ/c Quân chuẩn bị</t>
  </si>
  <si>
    <t>Lịch Bộ phận GT-HTKT;</t>
  </si>
  <si>
    <t>Đ/c Trình chuẩn bị</t>
  </si>
  <si>
    <t>Họp giao ban tiến độ dự án chuyển tiếp và các dự án điều chỉnh bổ sung</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</si>
  <si>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</si>
  <si>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</si>
  <si>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</si>
  <si>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</si>
  <si>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</si>
  <si>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</si>
  <si>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</si>
  <si>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</si>
  <si>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</si>
  <si>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</si>
  <si>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</si>
  <si>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</si>
  <si>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</si>
  <si>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</si>
  <si>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</si>
  <si>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</si>
  <si>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</si>
  <si>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</si>
  <si>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</si>
  <si>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</si>
  <si>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</si>
  <si>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</si>
  <si>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</si>
  <si>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</si>
  <si>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</si>
  <si>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</si>
  <si>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</si>
  <si>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  10/02</t>
  </si>
  <si>
    <t>Làm việc với thiết kế bảo tàng gốm sứ Kim Lan</t>
  </si>
  <si>
    <t>Rà soát hồ sơ thiết kế BVTC nhà văn hóa Trung Quan, chử xá - Xã Văn Đức</t>
  </si>
  <si>
    <t>Rà soát hồ sơ Cải tạo, nâng cấp các tuyến đường liên thôn 1 2 3 4 5 6 8 Kim Lan</t>
  </si>
  <si>
    <t>Rà soát hồ sơ TKBVTC xây dựng HTKT cụm CN Phú Thị</t>
  </si>
  <si>
    <t>Làm việc với thiết kế trạm biến áp MN Dương Xá, trụ sở Đình Xuyên</t>
  </si>
  <si>
    <t>BA 11/02</t>
  </si>
  <si>
    <t>Rà soát dự toán phát sinh: Yên Thường</t>
  </si>
  <si>
    <t>Rà soát HS thiết kế gói xây lắp lần 2 MN Dương Xá</t>
  </si>
  <si>
    <t>TƯ 12/02</t>
  </si>
  <si>
    <t>Rà soát dự toán phát sinh: Cải tạo trụ sở Kiêu Kỵ</t>
  </si>
  <si>
    <t>Rà soát HS thiết kế tiểu học Kim Lan</t>
  </si>
  <si>
    <t>NĂM 13/02</t>
  </si>
  <si>
    <t>Rà soát dự toán phát sinh: Đông Dư-Dương Xá</t>
  </si>
  <si>
    <t>Rà soát HS Cải tạo chỉnh trang tuyến đường trục xóm 1,2 thôn Ngọc Động xã Đa Tốn</t>
  </si>
  <si>
    <t>Rà soát hồ sơ điều chỉnh, bổ sung Đông Dư - Dương Xá</t>
  </si>
  <si>
    <t>Rà soát hồ sơ điều chỉnh Đông Dư - Dương Xá</t>
  </si>
  <si>
    <t>SÁU 14/02</t>
  </si>
  <si>
    <t>Rà soát HS thiết kế đình Dương Đá</t>
  </si>
  <si>
    <t>BẢY 15/02</t>
  </si>
  <si>
    <t>LỊCH CÔNG TÁC TUẦN 7</t>
  </si>
  <si>
    <t>10h30</t>
  </si>
  <si>
    <t>BC Tiến độ các DA được giao KHV năm 2020</t>
  </si>
  <si>
    <t>Báo cáo PA nạo vét hệ thống thoát nước do Thành phồ quản lý</t>
  </si>
  <si>
    <t>LỊCH CÔNG TÁC TUẦN 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</si>
</sst>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_);_(* \(#,##0\);_(* &quot;-&quot;??_);_(@_)"/>
  </numFmts>
  <fonts count="53" x14ac:knownFonts="1">
    <font>
      <sz val="11"/>
      <color theme="1"/>
      <name val="Arial"/>
      <family val="2"/>
      <scheme val="minor"/>
    </font>
    <font>
      <sz val="11"/>
      <color theme="1"/>
      <name val="Arial"/>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sz val="12"/>
      <color theme="1"/>
      <name val="Times New Roman"/>
      <family val="1"/>
      <charset val="163"/>
    </font>
    <font>
      <b/>
      <u/>
      <sz val="12"/>
      <name val="Times New Roman"/>
      <family val="1"/>
    </font>
    <font>
      <b/>
      <sz val="11"/>
      <color theme="1"/>
      <name val="Times New Roman"/>
      <family val="1"/>
      <charset val="163"/>
      <scheme val="major"/>
    </font>
    <font>
      <sz val="11"/>
      <color theme="1"/>
      <name val="Arial"/>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b/>
      <sz val="13"/>
      <name val=".VnTime"/>
      <family val="2"/>
    </font>
    <font>
      <sz val="12"/>
      <color theme="1"/>
      <name val=".VnTime"/>
      <family val="2"/>
    </font>
    <font>
      <b/>
      <sz val="13"/>
      <color theme="1"/>
      <name val="Times New Roman"/>
      <family val="1"/>
    </font>
    <font>
      <sz val="13"/>
      <color theme="1"/>
      <name val=".VnTime"/>
      <family val="2"/>
    </font>
    <font>
      <sz val="13"/>
      <color theme="1"/>
      <name val="Times New Roman"/>
      <family val="1"/>
    </font>
    <font>
      <sz val="11"/>
      <color indexed="8"/>
      <name val="Calibri"/>
      <family val="2"/>
      <charset val="163"/>
    </font>
    <font>
      <sz val="13"/>
      <color rgb="FFFF0000"/>
      <name val="Times New Roman"/>
      <family val="1"/>
    </font>
    <font>
      <sz val="13"/>
      <color rgb="FFFF0000"/>
      <name val=".VnTime"/>
      <family val="2"/>
    </font>
    <font>
      <sz val="14"/>
      <name val=".VnTime"/>
      <family val="2"/>
    </font>
    <font>
      <b/>
      <sz val="14"/>
      <name val=".VnTime"/>
      <family val="2"/>
    </font>
    <font>
      <b/>
      <i/>
      <sz val="14"/>
      <name val="Times New Roman"/>
      <family val="1"/>
    </font>
    <font>
      <sz val="12"/>
      <color theme="1"/>
      <name val="Times New Roman"/>
      <family val="1"/>
    </font>
    <font>
      <b/>
      <i/>
      <sz val="14"/>
      <color theme="1"/>
      <name val="Times New Roman"/>
      <family val="1"/>
    </font>
    <font>
      <sz val="14"/>
      <color theme="1"/>
      <name val="Times New Roman"/>
      <family val="1"/>
    </font>
    <font>
      <b/>
      <sz val="12"/>
      <color theme="1"/>
      <name val="Times New Roman"/>
      <family val="1"/>
    </font>
    <font>
      <b/>
      <sz val="14"/>
      <color theme="1"/>
      <name val="Times New Roman"/>
      <family val="1"/>
    </font>
    <font>
      <b/>
      <sz val="11"/>
      <color theme="1"/>
      <name val="Times New Roman"/>
      <family val="1"/>
    </font>
    <font>
      <sz val="11"/>
      <color theme="1"/>
      <name val="Times New Roman"/>
      <family val="1"/>
    </font>
    <font>
      <sz val="11"/>
      <color rgb="FFFF0000"/>
      <name val="Times New Roman"/>
      <family val="1"/>
    </font>
    <font>
      <i/>
      <sz val="11"/>
      <name val="Times New Roman"/>
      <family val="1"/>
    </font>
    <font>
      <b/>
      <i/>
      <u/>
      <sz val="11"/>
      <name val="Times New Roman"/>
      <family val="1"/>
    </font>
    <font>
      <b/>
      <sz val="12"/>
      <color theme="1"/>
      <name val=".VnTimeH"/>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26">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8"/>
      </left>
      <right/>
      <top style="hair">
        <color indexed="8"/>
      </top>
      <bottom style="hair">
        <color indexed="8"/>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9">
    <xf numFmtId="0" fontId="0" fillId="0" borderId="0"/>
    <xf numFmtId="0" fontId="6" fillId="0" borderId="0"/>
    <xf numFmtId="0" fontId="7" fillId="0" borderId="0"/>
    <xf numFmtId="0" fontId="7" fillId="0" borderId="0"/>
    <xf numFmtId="0" fontId="21" fillId="0" borderId="0"/>
    <xf numFmtId="0" fontId="1" fillId="0" borderId="0"/>
    <xf numFmtId="0" fontId="28" fillId="0" borderId="0"/>
    <xf numFmtId="43" fontId="21" fillId="0" borderId="0" applyFont="0" applyFill="0" applyBorder="0" applyAlignment="0" applyProtection="0"/>
    <xf numFmtId="0" fontId="36" fillId="0" borderId="0" applyFill="0" applyProtection="0"/>
  </cellStyleXfs>
  <cellXfs count="422">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6" fillId="2" borderId="0" xfId="1" applyFont="1" applyFill="1"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0" xfId="0" applyFont="1" applyFill="1"/>
    <xf numFmtId="0" fontId="7" fillId="0" borderId="4" xfId="0" applyFont="1" applyFill="1" applyBorder="1" applyAlignment="1">
      <alignment horizontal="left" vertical="center" wrapText="1" shrinkToFit="1"/>
    </xf>
    <xf numFmtId="0" fontId="10" fillId="0" borderId="0" xfId="0" applyFont="1" applyFill="1" applyAlignment="1">
      <alignment vertical="center" wrapText="1"/>
    </xf>
    <xf numFmtId="0" fontId="6" fillId="0" borderId="0" xfId="0" applyFont="1" applyFill="1" applyAlignment="1">
      <alignment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left" vertical="top"/>
    </xf>
    <xf numFmtId="0" fontId="5" fillId="0" borderId="0" xfId="0" applyFont="1" applyAlignment="1">
      <alignment horizontal="center"/>
    </xf>
    <xf numFmtId="0" fontId="0" fillId="0" borderId="0" xfId="0" applyAlignment="1"/>
    <xf numFmtId="0" fontId="19" fillId="0" borderId="0" xfId="0" applyFont="1" applyAlignment="1">
      <alignment horizontal="center"/>
    </xf>
    <xf numFmtId="0" fontId="5" fillId="0" borderId="0" xfId="0" applyFont="1"/>
    <xf numFmtId="0" fontId="14" fillId="0" borderId="0" xfId="0" applyFont="1"/>
    <xf numFmtId="0" fontId="20" fillId="0" borderId="0" xfId="0" applyFont="1" applyAlignment="1">
      <alignment horizontal="center"/>
    </xf>
    <xf numFmtId="0" fontId="24" fillId="0" borderId="0" xfId="0" applyFont="1" applyAlignment="1">
      <alignment horizontal="center"/>
    </xf>
    <xf numFmtId="0" fontId="8" fillId="0" borderId="0" xfId="0" applyFont="1"/>
    <xf numFmtId="0" fontId="25" fillId="0" borderId="0" xfId="0" applyFont="1"/>
    <xf numFmtId="0" fontId="5" fillId="0" borderId="0" xfId="0" applyFont="1" applyAlignment="1">
      <alignment wrapText="1"/>
    </xf>
    <xf numFmtId="0" fontId="5" fillId="2" borderId="0" xfId="0" applyFont="1" applyFill="1" applyAlignment="1">
      <alignment horizontal="left" vertical="top"/>
    </xf>
    <xf numFmtId="0" fontId="9" fillId="0" borderId="0" xfId="0" applyFont="1" applyAlignment="1">
      <alignment horizontal="center"/>
    </xf>
    <xf numFmtId="0" fontId="23" fillId="2" borderId="0" xfId="1" applyFont="1" applyFill="1"/>
    <xf numFmtId="0" fontId="23" fillId="2" borderId="0" xfId="1" applyFont="1" applyFill="1" applyAlignment="1">
      <alignment horizontal="center" vertical="center"/>
    </xf>
    <xf numFmtId="0" fontId="13" fillId="0" borderId="0" xfId="0" applyFont="1" applyAlignment="1">
      <alignment wrapText="1"/>
    </xf>
    <xf numFmtId="0" fontId="9" fillId="0" borderId="0" xfId="0" quotePrefix="1" applyFont="1" applyAlignment="1">
      <alignment horizontal="left" vertical="center"/>
    </xf>
    <xf numFmtId="0" fontId="9" fillId="0" borderId="0" xfId="0" applyFont="1" applyAlignment="1">
      <alignment horizontal="left" vertical="center"/>
    </xf>
    <xf numFmtId="0" fontId="29" fillId="2" borderId="0" xfId="1" applyFont="1" applyFill="1"/>
    <xf numFmtId="0" fontId="26" fillId="2" borderId="0" xfId="1" applyFont="1" applyFill="1" applyAlignment="1">
      <alignment horizontal="center" vertical="center"/>
    </xf>
    <xf numFmtId="0" fontId="23" fillId="2" borderId="0" xfId="1" applyFont="1" applyFill="1" applyAlignment="1">
      <alignment horizontal="center"/>
    </xf>
    <xf numFmtId="0" fontId="27" fillId="2" borderId="0" xfId="1" applyFont="1" applyFill="1" applyAlignment="1">
      <alignment horizontal="center"/>
    </xf>
    <xf numFmtId="0" fontId="30" fillId="2" borderId="0" xfId="1" applyFont="1" applyFill="1"/>
    <xf numFmtId="0" fontId="30" fillId="2" borderId="0" xfId="1" applyFont="1" applyFill="1" applyAlignment="1">
      <alignment vertical="center" wrapText="1"/>
    </xf>
    <xf numFmtId="0" fontId="31" fillId="2" borderId="0" xfId="1" applyFont="1" applyFill="1" applyAlignment="1">
      <alignment horizontal="center" vertical="center"/>
    </xf>
    <xf numFmtId="0" fontId="30" fillId="2" borderId="0" xfId="1" applyFont="1" applyFill="1" applyAlignment="1">
      <alignment horizontal="center" vertical="center"/>
    </xf>
    <xf numFmtId="0" fontId="30" fillId="2" borderId="0" xfId="1" applyFont="1" applyFill="1" applyAlignment="1">
      <alignment vertical="center"/>
    </xf>
    <xf numFmtId="0" fontId="17" fillId="0" borderId="0" xfId="0" applyFont="1" applyAlignment="1">
      <alignment vertical="top"/>
    </xf>
    <xf numFmtId="0" fontId="22" fillId="0" borderId="0" xfId="0" applyFont="1"/>
    <xf numFmtId="0" fontId="17" fillId="0" borderId="0" xfId="0" applyFont="1" applyAlignment="1">
      <alignment horizontal="center" vertical="top"/>
    </xf>
    <xf numFmtId="0" fontId="10" fillId="0" borderId="0" xfId="0" applyFont="1" applyFill="1" applyAlignment="1">
      <alignment horizontal="center"/>
    </xf>
    <xf numFmtId="0" fontId="5" fillId="2" borderId="0" xfId="1" applyFont="1" applyFill="1" applyBorder="1" applyAlignment="1">
      <alignment horizontal="center" vertical="top"/>
    </xf>
    <xf numFmtId="0" fontId="29" fillId="2" borderId="0" xfId="1" applyFont="1" applyFill="1" applyAlignment="1">
      <alignment horizontal="center" vertical="center"/>
    </xf>
    <xf numFmtId="0" fontId="7" fillId="2" borderId="0" xfId="1" applyFont="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vertical="center"/>
    </xf>
    <xf numFmtId="0" fontId="5" fillId="2" borderId="0" xfId="1" applyFont="1" applyFill="1" applyAlignment="1">
      <alignment horizontal="center" vertical="center"/>
    </xf>
    <xf numFmtId="0" fontId="3" fillId="0" borderId="0" xfId="0" applyFont="1" applyAlignment="1">
      <alignment vertical="center" wrapText="1"/>
    </xf>
    <xf numFmtId="0" fontId="5" fillId="0" borderId="0" xfId="0" applyFont="1" applyAlignment="1">
      <alignment horizontal="left" vertical="top"/>
    </xf>
    <xf numFmtId="0" fontId="5" fillId="2" borderId="0" xfId="1" applyFont="1" applyFill="1" applyBorder="1" applyAlignment="1">
      <alignment horizontal="center" vertical="center"/>
    </xf>
    <xf numFmtId="0" fontId="2" fillId="0" borderId="0" xfId="0" applyFont="1" applyAlignment="1">
      <alignment vertical="center" wrapText="1"/>
    </xf>
    <xf numFmtId="0" fontId="32" fillId="2" borderId="0" xfId="1" applyFont="1" applyFill="1"/>
    <xf numFmtId="0" fontId="34" fillId="2" borderId="0" xfId="1" applyFont="1" applyFill="1"/>
    <xf numFmtId="0" fontId="34" fillId="2" borderId="0" xfId="1" applyFont="1" applyFill="1" applyAlignment="1">
      <alignment vertical="center" wrapText="1"/>
    </xf>
    <xf numFmtId="0" fontId="34" fillId="2" borderId="0" xfId="1" applyFont="1" applyFill="1" applyAlignment="1">
      <alignment horizontal="center" vertical="center"/>
    </xf>
    <xf numFmtId="0" fontId="34" fillId="2" borderId="0" xfId="1" applyFont="1" applyFill="1" applyAlignment="1">
      <alignment vertical="center"/>
    </xf>
    <xf numFmtId="0" fontId="32" fillId="2" borderId="0" xfId="1" applyFont="1" applyFill="1" applyAlignment="1">
      <alignment horizontal="center" vertical="center"/>
    </xf>
    <xf numFmtId="0" fontId="32" fillId="2" borderId="0" xfId="1" applyFont="1" applyFill="1" applyAlignment="1">
      <alignment vertical="center"/>
    </xf>
    <xf numFmtId="0" fontId="32" fillId="2" borderId="0" xfId="1" applyFont="1" applyFill="1" applyAlignment="1">
      <alignment vertical="center" wrapText="1"/>
    </xf>
    <xf numFmtId="0" fontId="8" fillId="2" borderId="0" xfId="1" applyFont="1" applyFill="1" applyAlignment="1">
      <alignment horizontal="center" vertical="center"/>
    </xf>
    <xf numFmtId="0" fontId="9" fillId="2" borderId="0" xfId="1" applyFont="1" applyFill="1" applyAlignment="1">
      <alignment horizontal="center" vertical="center"/>
    </xf>
    <xf numFmtId="0" fontId="23" fillId="2" borderId="4" xfId="1" applyFont="1" applyFill="1" applyBorder="1" applyAlignment="1">
      <alignment horizontal="left" vertical="center" wrapText="1" shrinkToFit="1"/>
    </xf>
    <xf numFmtId="0" fontId="23" fillId="0" borderId="4" xfId="4" applyFont="1" applyBorder="1" applyAlignment="1">
      <alignment horizontal="center" vertical="center" wrapText="1"/>
    </xf>
    <xf numFmtId="0" fontId="23" fillId="2" borderId="4" xfId="1" applyFont="1" applyFill="1" applyBorder="1" applyAlignment="1">
      <alignment horizontal="center" vertical="center" wrapText="1"/>
    </xf>
    <xf numFmtId="0" fontId="23" fillId="2" borderId="4" xfId="1" applyFont="1" applyFill="1" applyBorder="1" applyAlignment="1">
      <alignment horizontal="left" vertical="center" wrapText="1"/>
    </xf>
    <xf numFmtId="0" fontId="2" fillId="0" borderId="2" xfId="0" applyFont="1" applyFill="1" applyBorder="1" applyAlignment="1">
      <alignment wrapText="1"/>
    </xf>
    <xf numFmtId="0" fontId="2" fillId="0" borderId="2" xfId="0" applyFont="1" applyBorder="1" applyAlignment="1">
      <alignment vertical="center" wrapText="1"/>
    </xf>
    <xf numFmtId="0" fontId="22" fillId="2" borderId="2" xfId="0" applyFont="1" applyFill="1" applyBorder="1" applyAlignment="1">
      <alignment wrapText="1"/>
    </xf>
    <xf numFmtId="0" fontId="37" fillId="2" borderId="0" xfId="1" applyFont="1" applyFill="1"/>
    <xf numFmtId="0" fontId="38" fillId="2" borderId="0" xfId="1" applyFont="1" applyFill="1"/>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2" borderId="16" xfId="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3" applyFont="1" applyFill="1" applyBorder="1" applyAlignment="1">
      <alignment horizontal="left" vertical="center" wrapText="1"/>
    </xf>
    <xf numFmtId="0" fontId="9" fillId="0" borderId="16" xfId="2" applyFont="1" applyFill="1" applyBorder="1" applyAlignment="1">
      <alignment horizontal="center" vertical="center" wrapText="1"/>
    </xf>
    <xf numFmtId="0" fontId="9" fillId="0" borderId="16" xfId="1" quotePrefix="1" applyFont="1" applyFill="1" applyBorder="1" applyAlignment="1">
      <alignment horizontal="center" vertical="center" wrapText="1"/>
    </xf>
    <xf numFmtId="0" fontId="9" fillId="0" borderId="16" xfId="3" applyFont="1" applyFill="1" applyBorder="1" applyAlignment="1">
      <alignment horizontal="center" vertical="center" wrapText="1"/>
    </xf>
    <xf numFmtId="0" fontId="9" fillId="0" borderId="16" xfId="0" applyFont="1" applyFill="1" applyBorder="1" applyAlignment="1">
      <alignment vertical="center" wrapText="1"/>
    </xf>
    <xf numFmtId="0" fontId="8" fillId="0" borderId="16" xfId="0" applyFont="1" applyBorder="1" applyAlignment="1">
      <alignment horizontal="center" vertical="center" wrapText="1"/>
    </xf>
    <xf numFmtId="0" fontId="9" fillId="2" borderId="16" xfId="2" applyFont="1" applyFill="1" applyBorder="1" applyAlignment="1">
      <alignment horizontal="center" vertical="center" wrapText="1"/>
    </xf>
    <xf numFmtId="0" fontId="8" fillId="0" borderId="16"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4" fillId="0" borderId="0" xfId="0" applyFont="1" applyAlignment="1">
      <alignment horizontal="center"/>
    </xf>
    <xf numFmtId="0" fontId="8" fillId="0" borderId="16" xfId="0" applyFont="1" applyBorder="1" applyAlignment="1">
      <alignment horizontal="center" vertical="center" wrapText="1"/>
    </xf>
    <xf numFmtId="0" fontId="9" fillId="2" borderId="16" xfId="1" applyFont="1" applyFill="1" applyBorder="1" applyAlignment="1">
      <alignment horizontal="center" vertical="center" wrapText="1"/>
    </xf>
    <xf numFmtId="0" fontId="4" fillId="0" borderId="0" xfId="0" applyFont="1" applyAlignment="1">
      <alignment horizontal="center"/>
    </xf>
    <xf numFmtId="0" fontId="3" fillId="0" borderId="18" xfId="0" applyFont="1" applyBorder="1" applyAlignment="1">
      <alignment vertical="center"/>
    </xf>
    <xf numFmtId="0" fontId="2" fillId="0" borderId="17" xfId="0" applyFont="1" applyBorder="1" applyAlignment="1">
      <alignment horizontal="center" vertical="center"/>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2" fillId="2" borderId="16" xfId="0" applyFont="1" applyFill="1" applyBorder="1" applyAlignment="1">
      <alignment vertical="center" wrapText="1"/>
    </xf>
    <xf numFmtId="0" fontId="2" fillId="0" borderId="16" xfId="0" quotePrefix="1" applyFont="1" applyFill="1" applyBorder="1" applyAlignment="1">
      <alignment vertical="center" wrapText="1"/>
    </xf>
    <xf numFmtId="0" fontId="3" fillId="0" borderId="16" xfId="0" applyFont="1" applyBorder="1" applyAlignment="1">
      <alignment vertical="center"/>
    </xf>
    <xf numFmtId="0" fontId="3" fillId="0" borderId="16" xfId="0" applyFont="1" applyBorder="1" applyAlignment="1">
      <alignment vertical="center" wrapText="1"/>
    </xf>
    <xf numFmtId="0" fontId="3" fillId="2" borderId="16" xfId="0" applyFont="1" applyFill="1" applyBorder="1" applyAlignment="1">
      <alignment vertical="center" wrapText="1"/>
    </xf>
    <xf numFmtId="0" fontId="22" fillId="2" borderId="16" xfId="0" applyFont="1" applyFill="1" applyBorder="1" applyAlignment="1">
      <alignment horizontal="justify" vertical="center" wrapText="1"/>
    </xf>
    <xf numFmtId="0" fontId="22" fillId="2" borderId="16" xfId="6" applyNumberFormat="1" applyFont="1" applyFill="1" applyBorder="1" applyAlignment="1">
      <alignment vertical="center" wrapText="1"/>
    </xf>
    <xf numFmtId="0" fontId="2" fillId="0" borderId="16" xfId="0" quotePrefix="1" applyFont="1" applyBorder="1" applyAlignment="1">
      <alignment vertical="center" wrapText="1"/>
    </xf>
    <xf numFmtId="0" fontId="2" fillId="0" borderId="16" xfId="0" applyFont="1" applyBorder="1" applyAlignment="1">
      <alignment horizontal="left" vertical="center" wrapText="1"/>
    </xf>
    <xf numFmtId="0" fontId="2" fillId="0" borderId="16" xfId="6" applyNumberFormat="1" applyFont="1" applyFill="1" applyBorder="1" applyAlignment="1">
      <alignment vertical="center" wrapText="1"/>
    </xf>
    <xf numFmtId="0" fontId="22" fillId="0" borderId="16" xfId="0" applyFont="1" applyFill="1" applyBorder="1" applyAlignment="1">
      <alignment vertical="center" wrapText="1"/>
    </xf>
    <xf numFmtId="0" fontId="2" fillId="2" borderId="16" xfId="0" quotePrefix="1" applyFont="1" applyFill="1" applyBorder="1" applyAlignment="1">
      <alignment vertical="center" wrapText="1"/>
    </xf>
    <xf numFmtId="0" fontId="22" fillId="2" borderId="16" xfId="6" applyNumberFormat="1" applyFont="1" applyFill="1" applyBorder="1" applyAlignment="1">
      <alignment horizontal="justify" vertical="center" wrapText="1"/>
    </xf>
    <xf numFmtId="0" fontId="18" fillId="2" borderId="0" xfId="0" applyFont="1" applyFill="1"/>
    <xf numFmtId="0" fontId="3" fillId="0" borderId="0" xfId="0" applyFont="1" applyAlignment="1">
      <alignment horizontal="center"/>
    </xf>
    <xf numFmtId="0" fontId="9" fillId="2" borderId="16" xfId="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6" fillId="2" borderId="4"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9" fillId="2" borderId="0" xfId="1" applyFont="1" applyFill="1"/>
    <xf numFmtId="0" fontId="17" fillId="2" borderId="0" xfId="1" applyFont="1" applyFill="1" applyBorder="1" applyAlignment="1">
      <alignment horizontal="center" vertical="top"/>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40" fillId="2" borderId="0" xfId="1" applyFont="1" applyFill="1"/>
    <xf numFmtId="164" fontId="39" fillId="2" borderId="0" xfId="7" applyNumberFormat="1" applyFont="1" applyFill="1"/>
    <xf numFmtId="164" fontId="40" fillId="2" borderId="0" xfId="1" applyNumberFormat="1" applyFont="1" applyFill="1"/>
    <xf numFmtId="0" fontId="22" fillId="0" borderId="4" xfId="1" applyFont="1" applyFill="1" applyBorder="1" applyAlignment="1">
      <alignment horizontal="center" vertical="center" wrapText="1"/>
    </xf>
    <xf numFmtId="0" fontId="22" fillId="2" borderId="0" xfId="1" applyFont="1" applyFill="1"/>
    <xf numFmtId="0" fontId="22" fillId="0" borderId="4" xfId="0" applyFont="1" applyFill="1" applyBorder="1" applyAlignment="1">
      <alignment horizontal="center" vertical="center" wrapText="1"/>
    </xf>
    <xf numFmtId="0" fontId="22" fillId="0" borderId="0" xfId="1" applyFont="1" applyFill="1"/>
    <xf numFmtId="0" fontId="22" fillId="0" borderId="4" xfId="0" applyFont="1" applyFill="1" applyBorder="1" applyAlignment="1">
      <alignment vertical="center" wrapText="1"/>
    </xf>
    <xf numFmtId="0" fontId="22" fillId="0" borderId="4" xfId="2" applyFont="1" applyFill="1" applyBorder="1" applyAlignment="1">
      <alignment horizontal="center" vertical="center" wrapText="1"/>
    </xf>
    <xf numFmtId="0" fontId="22" fillId="0" borderId="4" xfId="4" applyFont="1" applyFill="1" applyBorder="1" applyAlignment="1">
      <alignment horizontal="center" vertical="center" wrapText="1"/>
    </xf>
    <xf numFmtId="0" fontId="41" fillId="2" borderId="0" xfId="1" applyFont="1" applyFill="1" applyAlignment="1">
      <alignment horizontal="left" vertical="center"/>
    </xf>
    <xf numFmtId="0" fontId="40" fillId="2" borderId="0" xfId="1" applyFont="1" applyFill="1" applyAlignment="1">
      <alignment horizontal="center" vertical="center"/>
    </xf>
    <xf numFmtId="0" fontId="22" fillId="2" borderId="0" xfId="1" applyFont="1" applyFill="1" applyBorder="1" applyAlignment="1">
      <alignment horizontal="center" vertical="center" wrapText="1"/>
    </xf>
    <xf numFmtId="0" fontId="22" fillId="2" borderId="0" xfId="1" applyFont="1" applyFill="1" applyBorder="1" applyAlignment="1">
      <alignment horizontal="left" vertical="center" wrapText="1" shrinkToFit="1"/>
    </xf>
    <xf numFmtId="0" fontId="39" fillId="2" borderId="0" xfId="1" applyFont="1" applyFill="1" applyAlignment="1">
      <alignment vertical="center" wrapText="1"/>
    </xf>
    <xf numFmtId="0" fontId="22" fillId="2" borderId="0" xfId="1" applyFont="1" applyFill="1" applyBorder="1" applyAlignment="1">
      <alignment vertical="center" wrapText="1"/>
    </xf>
    <xf numFmtId="0" fontId="22" fillId="2" borderId="0" xfId="1" quotePrefix="1" applyFont="1" applyFill="1" applyAlignment="1">
      <alignment horizontal="left" vertical="center"/>
    </xf>
    <xf numFmtId="0" fontId="22"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2" fillId="2" borderId="0" xfId="1" applyFont="1" applyFill="1" applyAlignment="1">
      <alignment horizontal="left" vertical="center"/>
    </xf>
    <xf numFmtId="0" fontId="39" fillId="2" borderId="0" xfId="1" applyFont="1" applyFill="1" applyAlignment="1">
      <alignment horizontal="center" vertical="center"/>
    </xf>
    <xf numFmtId="0" fontId="8"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42" fillId="2" borderId="0" xfId="0" applyFont="1" applyFill="1" applyAlignment="1" applyProtection="1">
      <alignment horizontal="center" vertical="center"/>
    </xf>
    <xf numFmtId="0" fontId="42" fillId="2" borderId="0" xfId="0" applyFont="1" applyFill="1" applyProtection="1"/>
    <xf numFmtId="0" fontId="43" fillId="2" borderId="0" xfId="0" applyFont="1" applyFill="1" applyAlignment="1" applyProtection="1">
      <alignment horizontal="center"/>
    </xf>
    <xf numFmtId="0" fontId="43" fillId="2" borderId="0" xfId="0" applyFont="1" applyFill="1" applyAlignment="1" applyProtection="1">
      <alignment horizontal="center" wrapText="1"/>
    </xf>
    <xf numFmtId="0" fontId="44" fillId="2" borderId="0" xfId="0" applyFont="1" applyFill="1" applyProtection="1"/>
    <xf numFmtId="0" fontId="0" fillId="2" borderId="0" xfId="0" applyFont="1" applyFill="1" applyProtection="1"/>
    <xf numFmtId="0" fontId="42" fillId="5" borderId="0" xfId="0" applyFont="1" applyFill="1" applyProtection="1"/>
    <xf numFmtId="0" fontId="45" fillId="5" borderId="4"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45" fillId="2" borderId="3" xfId="0" applyFont="1" applyFill="1" applyBorder="1" applyAlignment="1" applyProtection="1">
      <alignment horizontal="center" vertical="center" wrapText="1"/>
    </xf>
    <xf numFmtId="0" fontId="42" fillId="2" borderId="3" xfId="0" applyFont="1" applyFill="1" applyBorder="1" applyAlignment="1" applyProtection="1">
      <alignment horizontal="center" vertical="center" wrapText="1"/>
    </xf>
    <xf numFmtId="0" fontId="42" fillId="2" borderId="15" xfId="0" applyFont="1" applyFill="1" applyBorder="1" applyAlignment="1" applyProtection="1">
      <alignment vertical="center" wrapText="1"/>
    </xf>
    <xf numFmtId="0" fontId="42" fillId="5" borderId="15" xfId="0" applyFont="1" applyFill="1" applyBorder="1" applyAlignment="1" applyProtection="1">
      <alignment horizontal="center" vertical="center" wrapText="1"/>
    </xf>
    <xf numFmtId="0" fontId="42" fillId="5" borderId="3" xfId="0" applyFont="1" applyFill="1" applyBorder="1" applyAlignment="1" applyProtection="1">
      <alignment horizontal="center" vertical="center" wrapText="1"/>
    </xf>
    <xf numFmtId="0" fontId="9" fillId="5" borderId="5" xfId="0" quotePrefix="1" applyFont="1" applyFill="1" applyBorder="1" applyAlignment="1" applyProtection="1">
      <alignment horizontal="left" vertical="center" wrapText="1"/>
    </xf>
    <xf numFmtId="0" fontId="42" fillId="5" borderId="5" xfId="0" applyFont="1" applyFill="1" applyBorder="1" applyAlignment="1" applyProtection="1">
      <alignment horizontal="center" vertical="center" wrapText="1"/>
    </xf>
    <xf numFmtId="0" fontId="45" fillId="2" borderId="5"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9" fillId="5" borderId="5" xfId="0" applyFont="1" applyFill="1" applyBorder="1" applyAlignment="1" applyProtection="1">
      <alignment horizontal="center" vertical="center" wrapText="1"/>
    </xf>
    <xf numFmtId="0" fontId="42" fillId="2" borderId="5" xfId="0" quotePrefix="1" applyFont="1" applyFill="1" applyBorder="1" applyAlignment="1" applyProtection="1">
      <alignment vertical="center" wrapText="1"/>
    </xf>
    <xf numFmtId="0" fontId="9" fillId="2" borderId="5" xfId="0" quotePrefix="1" applyFont="1" applyFill="1" applyBorder="1" applyAlignment="1" applyProtection="1">
      <alignment vertical="center" wrapText="1"/>
    </xf>
    <xf numFmtId="0" fontId="9" fillId="2" borderId="15" xfId="0" quotePrefix="1" applyFont="1" applyFill="1" applyBorder="1" applyAlignment="1" applyProtection="1">
      <alignment vertical="center" wrapText="1"/>
    </xf>
    <xf numFmtId="0" fontId="42" fillId="2" borderId="15" xfId="0" quotePrefix="1" applyFont="1" applyFill="1" applyBorder="1" applyAlignment="1" applyProtection="1">
      <alignment vertical="center" wrapText="1"/>
    </xf>
    <xf numFmtId="0" fontId="42" fillId="2" borderId="21" xfId="0" applyFont="1" applyFill="1" applyBorder="1" applyAlignment="1" applyProtection="1">
      <alignment horizontal="center" vertical="center" wrapText="1"/>
    </xf>
    <xf numFmtId="0" fontId="9" fillId="2" borderId="0" xfId="2" quotePrefix="1" applyFont="1" applyFill="1" applyBorder="1" applyAlignment="1">
      <alignment horizontal="left" vertical="center" wrapText="1"/>
    </xf>
    <xf numFmtId="0" fontId="9" fillId="2" borderId="0" xfId="2" applyFont="1" applyFill="1" applyBorder="1" applyAlignment="1">
      <alignment horizontal="center" vertical="center" wrapText="1"/>
    </xf>
    <xf numFmtId="0" fontId="9" fillId="2" borderId="0" xfId="1" applyFont="1" applyFill="1" applyBorder="1" applyAlignment="1">
      <alignment horizontal="center" vertical="center" wrapText="1"/>
    </xf>
    <xf numFmtId="0" fontId="42" fillId="5" borderId="0" xfId="0" applyFont="1" applyFill="1" applyBorder="1" applyAlignment="1" applyProtection="1">
      <alignment horizontal="center" vertical="center" wrapText="1"/>
    </xf>
    <xf numFmtId="0" fontId="42" fillId="2" borderId="0" xfId="0" applyFont="1" applyFill="1" applyBorder="1" applyAlignment="1" applyProtection="1">
      <alignment vertical="center"/>
    </xf>
    <xf numFmtId="0" fontId="42" fillId="2" borderId="0" xfId="0" applyFont="1" applyFill="1" applyAlignment="1" applyProtection="1">
      <alignment horizontal="left" vertical="center" wrapText="1"/>
    </xf>
    <xf numFmtId="0" fontId="44" fillId="2" borderId="0" xfId="0" applyFont="1" applyFill="1" applyAlignment="1" applyProtection="1">
      <alignment wrapText="1"/>
    </xf>
    <xf numFmtId="0" fontId="42" fillId="2" borderId="0" xfId="0" applyFont="1" applyFill="1" applyAlignment="1" applyProtection="1">
      <alignment horizontal="center"/>
    </xf>
    <xf numFmtId="0" fontId="46" fillId="2" borderId="0" xfId="0" applyFont="1" applyFill="1" applyAlignment="1" applyProtection="1">
      <alignment horizontal="center"/>
    </xf>
    <xf numFmtId="0" fontId="46" fillId="2" borderId="0" xfId="0" applyFont="1" applyFill="1" applyAlignment="1" applyProtection="1">
      <alignment wrapText="1"/>
    </xf>
    <xf numFmtId="0" fontId="42" fillId="2" borderId="0" xfId="0" applyFont="1" applyFill="1" applyAlignment="1" applyProtection="1">
      <alignment horizontal="left" vertical="center"/>
    </xf>
    <xf numFmtId="0" fontId="45" fillId="2" borderId="0" xfId="0" applyFont="1" applyFill="1" applyAlignment="1" applyProtection="1">
      <alignment horizontal="center"/>
    </xf>
    <xf numFmtId="0" fontId="7" fillId="0" borderId="4" xfId="0" applyFont="1" applyFill="1" applyBorder="1" applyAlignment="1">
      <alignment horizontal="center" vertical="center" wrapText="1" shrinkToFit="1"/>
    </xf>
    <xf numFmtId="0" fontId="47" fillId="2" borderId="22" xfId="1" applyFont="1" applyFill="1" applyBorder="1" applyAlignment="1">
      <alignment horizontal="center" vertical="center" wrapText="1"/>
    </xf>
    <xf numFmtId="0" fontId="48" fillId="4" borderId="22" xfId="0" applyFont="1" applyFill="1" applyBorder="1" applyAlignment="1">
      <alignment horizontal="center" vertical="center" wrapText="1"/>
    </xf>
    <xf numFmtId="0" fontId="48" fillId="4" borderId="22" xfId="1" applyFont="1" applyFill="1" applyBorder="1" applyAlignment="1">
      <alignment horizontal="left" vertical="center" wrapText="1" shrinkToFit="1"/>
    </xf>
    <xf numFmtId="0" fontId="48" fillId="4" borderId="22" xfId="1" applyFont="1" applyFill="1" applyBorder="1" applyAlignment="1">
      <alignment horizontal="center" vertical="center" wrapText="1"/>
    </xf>
    <xf numFmtId="0" fontId="14" fillId="4" borderId="22" xfId="1" quotePrefix="1" applyFont="1" applyFill="1" applyBorder="1" applyAlignment="1">
      <alignment horizontal="center" vertical="center" wrapText="1"/>
    </xf>
    <xf numFmtId="0" fontId="48" fillId="4" borderId="22" xfId="4"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2" xfId="1" applyFont="1" applyFill="1" applyBorder="1" applyAlignment="1">
      <alignment horizontal="left" vertical="center" wrapText="1" shrinkToFit="1"/>
    </xf>
    <xf numFmtId="0" fontId="14" fillId="0" borderId="22" xfId="4" applyFont="1" applyBorder="1" applyAlignment="1">
      <alignment horizontal="center" vertical="center" wrapText="1"/>
    </xf>
    <xf numFmtId="0" fontId="14" fillId="0" borderId="22" xfId="0" applyFont="1" applyFill="1" applyBorder="1" applyAlignment="1">
      <alignment horizontal="center" vertical="center" wrapText="1"/>
    </xf>
    <xf numFmtId="0" fontId="14" fillId="0" borderId="22" xfId="3" applyFont="1" applyFill="1" applyBorder="1" applyAlignment="1">
      <alignment horizontal="left" vertical="center" wrapText="1"/>
    </xf>
    <xf numFmtId="0" fontId="14" fillId="0" borderId="22" xfId="2" applyFont="1" applyFill="1" applyBorder="1" applyAlignment="1">
      <alignment horizontal="center" vertical="center" wrapText="1"/>
    </xf>
    <xf numFmtId="0" fontId="14" fillId="0" borderId="22" xfId="1" quotePrefix="1" applyFont="1" applyFill="1" applyBorder="1" applyAlignment="1">
      <alignment horizontal="center" vertical="center" wrapText="1"/>
    </xf>
    <xf numFmtId="0" fontId="14" fillId="0" borderId="22" xfId="3" applyFont="1" applyFill="1" applyBorder="1" applyAlignment="1">
      <alignment horizontal="center" vertical="center" wrapText="1"/>
    </xf>
    <xf numFmtId="0" fontId="14" fillId="0" borderId="22" xfId="3" applyFont="1" applyFill="1" applyBorder="1" applyAlignment="1">
      <alignment vertical="center" wrapText="1"/>
    </xf>
    <xf numFmtId="0" fontId="14" fillId="4" borderId="22" xfId="0" applyFont="1" applyFill="1" applyBorder="1" applyAlignment="1">
      <alignment horizontal="center" vertical="center" wrapText="1"/>
    </xf>
    <xf numFmtId="0" fontId="14" fillId="4" borderId="22" xfId="3" applyFont="1" applyFill="1" applyBorder="1" applyAlignment="1">
      <alignment horizontal="left" vertical="center" wrapText="1"/>
    </xf>
    <xf numFmtId="0" fontId="14" fillId="4" borderId="22" xfId="2" applyFont="1" applyFill="1" applyBorder="1" applyAlignment="1">
      <alignment horizontal="center" vertical="center" wrapText="1"/>
    </xf>
    <xf numFmtId="0" fontId="14" fillId="4" borderId="22" xfId="3" applyFont="1" applyFill="1" applyBorder="1" applyAlignment="1">
      <alignment horizontal="center" vertical="center" wrapText="1"/>
    </xf>
    <xf numFmtId="0" fontId="48" fillId="2" borderId="22" xfId="1" applyFont="1" applyFill="1" applyBorder="1" applyAlignment="1">
      <alignment horizontal="center" vertical="center" wrapText="1"/>
    </xf>
    <xf numFmtId="0" fontId="48" fillId="2" borderId="22" xfId="1" applyFont="1" applyFill="1" applyBorder="1" applyAlignment="1">
      <alignment horizontal="left" vertical="center" wrapText="1" shrinkToFit="1"/>
    </xf>
    <xf numFmtId="0" fontId="48" fillId="2" borderId="22" xfId="4" applyFont="1" applyFill="1" applyBorder="1" applyAlignment="1">
      <alignment horizontal="center" vertical="center" wrapText="1"/>
    </xf>
    <xf numFmtId="0" fontId="14" fillId="0" borderId="22" xfId="0" applyFont="1" applyFill="1" applyBorder="1" applyAlignment="1">
      <alignment vertical="center" wrapText="1"/>
    </xf>
    <xf numFmtId="0" fontId="49" fillId="4" borderId="22" xfId="0" applyFont="1" applyFill="1" applyBorder="1" applyAlignment="1">
      <alignment horizontal="center" vertical="center" wrapText="1"/>
    </xf>
    <xf numFmtId="0" fontId="49" fillId="4" borderId="22" xfId="1" applyFont="1" applyFill="1" applyBorder="1" applyAlignment="1">
      <alignment horizontal="left" vertical="center" wrapText="1" shrinkToFit="1"/>
    </xf>
    <xf numFmtId="0" fontId="49" fillId="4" borderId="22" xfId="1" applyFont="1" applyFill="1" applyBorder="1" applyAlignment="1">
      <alignment horizontal="center" vertical="center" wrapText="1"/>
    </xf>
    <xf numFmtId="0" fontId="49" fillId="4" borderId="22" xfId="4" applyFont="1" applyFill="1" applyBorder="1" applyAlignment="1">
      <alignment horizontal="center" vertical="center" wrapText="1"/>
    </xf>
    <xf numFmtId="0" fontId="48" fillId="4" borderId="22" xfId="0" applyFont="1" applyFill="1" applyBorder="1" applyAlignment="1">
      <alignment vertical="center" wrapText="1"/>
    </xf>
    <xf numFmtId="0" fontId="48" fillId="4" borderId="22" xfId="1" applyFont="1" applyFill="1" applyBorder="1" applyAlignment="1">
      <alignment horizontal="left" vertical="center" wrapText="1"/>
    </xf>
    <xf numFmtId="0" fontId="48" fillId="4" borderId="22" xfId="1" quotePrefix="1" applyFont="1" applyFill="1" applyBorder="1" applyAlignment="1">
      <alignment horizontal="center" vertical="center" wrapText="1"/>
    </xf>
    <xf numFmtId="0" fontId="14" fillId="4" borderId="22" xfId="0" applyFont="1" applyFill="1" applyBorder="1" applyAlignment="1">
      <alignment vertical="center" wrapText="1"/>
    </xf>
    <xf numFmtId="0" fontId="48" fillId="2" borderId="22" xfId="0" applyFont="1" applyFill="1" applyBorder="1" applyAlignment="1">
      <alignment horizontal="center" vertical="center" wrapText="1"/>
    </xf>
    <xf numFmtId="0" fontId="48" fillId="2" borderId="22" xfId="0" applyFont="1" applyFill="1" applyBorder="1" applyAlignment="1">
      <alignment vertical="center" wrapText="1"/>
    </xf>
    <xf numFmtId="0" fontId="49" fillId="4" borderId="22" xfId="0" applyFont="1" applyFill="1" applyBorder="1" applyAlignment="1">
      <alignment vertical="center" wrapText="1"/>
    </xf>
    <xf numFmtId="0" fontId="49" fillId="4" borderId="22" xfId="2" applyFont="1" applyFill="1" applyBorder="1" applyAlignment="1">
      <alignment horizontal="center" vertical="center" wrapText="1"/>
    </xf>
    <xf numFmtId="0" fontId="49" fillId="4" borderId="22" xfId="3" applyFont="1" applyFill="1" applyBorder="1" applyAlignment="1">
      <alignment horizontal="center" vertical="center" wrapText="1"/>
    </xf>
    <xf numFmtId="0" fontId="14" fillId="2" borderId="22" xfId="4" applyFont="1" applyFill="1" applyBorder="1" applyAlignment="1">
      <alignment horizontal="center" vertical="center" wrapText="1"/>
    </xf>
    <xf numFmtId="0" fontId="14" fillId="2" borderId="22" xfId="0" applyFont="1" applyFill="1" applyBorder="1" applyAlignment="1">
      <alignment vertical="center" wrapText="1"/>
    </xf>
    <xf numFmtId="0" fontId="14" fillId="2" borderId="22" xfId="2" applyFont="1" applyFill="1" applyBorder="1" applyAlignment="1">
      <alignment horizontal="center" vertical="center" wrapText="1"/>
    </xf>
    <xf numFmtId="0" fontId="14" fillId="0" borderId="22" xfId="1" applyFont="1" applyFill="1" applyBorder="1" applyAlignment="1">
      <alignment horizontal="center" vertical="center" wrapText="1"/>
    </xf>
    <xf numFmtId="0" fontId="48" fillId="4" borderId="22" xfId="4" quotePrefix="1" applyFont="1" applyFill="1" applyBorder="1" applyAlignment="1">
      <alignment horizontal="center" vertical="center" wrapText="1"/>
    </xf>
    <xf numFmtId="0" fontId="14" fillId="0" borderId="4" xfId="0" applyFont="1" applyBorder="1" applyAlignment="1">
      <alignment horizontal="center" vertical="center" wrapText="1"/>
    </xf>
    <xf numFmtId="0" fontId="50"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50" fillId="0" borderId="4" xfId="0" applyFont="1" applyBorder="1" applyAlignment="1">
      <alignment horizontal="center" vertical="center" wrapText="1"/>
    </xf>
    <xf numFmtId="0" fontId="14" fillId="0" borderId="12" xfId="0" quotePrefix="1" applyFont="1" applyBorder="1" applyAlignment="1">
      <alignment vertical="center" wrapText="1"/>
    </xf>
    <xf numFmtId="0" fontId="0" fillId="2" borderId="0" xfId="0" applyFont="1" applyFill="1"/>
    <xf numFmtId="0" fontId="8" fillId="2" borderId="0" xfId="0" applyFont="1" applyFill="1" applyBorder="1" applyAlignment="1">
      <alignment horizontal="center" vertical="top"/>
    </xf>
    <xf numFmtId="0" fontId="47" fillId="2" borderId="6" xfId="0" applyFont="1" applyFill="1" applyBorder="1" applyAlignment="1">
      <alignment horizontal="center" vertical="center" wrapText="1"/>
    </xf>
    <xf numFmtId="0" fontId="47" fillId="2" borderId="6" xfId="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23" xfId="0" applyFont="1" applyFill="1" applyBorder="1" applyAlignment="1">
      <alignment horizontal="center" vertical="center" wrapText="1"/>
    </xf>
    <xf numFmtId="0" fontId="9" fillId="2" borderId="23"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24" xfId="0" applyFont="1" applyFill="1" applyBorder="1" applyAlignment="1">
      <alignment horizontal="center" vertical="center" wrapText="1"/>
    </xf>
    <xf numFmtId="0" fontId="9" fillId="2" borderId="24" xfId="0" applyFont="1" applyFill="1" applyBorder="1" applyAlignment="1"/>
    <xf numFmtId="0" fontId="9" fillId="2" borderId="25" xfId="0" applyFont="1" applyFill="1" applyBorder="1" applyAlignment="1">
      <alignment horizontal="center" vertical="center" wrapText="1"/>
    </xf>
    <xf numFmtId="0" fontId="9" fillId="2" borderId="25" xfId="0" applyFont="1" applyFill="1" applyBorder="1" applyAlignment="1"/>
    <xf numFmtId="0" fontId="9"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2" borderId="23" xfId="0" applyFont="1" applyFill="1" applyBorder="1"/>
    <xf numFmtId="0" fontId="9" fillId="2" borderId="24" xfId="0" applyFont="1" applyFill="1" applyBorder="1" applyAlignment="1">
      <alignment horizontal="center" vertical="top"/>
    </xf>
    <xf numFmtId="0" fontId="9" fillId="2" borderId="23" xfId="0" applyFont="1" applyFill="1" applyBorder="1" applyAlignment="1">
      <alignment horizontal="center"/>
    </xf>
    <xf numFmtId="0" fontId="9" fillId="2" borderId="25" xfId="0" applyFont="1" applyFill="1" applyBorder="1" applyAlignment="1">
      <alignment horizontal="center"/>
    </xf>
    <xf numFmtId="0" fontId="9" fillId="2" borderId="25" xfId="0" applyFont="1" applyFill="1" applyBorder="1"/>
    <xf numFmtId="0" fontId="52"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xf numFmtId="0" fontId="9" fillId="2" borderId="0" xfId="0" applyFont="1" applyFill="1" applyAlignment="1">
      <alignment horizontal="center" vertical="top"/>
    </xf>
    <xf numFmtId="0" fontId="9" fillId="2" borderId="0" xfId="0" applyFont="1" applyFill="1" applyAlignment="1">
      <alignment horizontal="center"/>
    </xf>
    <xf numFmtId="0" fontId="9" fillId="0" borderId="22" xfId="0" applyFont="1" applyBorder="1" applyAlignment="1">
      <alignment horizontal="center" vertical="center" wrapText="1"/>
    </xf>
    <xf numFmtId="0" fontId="9" fillId="0" borderId="22" xfId="3" applyFont="1" applyFill="1" applyBorder="1" applyAlignment="1">
      <alignment horizontal="left" vertical="center" wrapText="1"/>
    </xf>
    <xf numFmtId="0" fontId="9" fillId="2" borderId="22" xfId="2"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16" fontId="47" fillId="2" borderId="22" xfId="1" applyNumberFormat="1" applyFont="1" applyFill="1" applyBorder="1" applyAlignment="1">
      <alignment horizontal="center" vertical="center" wrapText="1"/>
    </xf>
    <xf numFmtId="0" fontId="47" fillId="2" borderId="22" xfId="1" applyFont="1" applyFill="1" applyBorder="1" applyAlignment="1">
      <alignment horizontal="center" vertical="center" wrapText="1"/>
    </xf>
    <xf numFmtId="0" fontId="5" fillId="2" borderId="0" xfId="1" applyFont="1" applyFill="1" applyAlignment="1">
      <alignment horizontal="center" vertical="center"/>
    </xf>
    <xf numFmtId="0" fontId="17" fillId="2" borderId="0" xfId="1" applyFont="1" applyFill="1" applyBorder="1" applyAlignment="1">
      <alignment horizontal="center" vertical="center"/>
    </xf>
    <xf numFmtId="0" fontId="47" fillId="2" borderId="22" xfId="0" applyFont="1" applyFill="1" applyBorder="1" applyAlignment="1">
      <alignment horizontal="center" vertical="center" wrapText="1"/>
    </xf>
    <xf numFmtId="0" fontId="48" fillId="4" borderId="22" xfId="1" applyFont="1" applyFill="1" applyBorder="1" applyAlignment="1">
      <alignment horizontal="center" vertical="center" wrapText="1"/>
    </xf>
    <xf numFmtId="0" fontId="14" fillId="4" borderId="22" xfId="3"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0" borderId="0" xfId="0" applyFont="1" applyBorder="1" applyAlignment="1">
      <alignment horizontal="center" vertical="top"/>
    </xf>
    <xf numFmtId="0" fontId="5" fillId="2" borderId="16" xfId="0" applyFont="1" applyFill="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16" fontId="8" fillId="2" borderId="8" xfId="0" applyNumberFormat="1" applyFont="1" applyFill="1" applyBorder="1" applyAlignment="1">
      <alignment horizontal="center" vertical="center" wrapText="1"/>
    </xf>
    <xf numFmtId="16" fontId="8" fillId="2" borderId="9" xfId="0" applyNumberFormat="1" applyFont="1" applyFill="1" applyBorder="1" applyAlignment="1">
      <alignment horizontal="center" vertical="center" wrapText="1"/>
    </xf>
    <xf numFmtId="16" fontId="8"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16" fontId="8" fillId="2" borderId="24" xfId="0" applyNumberFormat="1"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center" vertical="center"/>
    </xf>
    <xf numFmtId="0" fontId="8" fillId="2" borderId="0" xfId="0" applyFont="1" applyFill="1" applyBorder="1" applyAlignment="1">
      <alignment horizontal="center" vertical="top"/>
    </xf>
    <xf numFmtId="0" fontId="47" fillId="2" borderId="8" xfId="0" applyFont="1" applyFill="1" applyBorder="1" applyAlignment="1">
      <alignment horizontal="center" vertical="center" wrapText="1"/>
    </xf>
    <xf numFmtId="0" fontId="47" fillId="2" borderId="6"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7" fillId="2" borderId="23"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1"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6" xfId="0" applyFont="1" applyBorder="1" applyAlignment="1">
      <alignment horizontal="center" vertical="center"/>
    </xf>
    <xf numFmtId="0" fontId="16" fillId="0" borderId="0" xfId="0" applyFont="1" applyAlignment="1">
      <alignment horizontal="center"/>
    </xf>
    <xf numFmtId="0" fontId="4" fillId="0" borderId="0" xfId="0" applyFont="1" applyAlignment="1">
      <alignment horizontal="center"/>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16" fontId="17" fillId="2" borderId="8" xfId="1" applyNumberFormat="1" applyFont="1" applyFill="1" applyBorder="1" applyAlignment="1">
      <alignment horizontal="center" vertical="center" wrapText="1"/>
    </xf>
    <xf numFmtId="16" fontId="17" fillId="2" borderId="9" xfId="1" applyNumberFormat="1" applyFont="1" applyFill="1" applyBorder="1" applyAlignment="1">
      <alignment horizontal="center" vertical="center" wrapText="1"/>
    </xf>
    <xf numFmtId="0" fontId="26" fillId="2" borderId="4" xfId="1" applyFont="1" applyFill="1" applyBorder="1" applyAlignment="1">
      <alignment horizontal="center" vertical="center" wrapText="1"/>
    </xf>
    <xf numFmtId="0" fontId="17" fillId="2" borderId="0" xfId="1" applyFont="1" applyFill="1" applyAlignment="1">
      <alignment horizontal="center" vertical="center"/>
    </xf>
    <xf numFmtId="0" fontId="17" fillId="2" borderId="4"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33" fillId="2" borderId="0" xfId="1" applyFont="1" applyFill="1" applyAlignment="1">
      <alignment horizontal="center" vertical="center"/>
    </xf>
    <xf numFmtId="0" fontId="26" fillId="2" borderId="0" xfId="1" applyFont="1" applyFill="1" applyAlignment="1">
      <alignment horizontal="center"/>
    </xf>
    <xf numFmtId="0" fontId="27" fillId="2" borderId="0" xfId="1" applyFont="1" applyFill="1" applyAlignment="1">
      <alignment horizontal="center"/>
    </xf>
    <xf numFmtId="0" fontId="23" fillId="2" borderId="0" xfId="1" applyFont="1" applyFill="1" applyAlignment="1">
      <alignment horizontal="center"/>
    </xf>
    <xf numFmtId="0" fontId="17" fillId="2" borderId="0" xfId="1" applyFont="1" applyFill="1" applyAlignment="1">
      <alignment horizontal="righ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2" borderId="0" xfId="0" applyFont="1" applyFill="1" applyAlignment="1" applyProtection="1">
      <alignment horizontal="center" vertical="center"/>
    </xf>
    <xf numFmtId="0" fontId="3" fillId="2" borderId="0" xfId="0" applyFont="1" applyFill="1" applyAlignment="1" applyProtection="1">
      <alignment horizontal="center" vertical="top"/>
    </xf>
    <xf numFmtId="0" fontId="33" fillId="5" borderId="12" xfId="0" applyFont="1" applyFill="1" applyBorder="1" applyAlignment="1" applyProtection="1">
      <alignment horizontal="center" vertical="center" wrapText="1"/>
    </xf>
    <xf numFmtId="0" fontId="33" fillId="5" borderId="13" xfId="0" applyFont="1" applyFill="1" applyBorder="1" applyAlignment="1" applyProtection="1">
      <alignment horizontal="center" vertical="center" wrapText="1"/>
    </xf>
    <xf numFmtId="0" fontId="33" fillId="5" borderId="14" xfId="0" applyFont="1" applyFill="1" applyBorder="1" applyAlignment="1" applyProtection="1">
      <alignment horizontal="center" vertical="center" wrapText="1"/>
    </xf>
    <xf numFmtId="0" fontId="45" fillId="5" borderId="12" xfId="0" applyFont="1" applyFill="1" applyBorder="1" applyAlignment="1" applyProtection="1">
      <alignment horizontal="center" vertical="center" wrapText="1"/>
    </xf>
    <xf numFmtId="0" fontId="45" fillId="5" borderId="13" xfId="0" applyFont="1" applyFill="1" applyBorder="1" applyAlignment="1" applyProtection="1">
      <alignment horizontal="center" vertical="center" wrapText="1"/>
    </xf>
    <xf numFmtId="0" fontId="45" fillId="5" borderId="14" xfId="0" applyFont="1" applyFill="1" applyBorder="1" applyAlignment="1" applyProtection="1">
      <alignment horizontal="center" vertical="center" wrapText="1"/>
    </xf>
    <xf numFmtId="0" fontId="42" fillId="5" borderId="3" xfId="0" applyFont="1" applyFill="1" applyBorder="1" applyAlignment="1" applyProtection="1">
      <alignment horizontal="center" vertical="center" wrapText="1"/>
    </xf>
    <xf numFmtId="0" fontId="42" fillId="5" borderId="5" xfId="0" applyFont="1" applyFill="1" applyBorder="1" applyAlignment="1" applyProtection="1">
      <alignment horizontal="center" vertical="center" wrapText="1"/>
    </xf>
    <xf numFmtId="0" fontId="42" fillId="5" borderId="7" xfId="0" applyFont="1" applyFill="1" applyBorder="1" applyAlignment="1" applyProtection="1">
      <alignment horizontal="center" vertical="center" wrapText="1"/>
    </xf>
    <xf numFmtId="0" fontId="9" fillId="2" borderId="5" xfId="2" quotePrefix="1" applyFont="1" applyFill="1" applyBorder="1" applyAlignment="1">
      <alignment horizontal="left" vertical="center" wrapText="1"/>
    </xf>
    <xf numFmtId="0" fontId="9" fillId="2" borderId="7" xfId="2" quotePrefix="1" applyFont="1" applyFill="1" applyBorder="1" applyAlignment="1">
      <alignment horizontal="left" vertical="center" wrapText="1"/>
    </xf>
    <xf numFmtId="0" fontId="9" fillId="2" borderId="5"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45" fillId="5"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45" fillId="2" borderId="5" xfId="0" applyFont="1" applyFill="1" applyBorder="1" applyAlignment="1" applyProtection="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3" fillId="2" borderId="0" xfId="0" applyFont="1" applyFill="1" applyAlignment="1" applyProtection="1">
      <alignment horizontal="left"/>
    </xf>
    <xf numFmtId="0" fontId="42" fillId="2" borderId="0" xfId="0" applyFont="1" applyFill="1" applyAlignment="1" applyProtection="1">
      <alignment horizontal="left" vertical="center"/>
    </xf>
    <xf numFmtId="0" fontId="42" fillId="2" borderId="0" xfId="0" applyFont="1" applyFill="1" applyAlignment="1" applyProtection="1">
      <alignment horizontal="left" vertical="center" wrapText="1"/>
    </xf>
    <xf numFmtId="0" fontId="8" fillId="2" borderId="3" xfId="0" applyFont="1" applyFill="1" applyBorder="1" applyAlignment="1" applyProtection="1">
      <alignment horizontal="center" vertical="center" wrapText="1"/>
    </xf>
    <xf numFmtId="0" fontId="9" fillId="2" borderId="5"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8" fillId="0" borderId="0" xfId="0" applyFont="1" applyAlignment="1">
      <alignment horizontal="center"/>
    </xf>
    <xf numFmtId="0" fontId="25" fillId="0" borderId="0" xfId="0" applyFont="1" applyAlignment="1">
      <alignment horizont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quotePrefix="1" applyFont="1" applyFill="1" applyBorder="1" applyAlignment="1">
      <alignment horizontal="center" vertical="top"/>
    </xf>
    <xf numFmtId="0" fontId="17" fillId="0" borderId="0" xfId="0" quotePrefix="1" applyFont="1" applyFill="1" applyAlignment="1">
      <alignment horizontal="center" vertical="center"/>
    </xf>
    <xf numFmtId="0" fontId="10" fillId="3" borderId="13" xfId="0" applyFont="1" applyFill="1" applyBorder="1" applyAlignment="1">
      <alignment horizontal="center"/>
    </xf>
    <xf numFmtId="0" fontId="7" fillId="0" borderId="8" xfId="0" quotePrefix="1" applyFont="1" applyFill="1" applyBorder="1" applyAlignment="1">
      <alignment horizontal="center" vertical="center" wrapText="1"/>
    </xf>
  </cellXfs>
  <cellStyles count="9">
    <cellStyle name="Bình thường 2" xfId="5"/>
    <cellStyle name="Comma" xfId="7" builtinId="3"/>
    <cellStyle name="Normal" xfId="0" builtinId="0"/>
    <cellStyle name="Normal 2" xfId="6"/>
    <cellStyle name="Normal 2 2" xfId="3"/>
    <cellStyle name="Normal 3" xfId="8"/>
    <cellStyle name="Normal 5" xfId="4"/>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wnloads\T&#7892;NG%20H&#7906;P%20L&#7882;CH%20C&#212;NG%20T&#193;C%20TU&#7846;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Làm việc tại VP</v>
          </cell>
          <cell r="E8" t="str">
            <v>BQLDA</v>
          </cell>
        </row>
        <row r="9">
          <cell r="D9" t="str">
            <v>Kiểm tra công trường đường xã Yên Viên, Yên Thường</v>
          </cell>
          <cell r="E9" t="str">
            <v>xã Yên Viên, Yên Thường</v>
          </cell>
        </row>
        <row r="10">
          <cell r="D10" t="str">
            <v>Kiểm tra công trường đường Dương Xá</v>
          </cell>
          <cell r="E10" t="str">
            <v>Xã Dương Xá</v>
          </cell>
        </row>
        <row r="11">
          <cell r="D11" t="str">
            <v>Kiểm tra công trường nghĩa trang An Đào</v>
          </cell>
          <cell r="E11" t="str">
            <v>TT Trâu Quỳ</v>
          </cell>
        </row>
        <row r="12">
          <cell r="D12" t="str">
            <v>Kiểm tra công trường đường Dương Xá</v>
          </cell>
          <cell r="E12" t="str">
            <v>Xã Dương Xá</v>
          </cell>
        </row>
        <row r="13">
          <cell r="D13" t="str">
            <v>Kiểm tra công trường nghĩa trang An Đào</v>
          </cell>
          <cell r="E13" t="str">
            <v>TT Trâu Quỳ</v>
          </cell>
        </row>
        <row r="14">
          <cell r="D14" t="str">
            <v>Làm việc tại VP</v>
          </cell>
          <cell r="E14" t="str">
            <v>BQLDA</v>
          </cell>
        </row>
        <row r="15">
          <cell r="D15" t="str">
            <v>Kiểm tra công trường nghĩa trang An Đào</v>
          </cell>
          <cell r="E15" t="str">
            <v>TT Trâu Quỳ</v>
          </cell>
        </row>
        <row r="16">
          <cell r="D16" t="str">
            <v>Kiểm tra công trường đường xã Yên Viên, Yên Thường</v>
          </cell>
          <cell r="E16" t="str">
            <v>xã Yên Viên, Yên Thường</v>
          </cell>
        </row>
        <row r="17">
          <cell r="D17" t="str">
            <v>Kiểm tra công trường thôn Lời -  Xã Đặng Xá</v>
          </cell>
          <cell r="E17" t="str">
            <v>Xã Đặng Xá</v>
          </cell>
        </row>
        <row r="18">
          <cell r="D18" t="str">
            <v>Làm việc tại VP:  Kiểm tra hồ sơ dự án</v>
          </cell>
          <cell r="E18" t="str">
            <v>BQLDA</v>
          </cell>
        </row>
      </sheetData>
      <sheetData sheetId="2">
        <row r="8">
          <cell r="D8" t="str">
            <v>Làm việc tại VP</v>
          </cell>
          <cell r="E8" t="str">
            <v>BQLDA</v>
          </cell>
        </row>
        <row r="9">
          <cell r="D9" t="str">
            <v xml:space="preserve">Kiểm tra hiện trường dự án đất kẹt xã Lệ Chi </v>
          </cell>
          <cell r="E9" t="str">
            <v xml:space="preserve">Xã  Lệ Chi </v>
          </cell>
        </row>
        <row r="10">
          <cell r="D10" t="str">
            <v>Kiểm tra công trường xã kim Sơn</v>
          </cell>
          <cell r="E10" t="str">
            <v>Xã  kim Sơn</v>
          </cell>
        </row>
        <row r="11">
          <cell r="D11" t="str">
            <v>Làm việc tại VP:  Kiểm tra hồ sơ dự án</v>
          </cell>
          <cell r="E11" t="str">
            <v>BQLDA</v>
          </cell>
        </row>
        <row r="12">
          <cell r="D12" t="str">
            <v>Kiểm tra công trường xã kim Sơn</v>
          </cell>
          <cell r="E12" t="str">
            <v>Xã  kim Sơn</v>
          </cell>
        </row>
        <row r="13">
          <cell r="D13" t="str">
            <v>Làm việc tại VP:  Kiểm tra hồ sơ dự án</v>
          </cell>
          <cell r="E13" t="str">
            <v>BQLDA</v>
          </cell>
        </row>
        <row r="14">
          <cell r="D14" t="str">
            <v>Kiểm tra công trường xã kim Sơn</v>
          </cell>
          <cell r="E14" t="str">
            <v>Xã  kim Sơn</v>
          </cell>
        </row>
        <row r="15">
          <cell r="D15" t="str">
            <v>Làm việc tại VP:  Kiểm tra hồ sơ dự án</v>
          </cell>
          <cell r="E15" t="str">
            <v>BQLDA</v>
          </cell>
        </row>
        <row r="16">
          <cell r="D16" t="str">
            <v>Kiểm tra công trường xã kim Sơn</v>
          </cell>
          <cell r="E16" t="str">
            <v>Xã  kim Sơn</v>
          </cell>
        </row>
        <row r="17">
          <cell r="D17" t="str">
            <v>Kiểm tra công trường xã kim Sơn</v>
          </cell>
          <cell r="E17" t="str">
            <v>Xã  kim Sơn</v>
          </cell>
        </row>
        <row r="18">
          <cell r="D18" t="str">
            <v>Làm việc tại VP:  Kiểm tra hồ sơ dự án</v>
          </cell>
          <cell r="E18" t="str">
            <v>BQLDA</v>
          </cell>
        </row>
      </sheetData>
      <sheetData sheetId="3">
        <row r="8">
          <cell r="D8" t="str">
            <v>Kiểm tra công trường đường Đông Dư - Dương Xá</v>
          </cell>
          <cell r="E8" t="str">
            <v>Tt Trâu Quỳ</v>
          </cell>
        </row>
        <row r="9">
          <cell r="D9" t="str">
            <v>Làm việc tại VP:  Kiểm tra hồ sơ dự án</v>
          </cell>
          <cell r="E9" t="str">
            <v>BQLDA</v>
          </cell>
        </row>
        <row r="10">
          <cell r="D10" t="str">
            <v>Kiểm tra công trường đường HTKT nội đồng xã Lệ Chi</v>
          </cell>
          <cell r="E10" t="str">
            <v>Xã Lệ Chi</v>
          </cell>
        </row>
        <row r="11">
          <cell r="D11" t="str">
            <v>Khôi phục mốc giới GPMB khu đô thị Trâu Quỳ ga Phú Thị</v>
          </cell>
          <cell r="E11" t="str">
            <v>xã Phú Thị</v>
          </cell>
        </row>
        <row r="12">
          <cell r="D12" t="str">
            <v>Kiểm tra công trường đê Tả Đuống</v>
          </cell>
          <cell r="E12" t="str">
            <v>Xã Phù Đổng</v>
          </cell>
        </row>
        <row r="13">
          <cell r="D13" t="str">
            <v>Làm việc tại VP:  Kiểm tra hồ sơ dự án</v>
          </cell>
          <cell r="E13" t="str">
            <v>BQLDA</v>
          </cell>
        </row>
        <row r="14">
          <cell r="D14" t="str">
            <v>Kiểm tra công trường đê Tả Đuống</v>
          </cell>
          <cell r="E14" t="str">
            <v>Xã Phù Đổng</v>
          </cell>
        </row>
        <row r="15">
          <cell r="D15" t="str">
            <v>Kiểm tra công trường đường HTKT nội đồng xã Lệ Chi</v>
          </cell>
          <cell r="E15" t="str">
            <v>Xã Lệ Chi</v>
          </cell>
        </row>
        <row r="16">
          <cell r="D16" t="str">
            <v>Làm việc tại VP:  Kiểm tra hồ sơ dự án</v>
          </cell>
          <cell r="E16" t="str">
            <v>BQLDA</v>
          </cell>
        </row>
        <row r="17">
          <cell r="D17" t="str">
            <v>Kiểm tra công trường đường HTKT nội đồng xã Lệ Chi</v>
          </cell>
          <cell r="E17" t="str">
            <v>Xã Lệ Chi</v>
          </cell>
        </row>
        <row r="18">
          <cell r="D18" t="str">
            <v>Làm việc tại VP:  Kiểm tra hồ sơ dự án</v>
          </cell>
          <cell r="E18" t="str">
            <v>BQLDA</v>
          </cell>
        </row>
      </sheetData>
      <sheetData sheetId="4">
        <row r="8">
          <cell r="D8" t="str">
            <v>Làm hồ sơ GPMB đường Yên Khê , Lại Hoàng, Yên Thường, Đỗ Xá, Yên Thường</v>
          </cell>
          <cell r="E8" t="str">
            <v>Xã Yên Thường, Yên Viên</v>
          </cell>
        </row>
        <row r="9">
          <cell r="D9" t="str">
            <v>Kiểm tra công trình xã Kim Sơn</v>
          </cell>
          <cell r="E9" t="str">
            <v>Xã Kim Sơn</v>
          </cell>
        </row>
        <row r="10">
          <cell r="D10" t="str">
            <v>Kiểm tra công trình đường thôn Tế Xuyên, Công Đình xã Đình Xuyên</v>
          </cell>
          <cell r="E10" t="str">
            <v>Xã Đình Xuyên</v>
          </cell>
        </row>
        <row r="11">
          <cell r="D11" t="str">
            <v>Kiểm tra công trình xã Dương Quang</v>
          </cell>
          <cell r="E11" t="str">
            <v xml:space="preserve">Xã Dương Quang </v>
          </cell>
        </row>
        <row r="12">
          <cell r="D12" t="str">
            <v xml:space="preserve">Kiểm tra công trình đường thôn Hạ, thôn Thượng, thôn Trung xã Dương Hà </v>
          </cell>
          <cell r="E12" t="str">
            <v xml:space="preserve">Xã Dương Hà </v>
          </cell>
        </row>
        <row r="13">
          <cell r="D13" t="str">
            <v>Kiểm tra công trình đường thôn Tế Xuyên, Công Đình xã Đình Xuyên</v>
          </cell>
          <cell r="E13" t="str">
            <v>Xã Đình Xuyên</v>
          </cell>
        </row>
        <row r="14">
          <cell r="D14" t="str">
            <v>Làm việc tại VP: Kiểm tra hồ sơ dự án</v>
          </cell>
          <cell r="E14" t="str">
            <v>Ban QLDA</v>
          </cell>
        </row>
        <row r="15">
          <cell r="D15" t="str">
            <v xml:space="preserve">Kiểm tra công trình xã Dương Quang </v>
          </cell>
          <cell r="E15" t="str">
            <v xml:space="preserve">Xã Dương Quang </v>
          </cell>
        </row>
        <row r="16">
          <cell r="D16" t="str">
            <v xml:space="preserve">Kiểm tra công trình đường thôn Hạ, thôn Thượng, thôn Trung xã Dương Hà </v>
          </cell>
          <cell r="E16" t="str">
            <v xml:space="preserve">Xã Dương Hà </v>
          </cell>
        </row>
        <row r="17">
          <cell r="D17" t="str">
            <v>Kiểm tra công trình xã Kim Sơn</v>
          </cell>
          <cell r="E17" t="str">
            <v>Xã Kim Sơn</v>
          </cell>
        </row>
        <row r="18">
          <cell r="D18" t="str">
            <v>Làm việc tại VP: Kiểm tra hồ sơ dự án</v>
          </cell>
          <cell r="E18" t="str">
            <v>Ban QLDA</v>
          </cell>
        </row>
      </sheetData>
      <sheetData sheetId="5">
        <row r="8">
          <cell r="D8" t="str">
            <v>Kiểm tra công trường đường Ỷ Lan</v>
          </cell>
          <cell r="E8" t="str">
            <v>Xã Đặng Xá</v>
          </cell>
        </row>
        <row r="9">
          <cell r="D9" t="str">
            <v>Kiểm tra công trường xã Kiêu Kỵ</v>
          </cell>
          <cell r="E9" t="str">
            <v>Xã Kiêu Kỵ</v>
          </cell>
        </row>
        <row r="10">
          <cell r="D10" t="str">
            <v>Kiểm tra công trường đường Ỷ Lan</v>
          </cell>
          <cell r="E10" t="str">
            <v>Xã Đặng Xá</v>
          </cell>
        </row>
        <row r="11">
          <cell r="D11" t="str">
            <v>Làm việc tại VP:  Kiểm tra hồ sơ dự án</v>
          </cell>
          <cell r="E11" t="str">
            <v>BQLDA</v>
          </cell>
        </row>
        <row r="12">
          <cell r="D12" t="str">
            <v>Kiểm tra công trường đường Đông Dư - Dương Xá</v>
          </cell>
          <cell r="E12" t="str">
            <v>Xã Đa  Tốn</v>
          </cell>
        </row>
        <row r="13">
          <cell r="D13" t="str">
            <v>Làm việc tại VP:  Kiểm tra hồ sơ dự án</v>
          </cell>
          <cell r="E13" t="str">
            <v>BQLDA</v>
          </cell>
        </row>
        <row r="14">
          <cell r="D14" t="str">
            <v>Kiểm tra công trường xã Kiêu Kỵ</v>
          </cell>
          <cell r="E14" t="str">
            <v>Xã Kiêu Kỵ</v>
          </cell>
        </row>
        <row r="15">
          <cell r="D15" t="str">
            <v>Kiểm tra công trường đường Đông Dư - Dương Xá</v>
          </cell>
          <cell r="E15" t="str">
            <v>Xã Đa  Tốn</v>
          </cell>
        </row>
        <row r="16">
          <cell r="D16" t="str">
            <v>Kiểm tra công trường đường Ỷ Lan</v>
          </cell>
          <cell r="E16" t="str">
            <v>Xã Đặng Xá</v>
          </cell>
        </row>
        <row r="17">
          <cell r="D17" t="str">
            <v>Kiểm tra công trường xã Kiêu Kỵ</v>
          </cell>
          <cell r="E17" t="str">
            <v>Xã Kiêu Kỵ</v>
          </cell>
        </row>
        <row r="18">
          <cell r="D18" t="str">
            <v>Làm việc tại VP:  Kiểm tra hồ sơ dự án</v>
          </cell>
          <cell r="E18" t="str">
            <v>BQLDA</v>
          </cell>
        </row>
      </sheetData>
      <sheetData sheetId="6">
        <row r="8">
          <cell r="D8" t="str">
            <v>Kiểm tra công trường DA: XD tuyến đường và HTKT cụm làng nghề tập trung xã Bát Tràng</v>
          </cell>
          <cell r="E8" t="str">
            <v>Xã Bát Tràng</v>
          </cell>
        </row>
        <row r="9">
          <cell r="D9" t="str">
            <v>Kiểm tra công trường DA: hành lang chân đê Đông Dư-Bát Tràng</v>
          </cell>
          <cell r="E9" t="str">
            <v>Xã Đông Dư</v>
          </cell>
        </row>
        <row r="10">
          <cell r="D10" t="str">
            <v>Kiểm tra công trường DA: XD tuyến đường và HTKT cụm làng nghề tập trung xã Bát Tràng</v>
          </cell>
          <cell r="E10" t="str">
            <v>Xã Bát Tràng</v>
          </cell>
        </row>
        <row r="11">
          <cell r="D11" t="str">
            <v>Làm việc tại VP:  Kiểm tra hồ sơ dự án</v>
          </cell>
          <cell r="E11" t="str">
            <v>BQLDA</v>
          </cell>
        </row>
        <row r="12">
          <cell r="D12" t="str">
            <v>Kiểm tra công trường DA: hành lang chân đê Đông Dư-Bát Tràng</v>
          </cell>
          <cell r="E12" t="str">
            <v>Xã Đông Dư</v>
          </cell>
        </row>
        <row r="13">
          <cell r="D13" t="str">
            <v>Làm việc tại VP:  Kiểm tra hồ sơ dự án</v>
          </cell>
          <cell r="E13" t="str">
            <v>BQLDA</v>
          </cell>
        </row>
        <row r="14">
          <cell r="D14" t="str">
            <v>Kiểm tra công trường DA: hành lang chân đê Đông Dư-Bát Tràng</v>
          </cell>
          <cell r="E14" t="str">
            <v>Xã Đông Dư</v>
          </cell>
        </row>
        <row r="15">
          <cell r="D15" t="str">
            <v>Kiểm tra công trường DA: XD tuyến đường và HTKT cụm làng nghề tập trung xã Bát Tràng</v>
          </cell>
          <cell r="E15" t="str">
            <v>Xã Bát Tràng</v>
          </cell>
        </row>
        <row r="16">
          <cell r="D16" t="str">
            <v>Làm việc tại VP:  Kiểm tra hồ sơ dự án</v>
          </cell>
          <cell r="E16" t="str">
            <v>BQLDA</v>
          </cell>
        </row>
        <row r="17">
          <cell r="D17" t="str">
            <v>Kiểm tra công trường DA: XD tuyến đường và HTKT cụm làng nghề tập trung xã Bát Tràng</v>
          </cell>
          <cell r="E17" t="str">
            <v>Xã Bát Tràng</v>
          </cell>
        </row>
        <row r="18">
          <cell r="D18" t="str">
            <v>Làm việc tại VP:  Kiểm tra hồ sơ dự án</v>
          </cell>
          <cell r="E18" t="str">
            <v>BQLDA</v>
          </cell>
        </row>
      </sheetData>
      <sheetData sheetId="7">
        <row r="8">
          <cell r="D8" t="str">
            <v>Làm việc tại VP</v>
          </cell>
          <cell r="E8" t="str">
            <v>BQLDA</v>
          </cell>
        </row>
        <row r="9">
          <cell r="D9" t="str">
            <v>Làm việc với xã Phú Thị về ranh giới cải tạo chỉnh trang ao Bầu</v>
          </cell>
          <cell r="E9" t="str">
            <v>Xã Phú Thị</v>
          </cell>
        </row>
        <row r="10">
          <cell r="D10" t="str">
            <v xml:space="preserve"> Kiểm tra công trường DA: Cải tạo, chỉnh trang đường trục chính tại các tổ dân phố Cửu Việt, Đào Nguyên, thị trấn Trâu Quỳ, huyện Gia Lâm.</v>
          </cell>
          <cell r="E10" t="str">
            <v>Thị trấn Trâu Quỳ</v>
          </cell>
        </row>
        <row r="11">
          <cell r="D11" t="str">
            <v>Kiểm tra công trường DA: Cải tạo, nâng cấp các tuyến đường liên thôn, trục chính các thôn: 1,2,3,4,5,6,7,8 xã Kim Lan, huyện Gia Lâm</v>
          </cell>
          <cell r="E11" t="str">
            <v>Xã Kim Lan</v>
          </cell>
        </row>
        <row r="12">
          <cell r="D12" t="str">
            <v xml:space="preserve"> Kiểm tra công trường DA: Cải tạo, chỉnh trang đường trục chính tại các tổ dân phố Cửu Việt, Đào Nguyên, thị trấn Trâu Quỳ, huyện Gia Lâm.</v>
          </cell>
          <cell r="E12" t="str">
            <v>Thị trấn Trâu Quỳ</v>
          </cell>
        </row>
        <row r="13">
          <cell r="D13" t="str">
            <v>Làm việc với xã Phú Thị về ranh giới cải tạo chỉnh trang ao Bầu</v>
          </cell>
          <cell r="E13" t="str">
            <v>Xã Phú Thị</v>
          </cell>
        </row>
        <row r="14">
          <cell r="D14" t="str">
            <v>Làm việc tại VP</v>
          </cell>
          <cell r="E14" t="str">
            <v>BQLDA</v>
          </cell>
        </row>
        <row r="15">
          <cell r="D15" t="str">
            <v>Làm việc tại VP</v>
          </cell>
          <cell r="E15" t="str">
            <v>BQLDA</v>
          </cell>
        </row>
        <row r="16">
          <cell r="D16" t="str">
            <v xml:space="preserve"> Kiểm tra công trường DA: Cải tạo, chỉnh trang đường trục chính tại các tổ dân phố Cửu Việt, Đào Nguyên, thị trấn Trâu Quỳ, huyện Gia Lâm.</v>
          </cell>
          <cell r="E16" t="str">
            <v>Thị trấn Trâu Quỳ</v>
          </cell>
        </row>
        <row r="17">
          <cell r="D17" t="str">
            <v>Kiểm tra công trường DA: Cải tạo, nâng cấp các tuyến đường liên thôn, trục chính các thôn: 1,2,3,4,5,6,7,8 xã Kim Lan, huyện Gia Lâm</v>
          </cell>
          <cell r="E17" t="str">
            <v>Xã Kim Lan</v>
          </cell>
        </row>
        <row r="18">
          <cell r="D18" t="str">
            <v xml:space="preserve"> Kiểm tra công trường DA: Cải tạo, chỉnh trang đường trục chính tại các tổ dân phố Cửu Việt, Đào Nguyên, thị trấn Trâu Quỳ, huyện Gia Lâm.</v>
          </cell>
          <cell r="E18" t="str">
            <v>Thị trấn Trâu Quỳ</v>
          </cell>
        </row>
      </sheetData>
      <sheetData sheetId="8">
        <row r="8">
          <cell r="D8" t="str">
            <v>Làm việc tại VP</v>
          </cell>
          <cell r="E8" t="str">
            <v>BQLDA</v>
          </cell>
        </row>
        <row r="9">
          <cell r="D9" t="str">
            <v>Bàn giao mốc DA đấu giá đất nhỏ kẹt xã Đặng Xá</v>
          </cell>
          <cell r="E9" t="str">
            <v>xã Đặng Xá</v>
          </cell>
        </row>
        <row r="10">
          <cell r="D10" t="str">
            <v>Bàn giao mốc DA đấu giá đất nhỏ kẹt xã Cổ Bi</v>
          </cell>
          <cell r="E10" t="str">
            <v>xã Cổ Bi</v>
          </cell>
        </row>
        <row r="11">
          <cell r="D11" t="str">
            <v>Làm việc tại VP</v>
          </cell>
          <cell r="E11" t="str">
            <v>BQLDA</v>
          </cell>
        </row>
        <row r="12">
          <cell r="D12" t="str">
            <v>Bàn Giao mốc DA đấu giá đất nhỏ kẹt xã Phù Đổng</v>
          </cell>
          <cell r="E12" t="str">
            <v>Xã Phù Đổng</v>
          </cell>
        </row>
        <row r="13">
          <cell r="D13" t="str">
            <v>Làm việc tại VP</v>
          </cell>
          <cell r="E13" t="str">
            <v>BQLDA</v>
          </cell>
        </row>
        <row r="14">
          <cell r="D14" t="str">
            <v>Làm việc tại VP</v>
          </cell>
          <cell r="E14" t="str">
            <v>BQLDA</v>
          </cell>
        </row>
        <row r="15">
          <cell r="D15" t="str">
            <v>Làm việc tại VP</v>
          </cell>
          <cell r="E15" t="str">
            <v>BQLDA</v>
          </cell>
        </row>
        <row r="16">
          <cell r="D16" t="str">
            <v>Làm việc tại VP</v>
          </cell>
          <cell r="E16" t="str">
            <v>BQLDA</v>
          </cell>
        </row>
        <row r="17">
          <cell r="D17" t="str">
            <v>Làm việc tại VP</v>
          </cell>
          <cell r="E17" t="str">
            <v>BQLDA</v>
          </cell>
        </row>
        <row r="18">
          <cell r="D18" t="str">
            <v>Làm việc tại VP</v>
          </cell>
          <cell r="E18" t="str">
            <v>BQLDA</v>
          </cell>
        </row>
        <row r="19">
          <cell r="D19" t="str">
            <v>Nghỉ</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zoomScale="80" zoomScaleNormal="80" workbookViewId="0">
      <pane xSplit="2" ySplit="8" topLeftCell="C12" activePane="bottomRight" state="frozen"/>
      <selection pane="topRight" activeCell="C1" sqref="C1"/>
      <selection pane="bottomLeft" activeCell="A9" sqref="A9"/>
      <selection pane="bottomRight" activeCell="D12" sqref="D12"/>
    </sheetView>
  </sheetViews>
  <sheetFormatPr defaultColWidth="8.875" defaultRowHeight="18.75" x14ac:dyDescent="0.3"/>
  <cols>
    <col min="1" max="1" width="14.125" style="1" customWidth="1"/>
    <col min="2" max="2" width="9.25" style="1" customWidth="1"/>
    <col min="3" max="3" width="10" style="1" customWidth="1"/>
    <col min="4" max="4" width="62.875" style="6" customWidth="1"/>
    <col min="5" max="5" width="8.375" style="6" customWidth="1"/>
    <col min="6" max="6" width="6.875" style="6" customWidth="1"/>
    <col min="7" max="7" width="8.375" style="6" customWidth="1"/>
    <col min="8" max="8" width="8.375" style="1" customWidth="1"/>
    <col min="9" max="9" width="10.125" style="2" customWidth="1"/>
    <col min="10" max="10" width="19.75" style="6" customWidth="1"/>
    <col min="11" max="11" width="13.625" style="1" customWidth="1"/>
    <col min="12" max="12" width="14.875" style="1" customWidth="1"/>
    <col min="13" max="16384" width="8.875" style="1"/>
  </cols>
  <sheetData>
    <row r="1" spans="1:13" s="74" customFormat="1" ht="24.75" customHeight="1" x14ac:dyDescent="0.3">
      <c r="A1" s="73" t="s">
        <v>106</v>
      </c>
      <c r="B1" s="73"/>
      <c r="C1" s="73"/>
      <c r="D1" s="73"/>
      <c r="E1" s="73" t="s">
        <v>107</v>
      </c>
      <c r="F1" s="73"/>
      <c r="G1" s="73"/>
      <c r="H1" s="73"/>
      <c r="I1" s="73"/>
      <c r="J1" s="73"/>
      <c r="K1" s="73"/>
      <c r="L1" s="73"/>
    </row>
    <row r="2" spans="1:13" s="74" customFormat="1" ht="23.25" customHeight="1" x14ac:dyDescent="0.3">
      <c r="A2" s="73" t="s">
        <v>108</v>
      </c>
      <c r="B2" s="73"/>
      <c r="C2" s="73"/>
      <c r="D2" s="73"/>
      <c r="E2" s="73"/>
      <c r="F2" s="73"/>
      <c r="G2" s="75" t="s">
        <v>109</v>
      </c>
      <c r="H2" s="73"/>
      <c r="I2" s="73"/>
      <c r="J2" s="73"/>
      <c r="K2" s="73"/>
      <c r="L2" s="73"/>
    </row>
    <row r="3" spans="1:13" s="12" customFormat="1" ht="15.75" x14ac:dyDescent="0.25">
      <c r="A3" s="46"/>
      <c r="B3" s="46"/>
      <c r="C3" s="46"/>
      <c r="D3" s="46"/>
      <c r="E3" s="46"/>
      <c r="F3" s="46"/>
      <c r="G3" s="46"/>
      <c r="H3" s="46"/>
      <c r="I3" s="46"/>
      <c r="J3" s="46"/>
      <c r="K3" s="46"/>
      <c r="L3" s="46"/>
    </row>
    <row r="4" spans="1:13" s="21" customFormat="1" ht="19.5" customHeight="1" x14ac:dyDescent="0.2">
      <c r="A4" s="314" t="s">
        <v>570</v>
      </c>
      <c r="B4" s="314"/>
      <c r="C4" s="314"/>
      <c r="D4" s="314"/>
      <c r="E4" s="314"/>
      <c r="F4" s="314"/>
      <c r="G4" s="314"/>
      <c r="H4" s="314"/>
      <c r="I4" s="314"/>
      <c r="J4" s="314"/>
      <c r="K4" s="314"/>
      <c r="L4" s="314"/>
    </row>
    <row r="5" spans="1:13" s="21" customFormat="1" ht="26.25" customHeight="1" x14ac:dyDescent="0.2">
      <c r="A5" s="315" t="s">
        <v>278</v>
      </c>
      <c r="B5" s="315"/>
      <c r="C5" s="315"/>
      <c r="D5" s="315"/>
      <c r="E5" s="315"/>
      <c r="F5" s="315"/>
      <c r="G5" s="315"/>
      <c r="H5" s="315"/>
      <c r="I5" s="315"/>
      <c r="J5" s="315"/>
      <c r="K5" s="315"/>
      <c r="L5" s="315"/>
    </row>
    <row r="6" spans="1:13" s="21" customFormat="1" ht="20.25" customHeight="1" x14ac:dyDescent="0.2">
      <c r="A6" s="77"/>
      <c r="B6" s="77"/>
      <c r="C6" s="85"/>
      <c r="D6" s="77"/>
      <c r="E6" s="77"/>
      <c r="F6" s="77"/>
      <c r="G6" s="77"/>
      <c r="H6" s="77"/>
      <c r="I6" s="77"/>
      <c r="J6" s="77"/>
      <c r="K6" s="77"/>
      <c r="L6" s="77"/>
    </row>
    <row r="7" spans="1:13" s="21" customFormat="1" ht="27.75" customHeight="1" x14ac:dyDescent="0.2">
      <c r="A7" s="313" t="s">
        <v>65</v>
      </c>
      <c r="B7" s="313" t="s">
        <v>66</v>
      </c>
      <c r="C7" s="313"/>
      <c r="D7" s="313" t="s">
        <v>67</v>
      </c>
      <c r="E7" s="313" t="s">
        <v>8</v>
      </c>
      <c r="F7" s="313"/>
      <c r="G7" s="313"/>
      <c r="H7" s="313"/>
      <c r="I7" s="313"/>
      <c r="J7" s="313" t="s">
        <v>78</v>
      </c>
      <c r="K7" s="313" t="s">
        <v>59</v>
      </c>
      <c r="L7" s="313" t="s">
        <v>60</v>
      </c>
    </row>
    <row r="8" spans="1:13" s="21" customFormat="1" ht="28.5" x14ac:dyDescent="0.2">
      <c r="A8" s="313"/>
      <c r="B8" s="313"/>
      <c r="C8" s="313"/>
      <c r="D8" s="313"/>
      <c r="E8" s="228" t="s">
        <v>12</v>
      </c>
      <c r="F8" s="228" t="s">
        <v>4</v>
      </c>
      <c r="G8" s="228" t="s">
        <v>13</v>
      </c>
      <c r="H8" s="228" t="s">
        <v>14</v>
      </c>
      <c r="I8" s="228" t="s">
        <v>15</v>
      </c>
      <c r="J8" s="313"/>
      <c r="K8" s="313"/>
      <c r="L8" s="313"/>
    </row>
    <row r="9" spans="1:13" s="64" customFormat="1" ht="70.5" customHeight="1" x14ac:dyDescent="0.25">
      <c r="A9" s="313" t="s">
        <v>315</v>
      </c>
      <c r="B9" s="313" t="s">
        <v>0</v>
      </c>
      <c r="C9" s="229" t="s">
        <v>496</v>
      </c>
      <c r="D9" s="230" t="s">
        <v>477</v>
      </c>
      <c r="E9" s="231" t="s">
        <v>23</v>
      </c>
      <c r="F9" s="231"/>
      <c r="G9" s="231"/>
      <c r="H9" s="231"/>
      <c r="I9" s="231"/>
      <c r="J9" s="232" t="s">
        <v>275</v>
      </c>
      <c r="K9" s="233"/>
      <c r="L9" s="231" t="s">
        <v>478</v>
      </c>
    </row>
    <row r="10" spans="1:13" s="158" customFormat="1" ht="45" x14ac:dyDescent="0.25">
      <c r="A10" s="313"/>
      <c r="B10" s="313"/>
      <c r="C10" s="234" t="s">
        <v>26</v>
      </c>
      <c r="D10" s="235" t="s">
        <v>233</v>
      </c>
      <c r="E10" s="234"/>
      <c r="F10" s="234"/>
      <c r="G10" s="234"/>
      <c r="H10" s="234"/>
      <c r="I10" s="234" t="s">
        <v>23</v>
      </c>
      <c r="J10" s="236" t="s">
        <v>234</v>
      </c>
      <c r="K10" s="234" t="s">
        <v>235</v>
      </c>
      <c r="L10" s="234" t="s">
        <v>94</v>
      </c>
    </row>
    <row r="11" spans="1:13" s="68" customFormat="1" ht="60" x14ac:dyDescent="0.25">
      <c r="A11" s="313"/>
      <c r="B11" s="316" t="s">
        <v>1</v>
      </c>
      <c r="C11" s="237" t="s">
        <v>3</v>
      </c>
      <c r="D11" s="238" t="s">
        <v>468</v>
      </c>
      <c r="E11" s="239"/>
      <c r="F11" s="239"/>
      <c r="G11" s="239" t="s">
        <v>23</v>
      </c>
      <c r="H11" s="239"/>
      <c r="I11" s="239"/>
      <c r="J11" s="240" t="s">
        <v>505</v>
      </c>
      <c r="K11" s="241" t="s">
        <v>506</v>
      </c>
      <c r="L11" s="242" t="s">
        <v>507</v>
      </c>
      <c r="M11" s="59"/>
    </row>
    <row r="12" spans="1:13" s="105" customFormat="1" ht="73.5" customHeight="1" x14ac:dyDescent="0.25">
      <c r="A12" s="313"/>
      <c r="B12" s="316"/>
      <c r="C12" s="243" t="s">
        <v>3</v>
      </c>
      <c r="D12" s="244" t="s">
        <v>479</v>
      </c>
      <c r="E12" s="245" t="s">
        <v>23</v>
      </c>
      <c r="F12" s="245" t="s">
        <v>23</v>
      </c>
      <c r="G12" s="245" t="s">
        <v>23</v>
      </c>
      <c r="H12" s="245"/>
      <c r="I12" s="245"/>
      <c r="J12" s="232" t="s">
        <v>276</v>
      </c>
      <c r="K12" s="246"/>
      <c r="L12" s="246" t="s">
        <v>480</v>
      </c>
      <c r="M12" s="104"/>
    </row>
    <row r="13" spans="1:13" s="165" customFormat="1" ht="60.75" customHeight="1" x14ac:dyDescent="0.3">
      <c r="A13" s="313"/>
      <c r="B13" s="316"/>
      <c r="C13" s="234" t="s">
        <v>3</v>
      </c>
      <c r="D13" s="235" t="s">
        <v>569</v>
      </c>
      <c r="E13" s="234"/>
      <c r="F13" s="234"/>
      <c r="G13" s="234"/>
      <c r="H13" s="234"/>
      <c r="I13" s="234" t="s">
        <v>23</v>
      </c>
      <c r="J13" s="236" t="s">
        <v>283</v>
      </c>
      <c r="K13" s="234" t="s">
        <v>284</v>
      </c>
      <c r="L13" s="247" t="s">
        <v>285</v>
      </c>
    </row>
    <row r="14" spans="1:13" s="64" customFormat="1" ht="15.75" hidden="1" x14ac:dyDescent="0.25">
      <c r="A14" s="313" t="s">
        <v>286</v>
      </c>
      <c r="B14" s="313" t="s">
        <v>0</v>
      </c>
      <c r="C14" s="247"/>
      <c r="D14" s="248"/>
      <c r="E14" s="247"/>
      <c r="F14" s="247"/>
      <c r="G14" s="247"/>
      <c r="H14" s="247"/>
      <c r="I14" s="247"/>
      <c r="J14" s="249"/>
      <c r="K14" s="249"/>
      <c r="L14" s="247"/>
    </row>
    <row r="15" spans="1:13" s="64" customFormat="1" ht="90" x14ac:dyDescent="0.25">
      <c r="A15" s="313"/>
      <c r="B15" s="313"/>
      <c r="C15" s="237" t="s">
        <v>22</v>
      </c>
      <c r="D15" s="250" t="s">
        <v>469</v>
      </c>
      <c r="E15" s="237"/>
      <c r="F15" s="237"/>
      <c r="G15" s="237" t="s">
        <v>23</v>
      </c>
      <c r="H15" s="237"/>
      <c r="I15" s="237"/>
      <c r="J15" s="240" t="s">
        <v>508</v>
      </c>
      <c r="K15" s="241" t="s">
        <v>509</v>
      </c>
      <c r="L15" s="242" t="s">
        <v>507</v>
      </c>
    </row>
    <row r="16" spans="1:13" s="68" customFormat="1" ht="62.25" customHeight="1" x14ac:dyDescent="0.25">
      <c r="A16" s="313"/>
      <c r="B16" s="313"/>
      <c r="C16" s="251" t="s">
        <v>24</v>
      </c>
      <c r="D16" s="252" t="s">
        <v>272</v>
      </c>
      <c r="E16" s="253" t="s">
        <v>23</v>
      </c>
      <c r="F16" s="253" t="s">
        <v>23</v>
      </c>
      <c r="G16" s="253"/>
      <c r="H16" s="253"/>
      <c r="I16" s="253"/>
      <c r="J16" s="254" t="s">
        <v>270</v>
      </c>
      <c r="K16" s="253" t="s">
        <v>271</v>
      </c>
      <c r="L16" s="253" t="s">
        <v>27</v>
      </c>
    </row>
    <row r="17" spans="1:14" s="158" customFormat="1" ht="62.25" customHeight="1" x14ac:dyDescent="0.25">
      <c r="A17" s="313"/>
      <c r="B17" s="313"/>
      <c r="C17" s="234" t="s">
        <v>26</v>
      </c>
      <c r="D17" s="235" t="s">
        <v>287</v>
      </c>
      <c r="E17" s="234"/>
      <c r="F17" s="234"/>
      <c r="G17" s="234"/>
      <c r="H17" s="234"/>
      <c r="I17" s="234" t="s">
        <v>23</v>
      </c>
      <c r="J17" s="236" t="s">
        <v>288</v>
      </c>
      <c r="K17" s="234" t="s">
        <v>235</v>
      </c>
      <c r="L17" s="234" t="s">
        <v>94</v>
      </c>
      <c r="M17" s="166"/>
      <c r="N17" s="166"/>
    </row>
    <row r="18" spans="1:14" s="3" customFormat="1" ht="78.75" customHeight="1" x14ac:dyDescent="0.3">
      <c r="A18" s="313"/>
      <c r="B18" s="316" t="s">
        <v>1</v>
      </c>
      <c r="C18" s="229" t="s">
        <v>481</v>
      </c>
      <c r="D18" s="255" t="s">
        <v>482</v>
      </c>
      <c r="E18" s="229" t="s">
        <v>23</v>
      </c>
      <c r="F18" s="229" t="s">
        <v>23</v>
      </c>
      <c r="G18" s="255"/>
      <c r="H18" s="255"/>
      <c r="I18" s="229" t="s">
        <v>23</v>
      </c>
      <c r="J18" s="232" t="s">
        <v>275</v>
      </c>
      <c r="K18" s="246" t="s">
        <v>483</v>
      </c>
      <c r="L18" s="229" t="s">
        <v>478</v>
      </c>
    </row>
    <row r="19" spans="1:14" s="68" customFormat="1" ht="72" customHeight="1" x14ac:dyDescent="0.25">
      <c r="A19" s="313"/>
      <c r="B19" s="316"/>
      <c r="C19" s="229" t="s">
        <v>3</v>
      </c>
      <c r="D19" s="230" t="s">
        <v>484</v>
      </c>
      <c r="E19" s="231"/>
      <c r="F19" s="231"/>
      <c r="G19" s="231" t="s">
        <v>23</v>
      </c>
      <c r="H19" s="231"/>
      <c r="I19" s="231"/>
      <c r="J19" s="233" t="s">
        <v>485</v>
      </c>
      <c r="K19" s="231" t="s">
        <v>487</v>
      </c>
      <c r="L19" s="231" t="s">
        <v>486</v>
      </c>
    </row>
    <row r="20" spans="1:14" s="165" customFormat="1" ht="45" customHeight="1" x14ac:dyDescent="0.3">
      <c r="A20" s="313"/>
      <c r="B20" s="316"/>
      <c r="C20" s="234" t="s">
        <v>3</v>
      </c>
      <c r="D20" s="235" t="s">
        <v>293</v>
      </c>
      <c r="E20" s="234"/>
      <c r="F20" s="234"/>
      <c r="G20" s="234"/>
      <c r="H20" s="234"/>
      <c r="I20" s="234"/>
      <c r="J20" s="236" t="s">
        <v>283</v>
      </c>
      <c r="K20" s="236" t="s">
        <v>207</v>
      </c>
      <c r="L20" s="247" t="s">
        <v>285</v>
      </c>
      <c r="N20" s="167"/>
    </row>
    <row r="21" spans="1:14" s="21" customFormat="1" ht="66" customHeight="1" x14ac:dyDescent="0.2">
      <c r="A21" s="313" t="s">
        <v>316</v>
      </c>
      <c r="B21" s="316" t="s">
        <v>0</v>
      </c>
      <c r="C21" s="231" t="s">
        <v>22</v>
      </c>
      <c r="D21" s="256" t="s">
        <v>319</v>
      </c>
      <c r="E21" s="231" t="s">
        <v>23</v>
      </c>
      <c r="F21" s="231"/>
      <c r="G21" s="231"/>
      <c r="H21" s="231"/>
      <c r="I21" s="231"/>
      <c r="J21" s="232" t="s">
        <v>320</v>
      </c>
      <c r="K21" s="231" t="s">
        <v>323</v>
      </c>
      <c r="L21" s="231" t="s">
        <v>321</v>
      </c>
    </row>
    <row r="22" spans="1:14" s="21" customFormat="1" ht="66" customHeight="1" x14ac:dyDescent="0.2">
      <c r="A22" s="313"/>
      <c r="B22" s="316"/>
      <c r="C22" s="231" t="s">
        <v>22</v>
      </c>
      <c r="D22" s="256" t="s">
        <v>319</v>
      </c>
      <c r="E22" s="231"/>
      <c r="F22" s="231" t="s">
        <v>23</v>
      </c>
      <c r="G22" s="231"/>
      <c r="H22" s="231"/>
      <c r="I22" s="231"/>
      <c r="J22" s="232" t="s">
        <v>322</v>
      </c>
      <c r="K22" s="231" t="s">
        <v>277</v>
      </c>
      <c r="L22" s="231" t="s">
        <v>324</v>
      </c>
    </row>
    <row r="23" spans="1:14" s="21" customFormat="1" ht="66" customHeight="1" x14ac:dyDescent="0.2">
      <c r="A23" s="313"/>
      <c r="B23" s="316"/>
      <c r="C23" s="231" t="s">
        <v>22</v>
      </c>
      <c r="D23" s="256" t="s">
        <v>319</v>
      </c>
      <c r="E23" s="231"/>
      <c r="F23" s="231"/>
      <c r="G23" s="231" t="s">
        <v>23</v>
      </c>
      <c r="H23" s="231"/>
      <c r="I23" s="231"/>
      <c r="J23" s="232" t="s">
        <v>325</v>
      </c>
      <c r="K23" s="231" t="s">
        <v>326</v>
      </c>
      <c r="L23" s="231" t="s">
        <v>476</v>
      </c>
    </row>
    <row r="24" spans="1:14" s="158" customFormat="1" ht="76.5" customHeight="1" x14ac:dyDescent="0.25">
      <c r="A24" s="313"/>
      <c r="B24" s="316"/>
      <c r="C24" s="234" t="s">
        <v>24</v>
      </c>
      <c r="D24" s="235" t="s">
        <v>295</v>
      </c>
      <c r="E24" s="234"/>
      <c r="F24" s="234"/>
      <c r="G24" s="234"/>
      <c r="H24" s="234"/>
      <c r="I24" s="234" t="s">
        <v>23</v>
      </c>
      <c r="J24" s="236" t="s">
        <v>206</v>
      </c>
      <c r="K24" s="236" t="s">
        <v>296</v>
      </c>
      <c r="L24" s="234" t="s">
        <v>95</v>
      </c>
    </row>
    <row r="25" spans="1:14" s="68" customFormat="1" ht="60" x14ac:dyDescent="0.25">
      <c r="A25" s="313"/>
      <c r="B25" s="313" t="s">
        <v>1</v>
      </c>
      <c r="C25" s="229" t="s">
        <v>481</v>
      </c>
      <c r="D25" s="230" t="s">
        <v>488</v>
      </c>
      <c r="E25" s="231" t="s">
        <v>23</v>
      </c>
      <c r="F25" s="231"/>
      <c r="G25" s="231"/>
      <c r="H25" s="231"/>
      <c r="I25" s="231"/>
      <c r="J25" s="257" t="s">
        <v>275</v>
      </c>
      <c r="K25" s="231" t="s">
        <v>489</v>
      </c>
      <c r="L25" s="231" t="s">
        <v>478</v>
      </c>
    </row>
    <row r="26" spans="1:14" s="68" customFormat="1" ht="30" x14ac:dyDescent="0.25">
      <c r="A26" s="313"/>
      <c r="B26" s="313"/>
      <c r="C26" s="237" t="s">
        <v>3</v>
      </c>
      <c r="D26" s="250" t="s">
        <v>510</v>
      </c>
      <c r="E26" s="237"/>
      <c r="F26" s="239" t="s">
        <v>23</v>
      </c>
      <c r="G26" s="237" t="s">
        <v>23</v>
      </c>
      <c r="H26" s="237"/>
      <c r="I26" s="237"/>
      <c r="J26" s="240" t="s">
        <v>512</v>
      </c>
      <c r="K26" s="241" t="s">
        <v>511</v>
      </c>
      <c r="L26" s="237" t="s">
        <v>27</v>
      </c>
    </row>
    <row r="27" spans="1:14" s="169" customFormat="1" ht="76.5" customHeight="1" x14ac:dyDescent="0.3">
      <c r="A27" s="313"/>
      <c r="B27" s="313"/>
      <c r="C27" s="234" t="s">
        <v>3</v>
      </c>
      <c r="D27" s="235" t="s">
        <v>295</v>
      </c>
      <c r="E27" s="234"/>
      <c r="F27" s="234"/>
      <c r="G27" s="234"/>
      <c r="H27" s="234"/>
      <c r="I27" s="234" t="s">
        <v>23</v>
      </c>
      <c r="J27" s="236" t="s">
        <v>206</v>
      </c>
      <c r="K27" s="236" t="s">
        <v>296</v>
      </c>
      <c r="L27" s="234" t="s">
        <v>95</v>
      </c>
    </row>
    <row r="28" spans="1:14" s="3" customFormat="1" ht="87.75" customHeight="1" x14ac:dyDescent="0.3">
      <c r="A28" s="313" t="s">
        <v>298</v>
      </c>
      <c r="B28" s="313" t="s">
        <v>0</v>
      </c>
      <c r="C28" s="229" t="s">
        <v>22</v>
      </c>
      <c r="D28" s="255" t="s">
        <v>490</v>
      </c>
      <c r="E28" s="229" t="s">
        <v>23</v>
      </c>
      <c r="F28" s="229"/>
      <c r="G28" s="229"/>
      <c r="H28" s="229"/>
      <c r="I28" s="229"/>
      <c r="J28" s="257" t="s">
        <v>275</v>
      </c>
      <c r="K28" s="255" t="s">
        <v>491</v>
      </c>
      <c r="L28" s="229" t="s">
        <v>478</v>
      </c>
    </row>
    <row r="29" spans="1:14" s="171" customFormat="1" ht="78" customHeight="1" x14ac:dyDescent="0.3">
      <c r="A29" s="313"/>
      <c r="B29" s="313"/>
      <c r="C29" s="237" t="s">
        <v>22</v>
      </c>
      <c r="D29" s="235" t="s">
        <v>299</v>
      </c>
      <c r="E29" s="234"/>
      <c r="F29" s="234"/>
      <c r="G29" s="234"/>
      <c r="H29" s="234"/>
      <c r="I29" s="234" t="s">
        <v>23</v>
      </c>
      <c r="J29" s="236"/>
      <c r="K29" s="236" t="s">
        <v>207</v>
      </c>
      <c r="L29" s="234" t="s">
        <v>94</v>
      </c>
    </row>
    <row r="30" spans="1:14" s="171" customFormat="1" ht="78" customHeight="1" x14ac:dyDescent="0.3">
      <c r="A30" s="313"/>
      <c r="B30" s="313"/>
      <c r="C30" s="237" t="s">
        <v>24</v>
      </c>
      <c r="D30" s="250" t="s">
        <v>513</v>
      </c>
      <c r="E30" s="239"/>
      <c r="F30" s="239"/>
      <c r="G30" s="239" t="s">
        <v>23</v>
      </c>
      <c r="H30" s="239"/>
      <c r="I30" s="239"/>
      <c r="J30" s="240" t="s">
        <v>514</v>
      </c>
      <c r="K30" s="241" t="s">
        <v>515</v>
      </c>
      <c r="L30" s="237" t="s">
        <v>507</v>
      </c>
    </row>
    <row r="31" spans="1:14" s="11" customFormat="1" ht="69.75" customHeight="1" x14ac:dyDescent="0.25">
      <c r="A31" s="313"/>
      <c r="B31" s="316" t="s">
        <v>1</v>
      </c>
      <c r="C31" s="229" t="s">
        <v>481</v>
      </c>
      <c r="D31" s="258" t="s">
        <v>492</v>
      </c>
      <c r="E31" s="243" t="s">
        <v>23</v>
      </c>
      <c r="F31" s="243"/>
      <c r="G31" s="243"/>
      <c r="H31" s="243"/>
      <c r="I31" s="243"/>
      <c r="J31" s="317" t="s">
        <v>493</v>
      </c>
      <c r="K31" s="245" t="s">
        <v>494</v>
      </c>
      <c r="L31" s="318" t="s">
        <v>495</v>
      </c>
    </row>
    <row r="32" spans="1:14" s="11" customFormat="1" ht="69.75" customHeight="1" x14ac:dyDescent="0.25">
      <c r="A32" s="313"/>
      <c r="B32" s="316"/>
      <c r="C32" s="229" t="s">
        <v>497</v>
      </c>
      <c r="D32" s="258" t="s">
        <v>498</v>
      </c>
      <c r="E32" s="243" t="s">
        <v>23</v>
      </c>
      <c r="F32" s="243"/>
      <c r="G32" s="243"/>
      <c r="H32" s="243" t="s">
        <v>23</v>
      </c>
      <c r="I32" s="243"/>
      <c r="J32" s="317"/>
      <c r="K32" s="245" t="s">
        <v>499</v>
      </c>
      <c r="L32" s="318"/>
    </row>
    <row r="33" spans="1:13" s="11" customFormat="1" ht="69.75" customHeight="1" x14ac:dyDescent="0.25">
      <c r="A33" s="313"/>
      <c r="B33" s="316"/>
      <c r="C33" s="237" t="s">
        <v>3</v>
      </c>
      <c r="D33" s="250" t="s">
        <v>472</v>
      </c>
      <c r="E33" s="239"/>
      <c r="F33" s="239"/>
      <c r="G33" s="239" t="s">
        <v>23</v>
      </c>
      <c r="H33" s="239"/>
      <c r="I33" s="239"/>
      <c r="J33" s="240" t="s">
        <v>516</v>
      </c>
      <c r="K33" s="241" t="s">
        <v>517</v>
      </c>
      <c r="L33" s="237" t="s">
        <v>507</v>
      </c>
    </row>
    <row r="34" spans="1:13" s="140" customFormat="1" ht="30" x14ac:dyDescent="0.25">
      <c r="A34" s="313"/>
      <c r="B34" s="316"/>
      <c r="C34" s="259" t="s">
        <v>3</v>
      </c>
      <c r="D34" s="260" t="s">
        <v>268</v>
      </c>
      <c r="E34" s="260"/>
      <c r="F34" s="259"/>
      <c r="G34" s="260"/>
      <c r="H34" s="260"/>
      <c r="I34" s="259"/>
      <c r="J34" s="249" t="s">
        <v>269</v>
      </c>
      <c r="K34" s="260"/>
      <c r="L34" s="259" t="s">
        <v>90</v>
      </c>
    </row>
    <row r="35" spans="1:13" ht="64.5" customHeight="1" x14ac:dyDescent="0.3">
      <c r="A35" s="312" t="s">
        <v>317</v>
      </c>
      <c r="B35" s="313" t="s">
        <v>0</v>
      </c>
      <c r="C35" s="251" t="s">
        <v>24</v>
      </c>
      <c r="D35" s="261" t="s">
        <v>518</v>
      </c>
      <c r="E35" s="262" t="s">
        <v>23</v>
      </c>
      <c r="F35" s="262" t="s">
        <v>23</v>
      </c>
      <c r="G35" s="262" t="s">
        <v>23</v>
      </c>
      <c r="H35" s="262"/>
      <c r="I35" s="262"/>
      <c r="J35" s="254" t="s">
        <v>270</v>
      </c>
      <c r="K35" s="263" t="s">
        <v>511</v>
      </c>
      <c r="L35" s="251" t="s">
        <v>90</v>
      </c>
    </row>
    <row r="36" spans="1:13" s="169" customFormat="1" ht="78" customHeight="1" x14ac:dyDescent="0.3">
      <c r="A36" s="312"/>
      <c r="B36" s="313"/>
      <c r="C36" s="264" t="s">
        <v>31</v>
      </c>
      <c r="D36" s="265" t="s">
        <v>302</v>
      </c>
      <c r="E36" s="266"/>
      <c r="F36" s="266"/>
      <c r="G36" s="266"/>
      <c r="H36" s="266"/>
      <c r="I36" s="266" t="s">
        <v>23</v>
      </c>
      <c r="J36" s="264" t="s">
        <v>134</v>
      </c>
      <c r="K36" s="234" t="s">
        <v>303</v>
      </c>
      <c r="L36" s="234" t="s">
        <v>27</v>
      </c>
    </row>
    <row r="37" spans="1:13" s="22" customFormat="1" ht="66" customHeight="1" x14ac:dyDescent="0.25">
      <c r="A37" s="312"/>
      <c r="B37" s="313" t="s">
        <v>1</v>
      </c>
      <c r="C37" s="259" t="s">
        <v>497</v>
      </c>
      <c r="D37" s="235" t="s">
        <v>500</v>
      </c>
      <c r="E37" s="234"/>
      <c r="F37" s="234"/>
      <c r="G37" s="234"/>
      <c r="H37" s="234" t="s">
        <v>23</v>
      </c>
      <c r="I37" s="234"/>
      <c r="J37" s="264" t="s">
        <v>485</v>
      </c>
      <c r="K37" s="234"/>
      <c r="L37" s="234" t="s">
        <v>501</v>
      </c>
    </row>
    <row r="38" spans="1:13" s="105" customFormat="1" ht="30" x14ac:dyDescent="0.25">
      <c r="A38" s="312"/>
      <c r="B38" s="313"/>
      <c r="C38" s="259" t="s">
        <v>3</v>
      </c>
      <c r="D38" s="260" t="s">
        <v>268</v>
      </c>
      <c r="E38" s="260"/>
      <c r="F38" s="259"/>
      <c r="G38" s="260"/>
      <c r="H38" s="260"/>
      <c r="I38" s="259"/>
      <c r="J38" s="249" t="s">
        <v>269</v>
      </c>
      <c r="K38" s="260"/>
      <c r="L38" s="259" t="s">
        <v>90</v>
      </c>
      <c r="M38" s="104"/>
    </row>
    <row r="39" spans="1:13" s="169" customFormat="1" ht="63.75" customHeight="1" x14ac:dyDescent="0.3">
      <c r="A39" s="316" t="s">
        <v>318</v>
      </c>
      <c r="B39" s="316" t="s">
        <v>0</v>
      </c>
      <c r="C39" s="236" t="s">
        <v>31</v>
      </c>
      <c r="D39" s="235" t="s">
        <v>93</v>
      </c>
      <c r="E39" s="234"/>
      <c r="F39" s="234"/>
      <c r="G39" s="234"/>
      <c r="H39" s="234"/>
      <c r="I39" s="234" t="s">
        <v>23</v>
      </c>
      <c r="J39" s="236"/>
      <c r="K39" s="234" t="s">
        <v>314</v>
      </c>
      <c r="L39" s="267" t="s">
        <v>27</v>
      </c>
    </row>
    <row r="40" spans="1:13" s="11" customFormat="1" ht="72.75" customHeight="1" x14ac:dyDescent="0.25">
      <c r="A40" s="316"/>
      <c r="B40" s="316"/>
      <c r="C40" s="243" t="s">
        <v>22</v>
      </c>
      <c r="D40" s="258" t="s">
        <v>503</v>
      </c>
      <c r="E40" s="243" t="s">
        <v>23</v>
      </c>
      <c r="F40" s="245" t="s">
        <v>23</v>
      </c>
      <c r="G40" s="243" t="s">
        <v>23</v>
      </c>
      <c r="H40" s="243"/>
      <c r="I40" s="243"/>
      <c r="J40" s="268" t="s">
        <v>502</v>
      </c>
      <c r="K40" s="246" t="s">
        <v>504</v>
      </c>
      <c r="L40" s="246" t="s">
        <v>27</v>
      </c>
    </row>
    <row r="41" spans="1:13" s="45" customFormat="1" ht="19.5" x14ac:dyDescent="0.35">
      <c r="A41" s="307" t="s">
        <v>2</v>
      </c>
      <c r="B41" s="307"/>
      <c r="C41" s="307"/>
      <c r="D41" s="44"/>
      <c r="E41" s="44"/>
      <c r="F41" s="44"/>
      <c r="G41" s="44"/>
      <c r="H41" s="308" t="s">
        <v>16</v>
      </c>
      <c r="I41" s="308"/>
      <c r="J41" s="308"/>
    </row>
    <row r="42" spans="1:13" x14ac:dyDescent="0.3">
      <c r="A42" s="309" t="s">
        <v>21</v>
      </c>
      <c r="B42" s="309"/>
      <c r="C42" s="310"/>
      <c r="H42" s="3"/>
      <c r="I42" s="4"/>
      <c r="J42" s="8"/>
    </row>
    <row r="43" spans="1:13" x14ac:dyDescent="0.3">
      <c r="A43" s="62" t="s">
        <v>18</v>
      </c>
      <c r="B43" s="62"/>
      <c r="C43" s="63"/>
      <c r="H43" s="3"/>
      <c r="I43" s="4"/>
      <c r="J43" s="8"/>
    </row>
    <row r="44" spans="1:13" x14ac:dyDescent="0.3">
      <c r="A44" s="62" t="s">
        <v>19</v>
      </c>
      <c r="B44" s="62"/>
      <c r="C44" s="63"/>
      <c r="H44" s="3"/>
      <c r="I44" s="4"/>
      <c r="J44" s="8"/>
    </row>
    <row r="45" spans="1:13" x14ac:dyDescent="0.3">
      <c r="A45" s="63" t="s">
        <v>20</v>
      </c>
      <c r="B45" s="63"/>
      <c r="C45" s="63"/>
      <c r="H45" s="3"/>
      <c r="I45" s="4"/>
      <c r="J45" s="8"/>
    </row>
    <row r="46" spans="1:13" x14ac:dyDescent="0.3">
      <c r="H46" s="311" t="s">
        <v>17</v>
      </c>
      <c r="I46" s="311"/>
      <c r="J46" s="311"/>
    </row>
  </sheetData>
  <mergeCells count="32">
    <mergeCell ref="J31:J32"/>
    <mergeCell ref="L31:L32"/>
    <mergeCell ref="B28:B30"/>
    <mergeCell ref="A39:A40"/>
    <mergeCell ref="B39:B40"/>
    <mergeCell ref="A28:A34"/>
    <mergeCell ref="B31:B34"/>
    <mergeCell ref="B18:B20"/>
    <mergeCell ref="A21:A27"/>
    <mergeCell ref="B21:B24"/>
    <mergeCell ref="B25:B27"/>
    <mergeCell ref="A9:A13"/>
    <mergeCell ref="B9:B10"/>
    <mergeCell ref="B11:B13"/>
    <mergeCell ref="A14:A20"/>
    <mergeCell ref="B14:B17"/>
    <mergeCell ref="A4:L4"/>
    <mergeCell ref="D7:D8"/>
    <mergeCell ref="E7:I7"/>
    <mergeCell ref="J7:J8"/>
    <mergeCell ref="K7:K8"/>
    <mergeCell ref="L7:L8"/>
    <mergeCell ref="A5:L5"/>
    <mergeCell ref="A7:A8"/>
    <mergeCell ref="B7:C8"/>
    <mergeCell ref="A41:C41"/>
    <mergeCell ref="H41:J41"/>
    <mergeCell ref="A42:C42"/>
    <mergeCell ref="H46:J46"/>
    <mergeCell ref="A35:A38"/>
    <mergeCell ref="B37:B38"/>
    <mergeCell ref="B35:B36"/>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opLeftCell="A97" workbookViewId="0">
      <selection activeCell="D112" sqref="D112"/>
    </sheetView>
  </sheetViews>
  <sheetFormatPr defaultRowHeight="14.25" x14ac:dyDescent="0.2"/>
  <cols>
    <col min="3" max="3" width="2.375" customWidth="1"/>
    <col min="4" max="4" width="61" customWidth="1"/>
    <col min="5" max="5" width="21.375" customWidth="1"/>
    <col min="6" max="6" width="16.375" customWidth="1"/>
  </cols>
  <sheetData>
    <row r="1" spans="1:12" s="25" customFormat="1" ht="15.75" x14ac:dyDescent="0.25">
      <c r="A1" s="323" t="s">
        <v>55</v>
      </c>
      <c r="B1" s="323"/>
      <c r="C1" s="323"/>
      <c r="D1" s="323"/>
      <c r="E1" s="323"/>
      <c r="F1" s="323"/>
      <c r="G1" s="323"/>
      <c r="H1" s="323"/>
      <c r="I1" s="323"/>
      <c r="J1" s="323"/>
      <c r="K1" s="323"/>
      <c r="L1" s="323"/>
    </row>
    <row r="2" spans="1:12" s="25" customFormat="1" ht="15.75" x14ac:dyDescent="0.25">
      <c r="A2" s="323" t="s">
        <v>77</v>
      </c>
      <c r="B2" s="323"/>
      <c r="C2" s="323"/>
      <c r="D2" s="323"/>
      <c r="E2" s="323"/>
      <c r="F2" s="323"/>
      <c r="G2" s="323"/>
      <c r="H2" s="323"/>
      <c r="I2" s="323"/>
      <c r="J2" s="323"/>
      <c r="K2" s="323"/>
      <c r="L2" s="323"/>
    </row>
    <row r="3" spans="1:12" s="35" customFormat="1" ht="21" customHeight="1" x14ac:dyDescent="0.2">
      <c r="A3" s="370"/>
      <c r="B3" s="370"/>
      <c r="C3" s="370"/>
      <c r="D3" s="370"/>
      <c r="E3" s="370"/>
      <c r="F3" s="370"/>
      <c r="G3" s="370"/>
    </row>
    <row r="4" spans="1:12" s="35" customFormat="1" ht="22.5" customHeight="1" x14ac:dyDescent="0.2">
      <c r="A4" s="419" t="s">
        <v>327</v>
      </c>
      <c r="B4" s="371"/>
      <c r="C4" s="371"/>
      <c r="D4" s="371"/>
      <c r="E4" s="371"/>
      <c r="F4" s="371"/>
      <c r="G4" s="371"/>
    </row>
    <row r="5" spans="1:12" s="35" customFormat="1" ht="21" customHeight="1" x14ac:dyDescent="0.2">
      <c r="A5" s="418" t="s">
        <v>328</v>
      </c>
      <c r="B5" s="370"/>
      <c r="C5" s="370"/>
      <c r="D5" s="370"/>
      <c r="E5" s="370"/>
      <c r="F5" s="370"/>
      <c r="G5" s="370"/>
    </row>
    <row r="6" spans="1:12" s="35" customFormat="1" ht="37.5" customHeight="1" x14ac:dyDescent="0.2">
      <c r="A6" s="150" t="s">
        <v>65</v>
      </c>
      <c r="B6" s="369" t="s">
        <v>66</v>
      </c>
      <c r="C6" s="369"/>
      <c r="D6" s="150" t="s">
        <v>67</v>
      </c>
      <c r="E6" s="150" t="s">
        <v>60</v>
      </c>
      <c r="F6" s="150" t="s">
        <v>68</v>
      </c>
      <c r="G6" s="150" t="s">
        <v>69</v>
      </c>
    </row>
    <row r="7" spans="1:12" s="38" customFormat="1" ht="21.95" customHeight="1" x14ac:dyDescent="0.2">
      <c r="A7" s="369" t="s">
        <v>70</v>
      </c>
      <c r="B7" s="369" t="s">
        <v>0</v>
      </c>
      <c r="C7" s="369"/>
      <c r="D7" s="36" t="str">
        <f>'[1]DŨNG T'!D8</f>
        <v>Làm việc tại VP</v>
      </c>
      <c r="E7" s="37" t="str">
        <f>'[1]DŨNG T'!E8</f>
        <v>BQLDA</v>
      </c>
      <c r="F7" s="363" t="s">
        <v>241</v>
      </c>
      <c r="G7" s="363"/>
    </row>
    <row r="8" spans="1:12" s="25" customFormat="1" ht="21.95" customHeight="1" x14ac:dyDescent="0.25">
      <c r="A8" s="369"/>
      <c r="B8" s="369" t="s">
        <v>1</v>
      </c>
      <c r="C8" s="369"/>
      <c r="D8" s="36" t="str">
        <f>'[1]DŨNG T'!D9</f>
        <v>Kiểm tra công trường đường xã Yên Viên, Yên Thường</v>
      </c>
      <c r="E8" s="37" t="str">
        <f>'[1]DŨNG T'!E9</f>
        <v>xã Yên Viên, Yên Thường</v>
      </c>
      <c r="F8" s="364"/>
      <c r="G8" s="364"/>
    </row>
    <row r="9" spans="1:12" s="38" customFormat="1" ht="21.95" customHeight="1" x14ac:dyDescent="0.2">
      <c r="A9" s="369" t="s">
        <v>71</v>
      </c>
      <c r="B9" s="369" t="s">
        <v>0</v>
      </c>
      <c r="C9" s="369"/>
      <c r="D9" s="36" t="str">
        <f>'[1]DŨNG T'!D10</f>
        <v>Kiểm tra công trường đường Dương Xá</v>
      </c>
      <c r="E9" s="37" t="str">
        <f>'[1]DŨNG T'!E10</f>
        <v>Xã Dương Xá</v>
      </c>
      <c r="F9" s="364"/>
      <c r="G9" s="364"/>
    </row>
    <row r="10" spans="1:12" s="25" customFormat="1" ht="21.95" customHeight="1" x14ac:dyDescent="0.25">
      <c r="A10" s="369"/>
      <c r="B10" s="369" t="s">
        <v>1</v>
      </c>
      <c r="C10" s="369"/>
      <c r="D10" s="36" t="str">
        <f>'[1]DŨNG T'!D11</f>
        <v>Kiểm tra công trường nghĩa trang An Đào</v>
      </c>
      <c r="E10" s="37" t="str">
        <f>'[1]DŨNG T'!E11</f>
        <v>TT Trâu Quỳ</v>
      </c>
      <c r="F10" s="364"/>
      <c r="G10" s="364"/>
    </row>
    <row r="11" spans="1:12" s="38" customFormat="1" ht="21.95" customHeight="1" x14ac:dyDescent="0.2">
      <c r="A11" s="369" t="s">
        <v>72</v>
      </c>
      <c r="B11" s="369" t="s">
        <v>0</v>
      </c>
      <c r="C11" s="369"/>
      <c r="D11" s="36" t="str">
        <f>'[1]DŨNG T'!D12</f>
        <v>Kiểm tra công trường đường Dương Xá</v>
      </c>
      <c r="E11" s="37" t="str">
        <f>'[1]DŨNG T'!E12</f>
        <v>Xã Dương Xá</v>
      </c>
      <c r="F11" s="364"/>
      <c r="G11" s="364"/>
    </row>
    <row r="12" spans="1:12" s="25" customFormat="1" ht="21.95" customHeight="1" x14ac:dyDescent="0.25">
      <c r="A12" s="369"/>
      <c r="B12" s="369" t="s">
        <v>1</v>
      </c>
      <c r="C12" s="369"/>
      <c r="D12" s="36" t="str">
        <f>'[1]DŨNG T'!D13</f>
        <v>Kiểm tra công trường nghĩa trang An Đào</v>
      </c>
      <c r="E12" s="37" t="str">
        <f>'[1]DŨNG T'!E13</f>
        <v>TT Trâu Quỳ</v>
      </c>
      <c r="F12" s="364"/>
      <c r="G12" s="364"/>
    </row>
    <row r="13" spans="1:12" s="38" customFormat="1" ht="21.95" customHeight="1" x14ac:dyDescent="0.2">
      <c r="A13" s="359" t="s">
        <v>73</v>
      </c>
      <c r="B13" s="369" t="s">
        <v>0</v>
      </c>
      <c r="C13" s="369"/>
      <c r="D13" s="36" t="str">
        <f>'[1]DŨNG T'!D14</f>
        <v>Làm việc tại VP</v>
      </c>
      <c r="E13" s="37" t="str">
        <f>'[1]DŨNG T'!E14</f>
        <v>BQLDA</v>
      </c>
      <c r="F13" s="364"/>
      <c r="G13" s="364"/>
    </row>
    <row r="14" spans="1:12" s="25" customFormat="1" ht="21.95" customHeight="1" x14ac:dyDescent="0.25">
      <c r="A14" s="360"/>
      <c r="B14" s="369" t="s">
        <v>1</v>
      </c>
      <c r="C14" s="369"/>
      <c r="D14" s="36" t="str">
        <f>'[1]DŨNG T'!D15</f>
        <v>Kiểm tra công trường nghĩa trang An Đào</v>
      </c>
      <c r="E14" s="37" t="str">
        <f>'[1]DŨNG T'!E15</f>
        <v>TT Trâu Quỳ</v>
      </c>
      <c r="F14" s="364"/>
      <c r="G14" s="364"/>
    </row>
    <row r="15" spans="1:12" s="38" customFormat="1" ht="21.95" customHeight="1" x14ac:dyDescent="0.2">
      <c r="A15" s="369" t="s">
        <v>74</v>
      </c>
      <c r="B15" s="369" t="s">
        <v>0</v>
      </c>
      <c r="C15" s="369"/>
      <c r="D15" s="36" t="str">
        <f>'[1]DŨNG T'!D16</f>
        <v>Kiểm tra công trường đường xã Yên Viên, Yên Thường</v>
      </c>
      <c r="E15" s="37" t="str">
        <f>'[1]DŨNG T'!E16</f>
        <v>xã Yên Viên, Yên Thường</v>
      </c>
      <c r="F15" s="364"/>
      <c r="G15" s="364"/>
    </row>
    <row r="16" spans="1:12" s="25" customFormat="1" ht="21.95" customHeight="1" x14ac:dyDescent="0.25">
      <c r="A16" s="369"/>
      <c r="B16" s="369" t="s">
        <v>1</v>
      </c>
      <c r="C16" s="369"/>
      <c r="D16" s="36" t="str">
        <f>'[1]DŨNG T'!D17</f>
        <v>Kiểm tra công trường thôn Lời -  Xã Đặng Xá</v>
      </c>
      <c r="E16" s="37" t="str">
        <f>'[1]DŨNG T'!E17</f>
        <v>Xã Đặng Xá</v>
      </c>
      <c r="F16" s="364"/>
      <c r="G16" s="364"/>
    </row>
    <row r="17" spans="1:7" s="38" customFormat="1" ht="21.95" customHeight="1" x14ac:dyDescent="0.2">
      <c r="A17" s="369" t="s">
        <v>75</v>
      </c>
      <c r="B17" s="369" t="s">
        <v>0</v>
      </c>
      <c r="C17" s="369"/>
      <c r="D17" s="36" t="str">
        <f>'[1]DŨNG T'!D18</f>
        <v>Làm việc tại VP:  Kiểm tra hồ sơ dự án</v>
      </c>
      <c r="E17" s="37" t="str">
        <f>'[1]DŨNG T'!E18</f>
        <v>BQLDA</v>
      </c>
      <c r="F17" s="364"/>
      <c r="G17" s="364"/>
    </row>
    <row r="18" spans="1:7" s="25" customFormat="1" ht="21.95" customHeight="1" x14ac:dyDescent="0.25">
      <c r="A18" s="369"/>
      <c r="B18" s="369" t="s">
        <v>1</v>
      </c>
      <c r="C18" s="369"/>
      <c r="D18" s="39" t="s">
        <v>76</v>
      </c>
      <c r="E18" s="37"/>
      <c r="F18" s="365"/>
      <c r="G18" s="365"/>
    </row>
    <row r="19" spans="1:7" s="25" customFormat="1" ht="9.9499999999999993" customHeight="1" x14ac:dyDescent="0.25">
      <c r="A19" s="366"/>
      <c r="B19" s="367"/>
      <c r="C19" s="367"/>
      <c r="D19" s="367"/>
      <c r="E19" s="367"/>
      <c r="F19" s="367"/>
      <c r="G19" s="368"/>
    </row>
    <row r="20" spans="1:7" s="40" customFormat="1" ht="20.100000000000001" customHeight="1" x14ac:dyDescent="0.2">
      <c r="A20" s="369" t="s">
        <v>70</v>
      </c>
      <c r="B20" s="369" t="s">
        <v>0</v>
      </c>
      <c r="C20" s="369"/>
      <c r="D20" s="36" t="str">
        <f>[1]VIỆT!D8</f>
        <v>Làm việc tại VP</v>
      </c>
      <c r="E20" s="37" t="str">
        <f>[1]VIỆT!E8</f>
        <v>BQLDA</v>
      </c>
      <c r="F20" s="363" t="s">
        <v>242</v>
      </c>
      <c r="G20" s="363"/>
    </row>
    <row r="21" spans="1:7" s="40" customFormat="1" ht="33" customHeight="1" x14ac:dyDescent="0.2">
      <c r="A21" s="369"/>
      <c r="B21" s="369" t="s">
        <v>1</v>
      </c>
      <c r="C21" s="369"/>
      <c r="D21" s="36" t="str">
        <f>[1]VIỆT!D9</f>
        <v xml:space="preserve">Kiểm tra hiện trường dự án đất kẹt xã Lệ Chi </v>
      </c>
      <c r="E21" s="37" t="str">
        <f>[1]VIỆT!E9</f>
        <v xml:space="preserve">Xã  Lệ Chi </v>
      </c>
      <c r="F21" s="364"/>
      <c r="G21" s="364"/>
    </row>
    <row r="22" spans="1:7" s="41" customFormat="1" ht="20.100000000000001" customHeight="1" x14ac:dyDescent="0.2">
      <c r="A22" s="369" t="s">
        <v>71</v>
      </c>
      <c r="B22" s="369" t="s">
        <v>0</v>
      </c>
      <c r="C22" s="369"/>
      <c r="D22" s="36" t="str">
        <f>[1]VIỆT!D10</f>
        <v>Kiểm tra công trường xã kim Sơn</v>
      </c>
      <c r="E22" s="37" t="str">
        <f>[1]VIỆT!E10</f>
        <v>Xã  kim Sơn</v>
      </c>
      <c r="F22" s="364"/>
      <c r="G22" s="364"/>
    </row>
    <row r="23" spans="1:7" s="41" customFormat="1" ht="20.100000000000001" customHeight="1" x14ac:dyDescent="0.2">
      <c r="A23" s="369"/>
      <c r="B23" s="369" t="s">
        <v>1</v>
      </c>
      <c r="C23" s="369"/>
      <c r="D23" s="36" t="str">
        <f>[1]VIỆT!D11</f>
        <v>Làm việc tại VP:  Kiểm tra hồ sơ dự án</v>
      </c>
      <c r="E23" s="37" t="str">
        <f>[1]VIỆT!E11</f>
        <v>BQLDA</v>
      </c>
      <c r="F23" s="364"/>
      <c r="G23" s="364"/>
    </row>
    <row r="24" spans="1:7" s="41" customFormat="1" ht="20.100000000000001" customHeight="1" x14ac:dyDescent="0.2">
      <c r="A24" s="369" t="s">
        <v>72</v>
      </c>
      <c r="B24" s="369" t="s">
        <v>0</v>
      </c>
      <c r="C24" s="369"/>
      <c r="D24" s="36" t="str">
        <f>[1]VIỆT!D12</f>
        <v>Kiểm tra công trường xã kim Sơn</v>
      </c>
      <c r="E24" s="37" t="str">
        <f>[1]VIỆT!E12</f>
        <v>Xã  kim Sơn</v>
      </c>
      <c r="F24" s="364"/>
      <c r="G24" s="364"/>
    </row>
    <row r="25" spans="1:7" s="41" customFormat="1" ht="20.100000000000001" customHeight="1" x14ac:dyDescent="0.2">
      <c r="A25" s="369"/>
      <c r="B25" s="369" t="s">
        <v>1</v>
      </c>
      <c r="C25" s="369"/>
      <c r="D25" s="36" t="str">
        <f>[1]VIỆT!D13</f>
        <v>Làm việc tại VP:  Kiểm tra hồ sơ dự án</v>
      </c>
      <c r="E25" s="37" t="str">
        <f>[1]VIỆT!E13</f>
        <v>BQLDA</v>
      </c>
      <c r="F25" s="364"/>
      <c r="G25" s="364"/>
    </row>
    <row r="26" spans="1:7" s="35" customFormat="1" ht="20.100000000000001" customHeight="1" x14ac:dyDescent="0.2">
      <c r="A26" s="359" t="s">
        <v>73</v>
      </c>
      <c r="B26" s="369" t="s">
        <v>0</v>
      </c>
      <c r="C26" s="369"/>
      <c r="D26" s="36" t="str">
        <f>[1]VIỆT!D14</f>
        <v>Kiểm tra công trường xã kim Sơn</v>
      </c>
      <c r="E26" s="37" t="str">
        <f>[1]VIỆT!E14</f>
        <v>Xã  kim Sơn</v>
      </c>
      <c r="F26" s="364"/>
      <c r="G26" s="364"/>
    </row>
    <row r="27" spans="1:7" s="35" customFormat="1" ht="20.100000000000001" customHeight="1" x14ac:dyDescent="0.2">
      <c r="A27" s="360"/>
      <c r="B27" s="369" t="s">
        <v>1</v>
      </c>
      <c r="C27" s="369"/>
      <c r="D27" s="36" t="str">
        <f>[1]VIỆT!D15</f>
        <v>Làm việc tại VP:  Kiểm tra hồ sơ dự án</v>
      </c>
      <c r="E27" s="37" t="str">
        <f>[1]VIỆT!E15</f>
        <v>BQLDA</v>
      </c>
      <c r="F27" s="364"/>
      <c r="G27" s="364"/>
    </row>
    <row r="28" spans="1:7" s="35" customFormat="1" ht="20.100000000000001" customHeight="1" x14ac:dyDescent="0.2">
      <c r="A28" s="369" t="s">
        <v>74</v>
      </c>
      <c r="B28" s="369" t="s">
        <v>0</v>
      </c>
      <c r="C28" s="369"/>
      <c r="D28" s="36" t="str">
        <f>[1]VIỆT!D16</f>
        <v>Kiểm tra công trường xã kim Sơn</v>
      </c>
      <c r="E28" s="37" t="str">
        <f>[1]VIỆT!E16</f>
        <v>Xã  kim Sơn</v>
      </c>
      <c r="F28" s="364"/>
      <c r="G28" s="364"/>
    </row>
    <row r="29" spans="1:7" s="35" customFormat="1" ht="20.100000000000001" customHeight="1" x14ac:dyDescent="0.2">
      <c r="A29" s="369"/>
      <c r="B29" s="369" t="s">
        <v>1</v>
      </c>
      <c r="C29" s="369"/>
      <c r="D29" s="36" t="str">
        <f>[1]VIỆT!D17</f>
        <v>Kiểm tra công trường xã kim Sơn</v>
      </c>
      <c r="E29" s="37" t="str">
        <f>[1]VIỆT!E17</f>
        <v>Xã  kim Sơn</v>
      </c>
      <c r="F29" s="364"/>
      <c r="G29" s="364"/>
    </row>
    <row r="30" spans="1:7" s="35" customFormat="1" ht="20.100000000000001" customHeight="1" x14ac:dyDescent="0.2">
      <c r="A30" s="369" t="s">
        <v>75</v>
      </c>
      <c r="B30" s="369" t="s">
        <v>0</v>
      </c>
      <c r="C30" s="369"/>
      <c r="D30" s="36" t="str">
        <f>[1]VIỆT!D18</f>
        <v>Làm việc tại VP:  Kiểm tra hồ sơ dự án</v>
      </c>
      <c r="E30" s="37" t="str">
        <f>[1]VIỆT!E18</f>
        <v>BQLDA</v>
      </c>
      <c r="F30" s="364"/>
      <c r="G30" s="364"/>
    </row>
    <row r="31" spans="1:7" s="35" customFormat="1" ht="20.100000000000001" customHeight="1" x14ac:dyDescent="0.2">
      <c r="A31" s="369"/>
      <c r="B31" s="369" t="s">
        <v>1</v>
      </c>
      <c r="C31" s="369"/>
      <c r="D31" s="39" t="s">
        <v>76</v>
      </c>
      <c r="E31" s="37"/>
      <c r="F31" s="365"/>
      <c r="G31" s="365"/>
    </row>
    <row r="32" spans="1:7" s="25" customFormat="1" ht="9.9499999999999993" customHeight="1" x14ac:dyDescent="0.25">
      <c r="A32" s="366"/>
      <c r="B32" s="367"/>
      <c r="C32" s="367"/>
      <c r="D32" s="367"/>
      <c r="E32" s="367"/>
      <c r="F32" s="367"/>
      <c r="G32" s="368"/>
    </row>
    <row r="33" spans="1:7" s="35" customFormat="1" ht="24.95" customHeight="1" x14ac:dyDescent="0.2">
      <c r="A33" s="369" t="s">
        <v>70</v>
      </c>
      <c r="B33" s="369" t="s">
        <v>0</v>
      </c>
      <c r="C33" s="369"/>
      <c r="D33" s="36" t="str">
        <f>[1]Thắng!D8</f>
        <v>Kiểm tra công trường đường Đông Dư - Dương Xá</v>
      </c>
      <c r="E33" s="37" t="str">
        <f>[1]Thắng!E8</f>
        <v>Tt Trâu Quỳ</v>
      </c>
      <c r="F33" s="363" t="s">
        <v>243</v>
      </c>
      <c r="G33" s="363"/>
    </row>
    <row r="34" spans="1:7" s="35" customFormat="1" ht="24.95" customHeight="1" x14ac:dyDescent="0.2">
      <c r="A34" s="369"/>
      <c r="B34" s="369" t="s">
        <v>1</v>
      </c>
      <c r="C34" s="369"/>
      <c r="D34" s="36" t="str">
        <f>[1]Thắng!D9</f>
        <v>Làm việc tại VP:  Kiểm tra hồ sơ dự án</v>
      </c>
      <c r="E34" s="37" t="str">
        <f>[1]Thắng!E9</f>
        <v>BQLDA</v>
      </c>
      <c r="F34" s="364"/>
      <c r="G34" s="364"/>
    </row>
    <row r="35" spans="1:7" s="35" customFormat="1" ht="24.95" customHeight="1" x14ac:dyDescent="0.2">
      <c r="A35" s="369" t="s">
        <v>71</v>
      </c>
      <c r="B35" s="369" t="s">
        <v>0</v>
      </c>
      <c r="C35" s="369"/>
      <c r="D35" s="36" t="str">
        <f>[1]Thắng!D10</f>
        <v>Kiểm tra công trường đường HTKT nội đồng xã Lệ Chi</v>
      </c>
      <c r="E35" s="37" t="str">
        <f>[1]Thắng!E10</f>
        <v>Xã Lệ Chi</v>
      </c>
      <c r="F35" s="364"/>
      <c r="G35" s="364"/>
    </row>
    <row r="36" spans="1:7" s="35" customFormat="1" ht="24.95" customHeight="1" x14ac:dyDescent="0.2">
      <c r="A36" s="369"/>
      <c r="B36" s="369" t="s">
        <v>1</v>
      </c>
      <c r="C36" s="369"/>
      <c r="D36" s="36" t="str">
        <f>[1]Thắng!D11</f>
        <v>Khôi phục mốc giới GPMB khu đô thị Trâu Quỳ ga Phú Thị</v>
      </c>
      <c r="E36" s="37" t="str">
        <f>[1]Thắng!E11</f>
        <v>xã Phú Thị</v>
      </c>
      <c r="F36" s="364"/>
      <c r="G36" s="364"/>
    </row>
    <row r="37" spans="1:7" s="35" customFormat="1" ht="24.95" customHeight="1" x14ac:dyDescent="0.2">
      <c r="A37" s="369" t="s">
        <v>72</v>
      </c>
      <c r="B37" s="369" t="s">
        <v>0</v>
      </c>
      <c r="C37" s="369"/>
      <c r="D37" s="36" t="str">
        <f>[1]Thắng!D12</f>
        <v>Kiểm tra công trường đê Tả Đuống</v>
      </c>
      <c r="E37" s="37" t="str">
        <f>[1]Thắng!E12</f>
        <v>Xã Phù Đổng</v>
      </c>
      <c r="F37" s="364"/>
      <c r="G37" s="364"/>
    </row>
    <row r="38" spans="1:7" s="35" customFormat="1" ht="24.95" customHeight="1" x14ac:dyDescent="0.2">
      <c r="A38" s="369"/>
      <c r="B38" s="369" t="s">
        <v>1</v>
      </c>
      <c r="C38" s="369"/>
      <c r="D38" s="36" t="str">
        <f>[1]Thắng!D13</f>
        <v>Làm việc tại VP:  Kiểm tra hồ sơ dự án</v>
      </c>
      <c r="E38" s="37" t="str">
        <f>[1]Thắng!E13</f>
        <v>BQLDA</v>
      </c>
      <c r="F38" s="364"/>
      <c r="G38" s="364"/>
    </row>
    <row r="39" spans="1:7" s="35" customFormat="1" ht="15.75" x14ac:dyDescent="0.2">
      <c r="A39" s="359" t="s">
        <v>73</v>
      </c>
      <c r="B39" s="369" t="s">
        <v>0</v>
      </c>
      <c r="C39" s="369"/>
      <c r="D39" s="36" t="str">
        <f>[1]Thắng!D14</f>
        <v>Kiểm tra công trường đê Tả Đuống</v>
      </c>
      <c r="E39" s="37" t="str">
        <f>[1]Thắng!E14</f>
        <v>Xã Phù Đổng</v>
      </c>
      <c r="F39" s="364"/>
      <c r="G39" s="364"/>
    </row>
    <row r="40" spans="1:7" s="35" customFormat="1" ht="24.95" customHeight="1" x14ac:dyDescent="0.2">
      <c r="A40" s="360"/>
      <c r="B40" s="369" t="s">
        <v>1</v>
      </c>
      <c r="C40" s="369"/>
      <c r="D40" s="36" t="str">
        <f>[1]Thắng!D15</f>
        <v>Kiểm tra công trường đường HTKT nội đồng xã Lệ Chi</v>
      </c>
      <c r="E40" s="37" t="str">
        <f>[1]Thắng!E15</f>
        <v>Xã Lệ Chi</v>
      </c>
      <c r="F40" s="364"/>
      <c r="G40" s="364"/>
    </row>
    <row r="41" spans="1:7" s="35" customFormat="1" ht="24.95" customHeight="1" x14ac:dyDescent="0.2">
      <c r="A41" s="369" t="s">
        <v>74</v>
      </c>
      <c r="B41" s="369" t="s">
        <v>0</v>
      </c>
      <c r="C41" s="369"/>
      <c r="D41" s="36" t="str">
        <f>[1]Thắng!D16</f>
        <v>Làm việc tại VP:  Kiểm tra hồ sơ dự án</v>
      </c>
      <c r="E41" s="37" t="str">
        <f>[1]Thắng!E16</f>
        <v>BQLDA</v>
      </c>
      <c r="F41" s="364"/>
      <c r="G41" s="364"/>
    </row>
    <row r="42" spans="1:7" s="35" customFormat="1" ht="24.95" customHeight="1" x14ac:dyDescent="0.2">
      <c r="A42" s="369"/>
      <c r="B42" s="369" t="s">
        <v>1</v>
      </c>
      <c r="C42" s="369"/>
      <c r="D42" s="36" t="str">
        <f>[1]Thắng!D17</f>
        <v>Kiểm tra công trường đường HTKT nội đồng xã Lệ Chi</v>
      </c>
      <c r="E42" s="37" t="str">
        <f>[1]Thắng!E17</f>
        <v>Xã Lệ Chi</v>
      </c>
      <c r="F42" s="364"/>
      <c r="G42" s="364"/>
    </row>
    <row r="43" spans="1:7" s="35" customFormat="1" ht="24.95" customHeight="1" x14ac:dyDescent="0.2">
      <c r="A43" s="369" t="s">
        <v>75</v>
      </c>
      <c r="B43" s="369" t="s">
        <v>0</v>
      </c>
      <c r="C43" s="369"/>
      <c r="D43" s="36" t="str">
        <f>[1]Thắng!D18</f>
        <v>Làm việc tại VP:  Kiểm tra hồ sơ dự án</v>
      </c>
      <c r="E43" s="37" t="str">
        <f>[1]Thắng!E18</f>
        <v>BQLDA</v>
      </c>
      <c r="F43" s="364"/>
      <c r="G43" s="364"/>
    </row>
    <row r="44" spans="1:7" s="35" customFormat="1" ht="24.95" customHeight="1" x14ac:dyDescent="0.2">
      <c r="A44" s="369"/>
      <c r="B44" s="369" t="s">
        <v>1</v>
      </c>
      <c r="C44" s="369"/>
      <c r="D44" s="39" t="s">
        <v>76</v>
      </c>
      <c r="E44" s="37"/>
      <c r="F44" s="365"/>
      <c r="G44" s="365"/>
    </row>
    <row r="45" spans="1:7" s="35" customFormat="1" ht="9.9499999999999993" customHeight="1" x14ac:dyDescent="0.2">
      <c r="A45" s="366"/>
      <c r="B45" s="367"/>
      <c r="C45" s="367"/>
      <c r="D45" s="367"/>
      <c r="E45" s="367"/>
      <c r="F45" s="367"/>
      <c r="G45" s="368"/>
    </row>
    <row r="46" spans="1:7" s="35" customFormat="1" ht="30" customHeight="1" x14ac:dyDescent="0.2">
      <c r="A46" s="369" t="s">
        <v>70</v>
      </c>
      <c r="B46" s="369" t="s">
        <v>0</v>
      </c>
      <c r="C46" s="369"/>
      <c r="D46" s="36" t="str">
        <f>[1]Tình!D8</f>
        <v>Làm hồ sơ GPMB đường Yên Khê , Lại Hoàng, Yên Thường, Đỗ Xá, Yên Thường</v>
      </c>
      <c r="E46" s="37" t="str">
        <f>[1]Tình!E8</f>
        <v>Xã Yên Thường, Yên Viên</v>
      </c>
      <c r="F46" s="363" t="s">
        <v>244</v>
      </c>
      <c r="G46" s="363"/>
    </row>
    <row r="47" spans="1:7" s="35" customFormat="1" ht="28.5" customHeight="1" x14ac:dyDescent="0.2">
      <c r="A47" s="369"/>
      <c r="B47" s="369" t="s">
        <v>1</v>
      </c>
      <c r="C47" s="369"/>
      <c r="D47" s="36" t="str">
        <f>[1]Tình!D9</f>
        <v>Kiểm tra công trình xã Kim Sơn</v>
      </c>
      <c r="E47" s="37" t="str">
        <f>[1]Tình!E9</f>
        <v>Xã Kim Sơn</v>
      </c>
      <c r="F47" s="364"/>
      <c r="G47" s="364"/>
    </row>
    <row r="48" spans="1:7" s="35" customFormat="1" ht="21.95" customHeight="1" x14ac:dyDescent="0.2">
      <c r="A48" s="369" t="s">
        <v>71</v>
      </c>
      <c r="B48" s="369" t="s">
        <v>0</v>
      </c>
      <c r="C48" s="369"/>
      <c r="D48" s="36" t="str">
        <f>[1]Tình!D10</f>
        <v>Kiểm tra công trình đường thôn Tế Xuyên, Công Đình xã Đình Xuyên</v>
      </c>
      <c r="E48" s="37" t="str">
        <f>[1]Tình!E10</f>
        <v>Xã Đình Xuyên</v>
      </c>
      <c r="F48" s="364"/>
      <c r="G48" s="364"/>
    </row>
    <row r="49" spans="1:9" s="35" customFormat="1" ht="21.95" customHeight="1" x14ac:dyDescent="0.2">
      <c r="A49" s="369"/>
      <c r="B49" s="369" t="s">
        <v>1</v>
      </c>
      <c r="C49" s="369"/>
      <c r="D49" s="36" t="str">
        <f>[1]Tình!D11</f>
        <v>Kiểm tra công trình xã Dương Quang</v>
      </c>
      <c r="E49" s="37" t="str">
        <f>[1]Tình!E11</f>
        <v xml:space="preserve">Xã Dương Quang </v>
      </c>
      <c r="F49" s="364"/>
      <c r="G49" s="364"/>
    </row>
    <row r="50" spans="1:9" s="35" customFormat="1" ht="21.95" customHeight="1" x14ac:dyDescent="0.2">
      <c r="A50" s="369" t="s">
        <v>72</v>
      </c>
      <c r="B50" s="369" t="s">
        <v>0</v>
      </c>
      <c r="C50" s="369"/>
      <c r="D50" s="36" t="str">
        <f>[1]Tình!D12</f>
        <v xml:space="preserve">Kiểm tra công trình đường thôn Hạ, thôn Thượng, thôn Trung xã Dương Hà </v>
      </c>
      <c r="E50" s="37" t="str">
        <f>[1]Tình!E12</f>
        <v xml:space="preserve">Xã Dương Hà </v>
      </c>
      <c r="F50" s="364"/>
      <c r="G50" s="364"/>
    </row>
    <row r="51" spans="1:9" s="35" customFormat="1" ht="21.95" customHeight="1" x14ac:dyDescent="0.2">
      <c r="A51" s="369"/>
      <c r="B51" s="369" t="s">
        <v>1</v>
      </c>
      <c r="C51" s="369"/>
      <c r="D51" s="36" t="str">
        <f>[1]Tình!D13</f>
        <v>Kiểm tra công trình đường thôn Tế Xuyên, Công Đình xã Đình Xuyên</v>
      </c>
      <c r="E51" s="37" t="str">
        <f>[1]Tình!E13</f>
        <v>Xã Đình Xuyên</v>
      </c>
      <c r="F51" s="364"/>
      <c r="G51" s="364"/>
    </row>
    <row r="52" spans="1:9" s="35" customFormat="1" ht="21.95" customHeight="1" x14ac:dyDescent="0.2">
      <c r="A52" s="359" t="s">
        <v>73</v>
      </c>
      <c r="B52" s="369" t="s">
        <v>0</v>
      </c>
      <c r="C52" s="369"/>
      <c r="D52" s="36" t="str">
        <f>[1]Tình!D14</f>
        <v>Làm việc tại VP: Kiểm tra hồ sơ dự án</v>
      </c>
      <c r="E52" s="37" t="str">
        <f>[1]Tình!E14</f>
        <v>Ban QLDA</v>
      </c>
      <c r="F52" s="364"/>
      <c r="G52" s="364"/>
    </row>
    <row r="53" spans="1:9" s="35" customFormat="1" ht="21.95" customHeight="1" x14ac:dyDescent="0.2">
      <c r="A53" s="360"/>
      <c r="B53" s="369" t="s">
        <v>1</v>
      </c>
      <c r="C53" s="369"/>
      <c r="D53" s="36" t="str">
        <f>[1]Tình!D15</f>
        <v xml:space="preserve">Kiểm tra công trình xã Dương Quang </v>
      </c>
      <c r="E53" s="37" t="str">
        <f>[1]Tình!E15</f>
        <v xml:space="preserve">Xã Dương Quang </v>
      </c>
      <c r="F53" s="364"/>
      <c r="G53" s="364"/>
    </row>
    <row r="54" spans="1:9" s="35" customFormat="1" ht="15.75" x14ac:dyDescent="0.2">
      <c r="A54" s="369" t="s">
        <v>74</v>
      </c>
      <c r="B54" s="369" t="s">
        <v>0</v>
      </c>
      <c r="C54" s="369"/>
      <c r="D54" s="36" t="str">
        <f>[1]Tình!D16</f>
        <v xml:space="preserve">Kiểm tra công trình đường thôn Hạ, thôn Thượng, thôn Trung xã Dương Hà </v>
      </c>
      <c r="E54" s="37" t="str">
        <f>[1]Tình!E16</f>
        <v xml:space="preserve">Xã Dương Hà </v>
      </c>
      <c r="F54" s="364"/>
      <c r="G54" s="364"/>
    </row>
    <row r="55" spans="1:9" s="35" customFormat="1" ht="21.95" customHeight="1" x14ac:dyDescent="0.2">
      <c r="A55" s="369"/>
      <c r="B55" s="369" t="s">
        <v>1</v>
      </c>
      <c r="C55" s="369"/>
      <c r="D55" s="36" t="str">
        <f>[1]Tình!D17</f>
        <v>Kiểm tra công trình xã Kim Sơn</v>
      </c>
      <c r="E55" s="37" t="str">
        <f>[1]Tình!E17</f>
        <v>Xã Kim Sơn</v>
      </c>
      <c r="F55" s="364"/>
      <c r="G55" s="364"/>
    </row>
    <row r="56" spans="1:9" s="35" customFormat="1" ht="21.95" customHeight="1" x14ac:dyDescent="0.2">
      <c r="A56" s="369" t="s">
        <v>75</v>
      </c>
      <c r="B56" s="369" t="s">
        <v>0</v>
      </c>
      <c r="C56" s="369"/>
      <c r="D56" s="36" t="str">
        <f>[1]Tình!D18</f>
        <v>Làm việc tại VP: Kiểm tra hồ sơ dự án</v>
      </c>
      <c r="E56" s="37" t="str">
        <f>[1]Tình!E18</f>
        <v>Ban QLDA</v>
      </c>
      <c r="F56" s="364"/>
      <c r="G56" s="364"/>
    </row>
    <row r="57" spans="1:9" s="35" customFormat="1" ht="21.95" customHeight="1" x14ac:dyDescent="0.2">
      <c r="A57" s="369"/>
      <c r="B57" s="369" t="s">
        <v>1</v>
      </c>
      <c r="C57" s="369"/>
      <c r="D57" s="39" t="s">
        <v>76</v>
      </c>
      <c r="E57" s="37"/>
      <c r="F57" s="365"/>
      <c r="G57" s="365"/>
    </row>
    <row r="58" spans="1:9" s="35" customFormat="1" ht="9.9499999999999993" customHeight="1" x14ac:dyDescent="0.2">
      <c r="A58" s="366"/>
      <c r="B58" s="367"/>
      <c r="C58" s="367"/>
      <c r="D58" s="367"/>
      <c r="E58" s="367"/>
      <c r="F58" s="367"/>
      <c r="G58" s="368"/>
    </row>
    <row r="59" spans="1:9" s="35" customFormat="1" ht="15.75" x14ac:dyDescent="0.2">
      <c r="A59" s="369" t="s">
        <v>70</v>
      </c>
      <c r="B59" s="369" t="s">
        <v>0</v>
      </c>
      <c r="C59" s="369"/>
      <c r="D59" s="36" t="str">
        <f>[1]Tùng!D8</f>
        <v>Kiểm tra công trường đường Ỷ Lan</v>
      </c>
      <c r="E59" s="37" t="str">
        <f>[1]Tùng!E8</f>
        <v>Xã Đặng Xá</v>
      </c>
      <c r="F59" s="363" t="s">
        <v>245</v>
      </c>
      <c r="G59" s="363"/>
    </row>
    <row r="60" spans="1:9" s="35" customFormat="1" ht="15.75" x14ac:dyDescent="0.2">
      <c r="A60" s="369"/>
      <c r="B60" s="369" t="s">
        <v>1</v>
      </c>
      <c r="C60" s="369"/>
      <c r="D60" s="36" t="str">
        <f>[1]Tùng!D9</f>
        <v>Kiểm tra công trường xã Kiêu Kỵ</v>
      </c>
      <c r="E60" s="37" t="str">
        <f>[1]Tùng!E9</f>
        <v>Xã Kiêu Kỵ</v>
      </c>
      <c r="F60" s="364"/>
      <c r="G60" s="364"/>
    </row>
    <row r="61" spans="1:9" s="35" customFormat="1" ht="15.75" x14ac:dyDescent="0.2">
      <c r="A61" s="369" t="s">
        <v>71</v>
      </c>
      <c r="B61" s="369" t="s">
        <v>0</v>
      </c>
      <c r="C61" s="369"/>
      <c r="D61" s="36" t="str">
        <f>[1]Tùng!D10</f>
        <v>Kiểm tra công trường đường Ỷ Lan</v>
      </c>
      <c r="E61" s="37" t="str">
        <f>[1]Tùng!E10</f>
        <v>Xã Đặng Xá</v>
      </c>
      <c r="F61" s="364"/>
      <c r="G61" s="364"/>
      <c r="I61" s="35">
        <v>448</v>
      </c>
    </row>
    <row r="62" spans="1:9" s="35" customFormat="1" ht="15.75" x14ac:dyDescent="0.2">
      <c r="A62" s="369"/>
      <c r="B62" s="369" t="s">
        <v>1</v>
      </c>
      <c r="C62" s="369"/>
      <c r="D62" s="36" t="str">
        <f>[1]Tùng!D11</f>
        <v>Làm việc tại VP:  Kiểm tra hồ sơ dự án</v>
      </c>
      <c r="E62" s="37" t="str">
        <f>[1]Tùng!E11</f>
        <v>BQLDA</v>
      </c>
      <c r="F62" s="364"/>
      <c r="G62" s="364"/>
      <c r="I62" s="35">
        <f>I61*0.6</f>
        <v>268.8</v>
      </c>
    </row>
    <row r="63" spans="1:9" s="35" customFormat="1" ht="15.75" x14ac:dyDescent="0.2">
      <c r="A63" s="369" t="s">
        <v>72</v>
      </c>
      <c r="B63" s="369" t="s">
        <v>0</v>
      </c>
      <c r="C63" s="369"/>
      <c r="D63" s="36" t="str">
        <f>[1]Tùng!D12</f>
        <v>Kiểm tra công trường đường Đông Dư - Dương Xá</v>
      </c>
      <c r="E63" s="37" t="str">
        <f>[1]Tùng!E12</f>
        <v>Xã Đa  Tốn</v>
      </c>
      <c r="F63" s="364"/>
      <c r="G63" s="364"/>
    </row>
    <row r="64" spans="1:9" s="35" customFormat="1" ht="15.75" x14ac:dyDescent="0.2">
      <c r="A64" s="369"/>
      <c r="B64" s="369" t="s">
        <v>1</v>
      </c>
      <c r="C64" s="369"/>
      <c r="D64" s="36" t="str">
        <f>[1]Tùng!D13</f>
        <v>Làm việc tại VP:  Kiểm tra hồ sơ dự án</v>
      </c>
      <c r="E64" s="37" t="str">
        <f>[1]Tùng!E13</f>
        <v>BQLDA</v>
      </c>
      <c r="F64" s="364"/>
      <c r="G64" s="364"/>
    </row>
    <row r="65" spans="1:7" s="35" customFormat="1" ht="15.75" x14ac:dyDescent="0.2">
      <c r="A65" s="359" t="s">
        <v>73</v>
      </c>
      <c r="B65" s="369" t="s">
        <v>0</v>
      </c>
      <c r="C65" s="369"/>
      <c r="D65" s="36" t="str">
        <f>[1]Tùng!D14</f>
        <v>Kiểm tra công trường xã Kiêu Kỵ</v>
      </c>
      <c r="E65" s="37" t="str">
        <f>[1]Tùng!E14</f>
        <v>Xã Kiêu Kỵ</v>
      </c>
      <c r="F65" s="364"/>
      <c r="G65" s="364"/>
    </row>
    <row r="66" spans="1:7" s="35" customFormat="1" ht="15.75" x14ac:dyDescent="0.2">
      <c r="A66" s="360"/>
      <c r="B66" s="369" t="s">
        <v>1</v>
      </c>
      <c r="C66" s="369"/>
      <c r="D66" s="36" t="str">
        <f>[1]Tùng!D15</f>
        <v>Kiểm tra công trường đường Đông Dư - Dương Xá</v>
      </c>
      <c r="E66" s="37" t="str">
        <f>[1]Tùng!E15</f>
        <v>Xã Đa  Tốn</v>
      </c>
      <c r="F66" s="364"/>
      <c r="G66" s="364"/>
    </row>
    <row r="67" spans="1:7" s="35" customFormat="1" ht="15.75" x14ac:dyDescent="0.2">
      <c r="A67" s="369" t="s">
        <v>74</v>
      </c>
      <c r="B67" s="369" t="s">
        <v>0</v>
      </c>
      <c r="C67" s="369"/>
      <c r="D67" s="36" t="str">
        <f>[1]Tùng!D16</f>
        <v>Kiểm tra công trường đường Ỷ Lan</v>
      </c>
      <c r="E67" s="37" t="str">
        <f>[1]Tùng!E16</f>
        <v>Xã Đặng Xá</v>
      </c>
      <c r="F67" s="364"/>
      <c r="G67" s="364"/>
    </row>
    <row r="68" spans="1:7" s="35" customFormat="1" ht="33" customHeight="1" x14ac:dyDescent="0.2">
      <c r="A68" s="369"/>
      <c r="B68" s="369" t="s">
        <v>1</v>
      </c>
      <c r="C68" s="369"/>
      <c r="D68" s="36" t="str">
        <f>[1]Tùng!D17</f>
        <v>Kiểm tra công trường xã Kiêu Kỵ</v>
      </c>
      <c r="E68" s="37" t="str">
        <f>[1]Tùng!E17</f>
        <v>Xã Kiêu Kỵ</v>
      </c>
      <c r="F68" s="364"/>
      <c r="G68" s="364"/>
    </row>
    <row r="69" spans="1:7" s="35" customFormat="1" ht="15.75" x14ac:dyDescent="0.2">
      <c r="A69" s="369" t="s">
        <v>75</v>
      </c>
      <c r="B69" s="369" t="s">
        <v>0</v>
      </c>
      <c r="C69" s="369"/>
      <c r="D69" s="36" t="str">
        <f>[1]Tùng!D18</f>
        <v>Làm việc tại VP:  Kiểm tra hồ sơ dự án</v>
      </c>
      <c r="E69" s="37" t="str">
        <f>[1]Tùng!E18</f>
        <v>BQLDA</v>
      </c>
      <c r="F69" s="364"/>
      <c r="G69" s="364"/>
    </row>
    <row r="70" spans="1:7" s="35" customFormat="1" ht="15.75" x14ac:dyDescent="0.2">
      <c r="A70" s="369"/>
      <c r="B70" s="369" t="s">
        <v>1</v>
      </c>
      <c r="C70" s="369"/>
      <c r="D70" s="39" t="s">
        <v>76</v>
      </c>
      <c r="E70" s="37"/>
      <c r="F70" s="365"/>
      <c r="G70" s="365"/>
    </row>
    <row r="71" spans="1:7" s="35" customFormat="1" ht="9.9499999999999993" customHeight="1" x14ac:dyDescent="0.2">
      <c r="A71" s="420"/>
      <c r="B71" s="420"/>
      <c r="C71" s="420"/>
      <c r="D71" s="420"/>
      <c r="E71" s="420"/>
      <c r="F71" s="420"/>
      <c r="G71" s="420"/>
    </row>
    <row r="72" spans="1:7" s="35" customFormat="1" ht="31.5" x14ac:dyDescent="0.2">
      <c r="A72" s="369" t="s">
        <v>70</v>
      </c>
      <c r="B72" s="369" t="s">
        <v>0</v>
      </c>
      <c r="C72" s="369"/>
      <c r="D72" s="36" t="str">
        <f>'[1]Ngọc Anh '!D8</f>
        <v>Kiểm tra công trường DA: XD tuyến đường và HTKT cụm làng nghề tập trung xã Bát Tràng</v>
      </c>
      <c r="E72" s="37" t="str">
        <f>'[1]Ngọc Anh '!E8</f>
        <v>Xã Bát Tràng</v>
      </c>
      <c r="F72" s="363" t="s">
        <v>246</v>
      </c>
      <c r="G72" s="363"/>
    </row>
    <row r="73" spans="1:7" s="35" customFormat="1" ht="40.5" customHeight="1" x14ac:dyDescent="0.2">
      <c r="A73" s="369"/>
      <c r="B73" s="369" t="s">
        <v>1</v>
      </c>
      <c r="C73" s="369"/>
      <c r="D73" s="36" t="str">
        <f>'[1]Ngọc Anh '!D9</f>
        <v>Kiểm tra công trường DA: hành lang chân đê Đông Dư-Bát Tràng</v>
      </c>
      <c r="E73" s="37" t="str">
        <f>'[1]Ngọc Anh '!E9</f>
        <v>Xã Đông Dư</v>
      </c>
      <c r="F73" s="364"/>
      <c r="G73" s="364"/>
    </row>
    <row r="74" spans="1:7" s="35" customFormat="1" ht="30.75" customHeight="1" x14ac:dyDescent="0.2">
      <c r="A74" s="369" t="s">
        <v>71</v>
      </c>
      <c r="B74" s="369" t="s">
        <v>0</v>
      </c>
      <c r="C74" s="369"/>
      <c r="D74" s="36" t="str">
        <f>'[1]Ngọc Anh '!D10</f>
        <v>Kiểm tra công trường DA: XD tuyến đường và HTKT cụm làng nghề tập trung xã Bát Tràng</v>
      </c>
      <c r="E74" s="37" t="str">
        <f>'[1]Ngọc Anh '!E10</f>
        <v>Xã Bát Tràng</v>
      </c>
      <c r="F74" s="364"/>
      <c r="G74" s="364"/>
    </row>
    <row r="75" spans="1:7" s="35" customFormat="1" ht="24.95" customHeight="1" x14ac:dyDescent="0.2">
      <c r="A75" s="369"/>
      <c r="B75" s="369" t="s">
        <v>1</v>
      </c>
      <c r="C75" s="369"/>
      <c r="D75" s="36" t="str">
        <f>'[1]Ngọc Anh '!D11</f>
        <v>Làm việc tại VP:  Kiểm tra hồ sơ dự án</v>
      </c>
      <c r="E75" s="37" t="str">
        <f>'[1]Ngọc Anh '!E11</f>
        <v>BQLDA</v>
      </c>
      <c r="F75" s="364"/>
      <c r="G75" s="364"/>
    </row>
    <row r="76" spans="1:7" s="35" customFormat="1" ht="39.75" customHeight="1" x14ac:dyDescent="0.2">
      <c r="A76" s="369" t="s">
        <v>72</v>
      </c>
      <c r="B76" s="369" t="s">
        <v>0</v>
      </c>
      <c r="C76" s="369"/>
      <c r="D76" s="36" t="str">
        <f>'[1]Ngọc Anh '!D12</f>
        <v>Kiểm tra công trường DA: hành lang chân đê Đông Dư-Bát Tràng</v>
      </c>
      <c r="E76" s="37" t="str">
        <f>'[1]Ngọc Anh '!E12</f>
        <v>Xã Đông Dư</v>
      </c>
      <c r="F76" s="364"/>
      <c r="G76" s="364"/>
    </row>
    <row r="77" spans="1:7" s="35" customFormat="1" ht="23.25" customHeight="1" x14ac:dyDescent="0.2">
      <c r="A77" s="369"/>
      <c r="B77" s="369" t="s">
        <v>1</v>
      </c>
      <c r="C77" s="369"/>
      <c r="D77" s="36" t="str">
        <f>'[1]Ngọc Anh '!D13</f>
        <v>Làm việc tại VP:  Kiểm tra hồ sơ dự án</v>
      </c>
      <c r="E77" s="37" t="str">
        <f>'[1]Ngọc Anh '!E13</f>
        <v>BQLDA</v>
      </c>
      <c r="F77" s="364"/>
      <c r="G77" s="364"/>
    </row>
    <row r="78" spans="1:7" s="35" customFormat="1" ht="24.95" customHeight="1" x14ac:dyDescent="0.2">
      <c r="A78" s="359" t="s">
        <v>73</v>
      </c>
      <c r="B78" s="369" t="s">
        <v>0</v>
      </c>
      <c r="C78" s="369"/>
      <c r="D78" s="36" t="str">
        <f>'[1]Ngọc Anh '!D14</f>
        <v>Kiểm tra công trường DA: hành lang chân đê Đông Dư-Bát Tràng</v>
      </c>
      <c r="E78" s="37" t="str">
        <f>'[1]Ngọc Anh '!E14</f>
        <v>Xã Đông Dư</v>
      </c>
      <c r="F78" s="364"/>
      <c r="G78" s="364"/>
    </row>
    <row r="79" spans="1:7" s="35" customFormat="1" ht="31.5" x14ac:dyDescent="0.2">
      <c r="A79" s="360"/>
      <c r="B79" s="369" t="s">
        <v>1</v>
      </c>
      <c r="C79" s="369"/>
      <c r="D79" s="36" t="str">
        <f>'[1]Ngọc Anh '!D15</f>
        <v>Kiểm tra công trường DA: XD tuyến đường và HTKT cụm làng nghề tập trung xã Bát Tràng</v>
      </c>
      <c r="E79" s="37" t="str">
        <f>'[1]Ngọc Anh '!E15</f>
        <v>Xã Bát Tràng</v>
      </c>
      <c r="F79" s="364"/>
      <c r="G79" s="364"/>
    </row>
    <row r="80" spans="1:7" s="35" customFormat="1" ht="24.95" customHeight="1" x14ac:dyDescent="0.2">
      <c r="A80" s="369" t="s">
        <v>74</v>
      </c>
      <c r="B80" s="369" t="s">
        <v>0</v>
      </c>
      <c r="C80" s="369"/>
      <c r="D80" s="36" t="str">
        <f>'[1]Ngọc Anh '!D16</f>
        <v>Làm việc tại VP:  Kiểm tra hồ sơ dự án</v>
      </c>
      <c r="E80" s="37" t="str">
        <f>'[1]Ngọc Anh '!E16</f>
        <v>BQLDA</v>
      </c>
      <c r="F80" s="364"/>
      <c r="G80" s="364"/>
    </row>
    <row r="81" spans="1:7" s="35" customFormat="1" ht="30.75" customHeight="1" x14ac:dyDescent="0.2">
      <c r="A81" s="369"/>
      <c r="B81" s="369" t="s">
        <v>1</v>
      </c>
      <c r="C81" s="369"/>
      <c r="D81" s="36" t="str">
        <f>'[1]Ngọc Anh '!D17</f>
        <v>Kiểm tra công trường DA: XD tuyến đường và HTKT cụm làng nghề tập trung xã Bát Tràng</v>
      </c>
      <c r="E81" s="37" t="str">
        <f>'[1]Ngọc Anh '!E17</f>
        <v>Xã Bát Tràng</v>
      </c>
      <c r="F81" s="364"/>
      <c r="G81" s="364"/>
    </row>
    <row r="82" spans="1:7" s="35" customFormat="1" ht="24.95" customHeight="1" x14ac:dyDescent="0.2">
      <c r="A82" s="369" t="s">
        <v>75</v>
      </c>
      <c r="B82" s="369" t="s">
        <v>0</v>
      </c>
      <c r="C82" s="369"/>
      <c r="D82" s="36" t="str">
        <f>'[1]Ngọc Anh '!D18</f>
        <v>Làm việc tại VP:  Kiểm tra hồ sơ dự án</v>
      </c>
      <c r="E82" s="37" t="str">
        <f>'[1]Ngọc Anh '!E18</f>
        <v>BQLDA</v>
      </c>
      <c r="F82" s="364"/>
      <c r="G82" s="364"/>
    </row>
    <row r="83" spans="1:7" s="35" customFormat="1" ht="18" customHeight="1" x14ac:dyDescent="0.2">
      <c r="A83" s="369"/>
      <c r="B83" s="369" t="s">
        <v>1</v>
      </c>
      <c r="C83" s="369"/>
      <c r="D83" s="39" t="s">
        <v>76</v>
      </c>
      <c r="E83" s="37"/>
      <c r="F83" s="365"/>
      <c r="G83" s="365"/>
    </row>
    <row r="84" spans="1:7" s="35" customFormat="1" ht="9.75" customHeight="1" x14ac:dyDescent="0.2">
      <c r="A84" s="420"/>
      <c r="B84" s="420"/>
      <c r="C84" s="420"/>
      <c r="D84" s="420"/>
      <c r="E84" s="420"/>
      <c r="F84" s="420"/>
      <c r="G84" s="420"/>
    </row>
    <row r="85" spans="1:7" s="35" customFormat="1" ht="33" customHeight="1" x14ac:dyDescent="0.2">
      <c r="A85" s="369" t="s">
        <v>70</v>
      </c>
      <c r="B85" s="369" t="s">
        <v>0</v>
      </c>
      <c r="C85" s="369"/>
      <c r="D85" s="36" t="str">
        <f>[1]Quân!D8</f>
        <v>Làm việc tại VP</v>
      </c>
      <c r="E85" s="37" t="str">
        <f>[1]Quân!E8</f>
        <v>BQLDA</v>
      </c>
      <c r="F85" s="363" t="s">
        <v>247</v>
      </c>
      <c r="G85" s="363"/>
    </row>
    <row r="86" spans="1:7" s="35" customFormat="1" ht="15.75" x14ac:dyDescent="0.2">
      <c r="A86" s="369"/>
      <c r="B86" s="369" t="s">
        <v>1</v>
      </c>
      <c r="C86" s="369"/>
      <c r="D86" s="36" t="str">
        <f>[1]Quân!D9</f>
        <v>Làm việc với xã Phú Thị về ranh giới cải tạo chỉnh trang ao Bầu</v>
      </c>
      <c r="E86" s="37" t="str">
        <f>[1]Quân!E9</f>
        <v>Xã Phú Thị</v>
      </c>
      <c r="F86" s="364"/>
      <c r="G86" s="364"/>
    </row>
    <row r="87" spans="1:7" s="35" customFormat="1" ht="31.5" x14ac:dyDescent="0.2">
      <c r="A87" s="369" t="s">
        <v>71</v>
      </c>
      <c r="B87" s="369" t="s">
        <v>0</v>
      </c>
      <c r="C87" s="369"/>
      <c r="D87" s="36" t="str">
        <f>[1]Quân!D10</f>
        <v xml:space="preserve"> Kiểm tra công trường DA: Cải tạo, chỉnh trang đường trục chính tại các tổ dân phố Cửu Việt, Đào Nguyên, thị trấn Trâu Quỳ, huyện Gia Lâm.</v>
      </c>
      <c r="E87" s="37" t="str">
        <f>[1]Quân!E10</f>
        <v>Thị trấn Trâu Quỳ</v>
      </c>
      <c r="F87" s="364"/>
      <c r="G87" s="364"/>
    </row>
    <row r="88" spans="1:7" s="35" customFormat="1" ht="31.5" x14ac:dyDescent="0.2">
      <c r="A88" s="369"/>
      <c r="B88" s="369" t="s">
        <v>1</v>
      </c>
      <c r="C88" s="369"/>
      <c r="D88" s="36" t="str">
        <f>[1]Quân!D11</f>
        <v>Kiểm tra công trường DA: Cải tạo, nâng cấp các tuyến đường liên thôn, trục chính các thôn: 1,2,3,4,5,6,7,8 xã Kim Lan, huyện Gia Lâm</v>
      </c>
      <c r="E88" s="37" t="str">
        <f>[1]Quân!E11</f>
        <v>Xã Kim Lan</v>
      </c>
      <c r="F88" s="364"/>
      <c r="G88" s="364"/>
    </row>
    <row r="89" spans="1:7" s="35" customFormat="1" ht="31.5" x14ac:dyDescent="0.2">
      <c r="A89" s="369" t="s">
        <v>72</v>
      </c>
      <c r="B89" s="369" t="s">
        <v>0</v>
      </c>
      <c r="C89" s="369"/>
      <c r="D89" s="36" t="str">
        <f>[1]Quân!D12</f>
        <v xml:space="preserve"> Kiểm tra công trường DA: Cải tạo, chỉnh trang đường trục chính tại các tổ dân phố Cửu Việt, Đào Nguyên, thị trấn Trâu Quỳ, huyện Gia Lâm.</v>
      </c>
      <c r="E89" s="37" t="str">
        <f>[1]Quân!E12</f>
        <v>Thị trấn Trâu Quỳ</v>
      </c>
      <c r="F89" s="364"/>
      <c r="G89" s="364"/>
    </row>
    <row r="90" spans="1:7" s="35" customFormat="1" ht="15.75" x14ac:dyDescent="0.2">
      <c r="A90" s="369"/>
      <c r="B90" s="369" t="s">
        <v>1</v>
      </c>
      <c r="C90" s="369"/>
      <c r="D90" s="36" t="str">
        <f>[1]Quân!D13</f>
        <v>Làm việc với xã Phú Thị về ranh giới cải tạo chỉnh trang ao Bầu</v>
      </c>
      <c r="E90" s="37" t="str">
        <f>[1]Quân!E13</f>
        <v>Xã Phú Thị</v>
      </c>
      <c r="F90" s="364"/>
      <c r="G90" s="364"/>
    </row>
    <row r="91" spans="1:7" s="35" customFormat="1" ht="15.75" x14ac:dyDescent="0.2">
      <c r="A91" s="359" t="s">
        <v>73</v>
      </c>
      <c r="B91" s="369" t="s">
        <v>0</v>
      </c>
      <c r="C91" s="369"/>
      <c r="D91" s="36" t="str">
        <f>[1]Quân!D14</f>
        <v>Làm việc tại VP</v>
      </c>
      <c r="E91" s="37" t="str">
        <f>[1]Quân!E14</f>
        <v>BQLDA</v>
      </c>
      <c r="F91" s="364"/>
      <c r="G91" s="364"/>
    </row>
    <row r="92" spans="1:7" s="35" customFormat="1" ht="30" customHeight="1" x14ac:dyDescent="0.2">
      <c r="A92" s="360"/>
      <c r="B92" s="369" t="s">
        <v>1</v>
      </c>
      <c r="C92" s="369"/>
      <c r="D92" s="36" t="str">
        <f>[1]Quân!D15</f>
        <v>Làm việc tại VP</v>
      </c>
      <c r="E92" s="37" t="str">
        <f>[1]Quân!E15</f>
        <v>BQLDA</v>
      </c>
      <c r="F92" s="364"/>
      <c r="G92" s="364"/>
    </row>
    <row r="93" spans="1:7" s="35" customFormat="1" ht="31.5" x14ac:dyDescent="0.2">
      <c r="A93" s="369" t="s">
        <v>74</v>
      </c>
      <c r="B93" s="369" t="s">
        <v>0</v>
      </c>
      <c r="C93" s="369"/>
      <c r="D93" s="36" t="str">
        <f>[1]Quân!D16</f>
        <v xml:space="preserve"> Kiểm tra công trường DA: Cải tạo, chỉnh trang đường trục chính tại các tổ dân phố Cửu Việt, Đào Nguyên, thị trấn Trâu Quỳ, huyện Gia Lâm.</v>
      </c>
      <c r="E93" s="37" t="str">
        <f>[1]Quân!E16</f>
        <v>Thị trấn Trâu Quỳ</v>
      </c>
      <c r="F93" s="364"/>
      <c r="G93" s="364"/>
    </row>
    <row r="94" spans="1:7" s="35" customFormat="1" ht="31.5" x14ac:dyDescent="0.2">
      <c r="A94" s="369"/>
      <c r="B94" s="369" t="s">
        <v>1</v>
      </c>
      <c r="C94" s="369"/>
      <c r="D94" s="36" t="str">
        <f>[1]Quân!D17</f>
        <v>Kiểm tra công trường DA: Cải tạo, nâng cấp các tuyến đường liên thôn, trục chính các thôn: 1,2,3,4,5,6,7,8 xã Kim Lan, huyện Gia Lâm</v>
      </c>
      <c r="E94" s="37" t="str">
        <f>[1]Quân!E17</f>
        <v>Xã Kim Lan</v>
      </c>
      <c r="F94" s="364"/>
      <c r="G94" s="364"/>
    </row>
    <row r="95" spans="1:7" s="35" customFormat="1" ht="30" customHeight="1" x14ac:dyDescent="0.2">
      <c r="A95" s="369" t="s">
        <v>75</v>
      </c>
      <c r="B95" s="369" t="s">
        <v>0</v>
      </c>
      <c r="C95" s="369"/>
      <c r="D95" s="36" t="str">
        <f>[1]Quân!D18</f>
        <v xml:space="preserve"> Kiểm tra công trường DA: Cải tạo, chỉnh trang đường trục chính tại các tổ dân phố Cửu Việt, Đào Nguyên, thị trấn Trâu Quỳ, huyện Gia Lâm.</v>
      </c>
      <c r="E95" s="37" t="str">
        <f>[1]Quân!E18</f>
        <v>Thị trấn Trâu Quỳ</v>
      </c>
      <c r="F95" s="364"/>
      <c r="G95" s="364"/>
    </row>
    <row r="96" spans="1:7" s="35" customFormat="1" ht="15.75" x14ac:dyDescent="0.2">
      <c r="A96" s="369"/>
      <c r="B96" s="369" t="s">
        <v>1</v>
      </c>
      <c r="C96" s="369"/>
      <c r="D96" s="39" t="s">
        <v>76</v>
      </c>
      <c r="E96" s="37"/>
      <c r="F96" s="365"/>
      <c r="G96" s="365"/>
    </row>
    <row r="97" spans="1:7" s="35" customFormat="1" x14ac:dyDescent="0.2">
      <c r="A97" s="420"/>
      <c r="B97" s="420"/>
      <c r="C97" s="420"/>
      <c r="D97" s="420"/>
      <c r="E97" s="420"/>
      <c r="F97" s="420"/>
      <c r="G97" s="420"/>
    </row>
    <row r="98" spans="1:7" s="35" customFormat="1" ht="15.75" x14ac:dyDescent="0.2">
      <c r="A98" s="369" t="s">
        <v>70</v>
      </c>
      <c r="B98" s="369" t="s">
        <v>0</v>
      </c>
      <c r="C98" s="369"/>
      <c r="D98" s="36" t="str">
        <f>[1]Minh!D8</f>
        <v>Làm việc tại VP</v>
      </c>
      <c r="E98" s="37" t="str">
        <f>[1]Minh!E8</f>
        <v>BQLDA</v>
      </c>
      <c r="F98" s="421" t="s">
        <v>139</v>
      </c>
      <c r="G98" s="363"/>
    </row>
    <row r="99" spans="1:7" s="35" customFormat="1" ht="15.75" x14ac:dyDescent="0.2">
      <c r="A99" s="369"/>
      <c r="B99" s="369" t="s">
        <v>1</v>
      </c>
      <c r="C99" s="369"/>
      <c r="D99" s="36" t="str">
        <f>[1]Minh!D9</f>
        <v>Bàn giao mốc DA đấu giá đất nhỏ kẹt xã Đặng Xá</v>
      </c>
      <c r="E99" s="37" t="str">
        <f>[1]Minh!E9</f>
        <v>xã Đặng Xá</v>
      </c>
      <c r="F99" s="364"/>
      <c r="G99" s="364"/>
    </row>
    <row r="100" spans="1:7" s="35" customFormat="1" ht="15.75" x14ac:dyDescent="0.2">
      <c r="A100" s="369" t="s">
        <v>71</v>
      </c>
      <c r="B100" s="369" t="s">
        <v>0</v>
      </c>
      <c r="C100" s="369"/>
      <c r="D100" s="36" t="str">
        <f>[1]Minh!D10</f>
        <v>Bàn giao mốc DA đấu giá đất nhỏ kẹt xã Cổ Bi</v>
      </c>
      <c r="E100" s="37" t="str">
        <f>[1]Minh!E10</f>
        <v>xã Cổ Bi</v>
      </c>
      <c r="F100" s="364"/>
      <c r="G100" s="364"/>
    </row>
    <row r="101" spans="1:7" s="35" customFormat="1" ht="15.75" x14ac:dyDescent="0.2">
      <c r="A101" s="369"/>
      <c r="B101" s="369" t="s">
        <v>1</v>
      </c>
      <c r="C101" s="369"/>
      <c r="D101" s="36" t="str">
        <f>[1]Minh!D11</f>
        <v>Làm việc tại VP</v>
      </c>
      <c r="E101" s="37" t="str">
        <f>[1]Minh!E11</f>
        <v>BQLDA</v>
      </c>
      <c r="F101" s="364"/>
      <c r="G101" s="364"/>
    </row>
    <row r="102" spans="1:7" s="35" customFormat="1" ht="15.75" x14ac:dyDescent="0.2">
      <c r="A102" s="369" t="s">
        <v>72</v>
      </c>
      <c r="B102" s="369" t="s">
        <v>0</v>
      </c>
      <c r="C102" s="369"/>
      <c r="D102" s="36" t="str">
        <f>[1]Minh!D12</f>
        <v>Bàn Giao mốc DA đấu giá đất nhỏ kẹt xã Phù Đổng</v>
      </c>
      <c r="E102" s="37" t="str">
        <f>[1]Minh!E12</f>
        <v>Xã Phù Đổng</v>
      </c>
      <c r="F102" s="364"/>
      <c r="G102" s="364"/>
    </row>
    <row r="103" spans="1:7" s="35" customFormat="1" ht="15.75" x14ac:dyDescent="0.2">
      <c r="A103" s="369"/>
      <c r="B103" s="369" t="s">
        <v>1</v>
      </c>
      <c r="C103" s="369"/>
      <c r="D103" s="36" t="str">
        <f>[1]Minh!D13</f>
        <v>Làm việc tại VP</v>
      </c>
      <c r="E103" s="37" t="str">
        <f>[1]Minh!E13</f>
        <v>BQLDA</v>
      </c>
      <c r="F103" s="364"/>
      <c r="G103" s="364"/>
    </row>
    <row r="104" spans="1:7" s="35" customFormat="1" ht="15.75" x14ac:dyDescent="0.2">
      <c r="A104" s="359" t="s">
        <v>73</v>
      </c>
      <c r="B104" s="369" t="s">
        <v>0</v>
      </c>
      <c r="C104" s="369"/>
      <c r="D104" s="36" t="str">
        <f>[1]Minh!D14</f>
        <v>Làm việc tại VP</v>
      </c>
      <c r="E104" s="37" t="str">
        <f>[1]Minh!E14</f>
        <v>BQLDA</v>
      </c>
      <c r="F104" s="364"/>
      <c r="G104" s="364"/>
    </row>
    <row r="105" spans="1:7" s="35" customFormat="1" ht="15.75" x14ac:dyDescent="0.2">
      <c r="A105" s="360"/>
      <c r="B105" s="369" t="s">
        <v>1</v>
      </c>
      <c r="C105" s="369"/>
      <c r="D105" s="36" t="str">
        <f>[1]Minh!D15</f>
        <v>Làm việc tại VP</v>
      </c>
      <c r="E105" s="37" t="str">
        <f>[1]Minh!E15</f>
        <v>BQLDA</v>
      </c>
      <c r="F105" s="364"/>
      <c r="G105" s="364"/>
    </row>
    <row r="106" spans="1:7" s="35" customFormat="1" ht="15.75" x14ac:dyDescent="0.2">
      <c r="A106" s="369" t="s">
        <v>74</v>
      </c>
      <c r="B106" s="369" t="s">
        <v>0</v>
      </c>
      <c r="C106" s="369"/>
      <c r="D106" s="36" t="str">
        <f>[1]Minh!D16</f>
        <v>Làm việc tại VP</v>
      </c>
      <c r="E106" s="37" t="str">
        <f>[1]Minh!E16</f>
        <v>BQLDA</v>
      </c>
      <c r="F106" s="364"/>
      <c r="G106" s="364"/>
    </row>
    <row r="107" spans="1:7" s="35" customFormat="1" ht="15.75" x14ac:dyDescent="0.2">
      <c r="A107" s="369"/>
      <c r="B107" s="369" t="s">
        <v>1</v>
      </c>
      <c r="C107" s="369"/>
      <c r="D107" s="36" t="str">
        <f>[1]Minh!D17</f>
        <v>Làm việc tại VP</v>
      </c>
      <c r="E107" s="37" t="str">
        <f>[1]Minh!E17</f>
        <v>BQLDA</v>
      </c>
      <c r="F107" s="364"/>
      <c r="G107" s="364"/>
    </row>
    <row r="108" spans="1:7" s="35" customFormat="1" ht="15.75" x14ac:dyDescent="0.2">
      <c r="A108" s="369" t="s">
        <v>75</v>
      </c>
      <c r="B108" s="369" t="s">
        <v>0</v>
      </c>
      <c r="C108" s="369"/>
      <c r="D108" s="36" t="str">
        <f>[1]Minh!D18</f>
        <v>Làm việc tại VP</v>
      </c>
      <c r="E108" s="37" t="str">
        <f>[1]Minh!E18</f>
        <v>BQLDA</v>
      </c>
      <c r="F108" s="364"/>
      <c r="G108" s="364"/>
    </row>
    <row r="109" spans="1:7" s="35" customFormat="1" ht="15.75" x14ac:dyDescent="0.2">
      <c r="A109" s="369"/>
      <c r="B109" s="369" t="s">
        <v>1</v>
      </c>
      <c r="C109" s="369"/>
      <c r="D109" s="36" t="str">
        <f>[1]Minh!D19</f>
        <v>Nghỉ</v>
      </c>
      <c r="E109" s="37">
        <f>[1]Minh!E19</f>
        <v>0</v>
      </c>
      <c r="F109" s="365"/>
      <c r="G109" s="365"/>
    </row>
    <row r="110" spans="1:7" s="35" customFormat="1" x14ac:dyDescent="0.2">
      <c r="E110" s="76"/>
    </row>
    <row r="111" spans="1:7" s="35" customFormat="1" x14ac:dyDescent="0.2">
      <c r="E111" s="76"/>
    </row>
  </sheetData>
  <mergeCells count="173">
    <mergeCell ref="B107:C107"/>
    <mergeCell ref="A108:A109"/>
    <mergeCell ref="B108:C108"/>
    <mergeCell ref="B109:C109"/>
    <mergeCell ref="A98:A99"/>
    <mergeCell ref="B98:C98"/>
    <mergeCell ref="F98:F109"/>
    <mergeCell ref="G98:G109"/>
    <mergeCell ref="B99:C99"/>
    <mergeCell ref="A100:A101"/>
    <mergeCell ref="B100:C100"/>
    <mergeCell ref="B101:C101"/>
    <mergeCell ref="A102:A103"/>
    <mergeCell ref="B102:C102"/>
    <mergeCell ref="B103:C103"/>
    <mergeCell ref="A104:A105"/>
    <mergeCell ref="B104:C104"/>
    <mergeCell ref="B105:C105"/>
    <mergeCell ref="A106:A107"/>
    <mergeCell ref="B106:C106"/>
    <mergeCell ref="B94:C94"/>
    <mergeCell ref="A95:A96"/>
    <mergeCell ref="B95:C95"/>
    <mergeCell ref="B96:C96"/>
    <mergeCell ref="A97:G97"/>
    <mergeCell ref="A85:A86"/>
    <mergeCell ref="B85:C85"/>
    <mergeCell ref="F85:F96"/>
    <mergeCell ref="G85:G96"/>
    <mergeCell ref="B86:C86"/>
    <mergeCell ref="A87:A88"/>
    <mergeCell ref="B87:C87"/>
    <mergeCell ref="B88:C88"/>
    <mergeCell ref="A89:A90"/>
    <mergeCell ref="B89:C89"/>
    <mergeCell ref="B90:C90"/>
    <mergeCell ref="A91:A92"/>
    <mergeCell ref="B91:C91"/>
    <mergeCell ref="B92:C92"/>
    <mergeCell ref="A93:A94"/>
    <mergeCell ref="B93:C93"/>
    <mergeCell ref="B81:C81"/>
    <mergeCell ref="A82:A83"/>
    <mergeCell ref="B82:C82"/>
    <mergeCell ref="B83:C83"/>
    <mergeCell ref="A84:G84"/>
    <mergeCell ref="A72:A73"/>
    <mergeCell ref="B72:C72"/>
    <mergeCell ref="F72:F83"/>
    <mergeCell ref="G72:G83"/>
    <mergeCell ref="B73:C73"/>
    <mergeCell ref="A74:A75"/>
    <mergeCell ref="B74:C74"/>
    <mergeCell ref="B75:C75"/>
    <mergeCell ref="A76:A77"/>
    <mergeCell ref="B76:C76"/>
    <mergeCell ref="B77:C77"/>
    <mergeCell ref="A78:A79"/>
    <mergeCell ref="B78:C78"/>
    <mergeCell ref="B79:C79"/>
    <mergeCell ref="A80:A81"/>
    <mergeCell ref="B80:C80"/>
    <mergeCell ref="B68:C68"/>
    <mergeCell ref="A69:A70"/>
    <mergeCell ref="B69:C69"/>
    <mergeCell ref="B70:C70"/>
    <mergeCell ref="A71:G71"/>
    <mergeCell ref="A59:A60"/>
    <mergeCell ref="B59:C59"/>
    <mergeCell ref="F59:F70"/>
    <mergeCell ref="G59:G70"/>
    <mergeCell ref="B60:C60"/>
    <mergeCell ref="A61:A62"/>
    <mergeCell ref="B61:C61"/>
    <mergeCell ref="B62:C62"/>
    <mergeCell ref="A63:A64"/>
    <mergeCell ref="B63:C63"/>
    <mergeCell ref="B64:C64"/>
    <mergeCell ref="A65:A66"/>
    <mergeCell ref="B65:C65"/>
    <mergeCell ref="B66:C66"/>
    <mergeCell ref="A67:A68"/>
    <mergeCell ref="B67:C67"/>
    <mergeCell ref="B55:C55"/>
    <mergeCell ref="A56:A57"/>
    <mergeCell ref="B56:C56"/>
    <mergeCell ref="B57:C57"/>
    <mergeCell ref="A58:G58"/>
    <mergeCell ref="A46:A47"/>
    <mergeCell ref="B46:C46"/>
    <mergeCell ref="F46:F57"/>
    <mergeCell ref="G46:G57"/>
    <mergeCell ref="B47:C47"/>
    <mergeCell ref="A48:A49"/>
    <mergeCell ref="B48:C48"/>
    <mergeCell ref="B49:C49"/>
    <mergeCell ref="A50:A51"/>
    <mergeCell ref="B50:C50"/>
    <mergeCell ref="B51:C51"/>
    <mergeCell ref="A52:A53"/>
    <mergeCell ref="B52:C52"/>
    <mergeCell ref="B53:C53"/>
    <mergeCell ref="A54:A55"/>
    <mergeCell ref="B54:C54"/>
    <mergeCell ref="B42:C42"/>
    <mergeCell ref="A43:A44"/>
    <mergeCell ref="B43:C43"/>
    <mergeCell ref="B44:C44"/>
    <mergeCell ref="A45:G4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29:C29"/>
    <mergeCell ref="A30:A31"/>
    <mergeCell ref="B30:C30"/>
    <mergeCell ref="B31:C31"/>
    <mergeCell ref="A32:G32"/>
    <mergeCell ref="A20:A21"/>
    <mergeCell ref="B20:C20"/>
    <mergeCell ref="F20:F31"/>
    <mergeCell ref="G20:G31"/>
    <mergeCell ref="B21:C21"/>
    <mergeCell ref="A22:A23"/>
    <mergeCell ref="B22:C22"/>
    <mergeCell ref="B23:C23"/>
    <mergeCell ref="A24:A25"/>
    <mergeCell ref="B24:C24"/>
    <mergeCell ref="B25:C25"/>
    <mergeCell ref="A26:A27"/>
    <mergeCell ref="B26:C26"/>
    <mergeCell ref="B27:C27"/>
    <mergeCell ref="A28:A29"/>
    <mergeCell ref="B28:C28"/>
    <mergeCell ref="A13:A14"/>
    <mergeCell ref="A15:A16"/>
    <mergeCell ref="A17:A18"/>
    <mergeCell ref="A19:G19"/>
    <mergeCell ref="B7:C7"/>
    <mergeCell ref="B8:C8"/>
    <mergeCell ref="B9:C9"/>
    <mergeCell ref="B15:C15"/>
    <mergeCell ref="B16:C16"/>
    <mergeCell ref="B17:C17"/>
    <mergeCell ref="B18:C18"/>
    <mergeCell ref="B10:C10"/>
    <mergeCell ref="B11:C11"/>
    <mergeCell ref="B12:C12"/>
    <mergeCell ref="B13:C13"/>
    <mergeCell ref="B14:C14"/>
    <mergeCell ref="F7:F18"/>
    <mergeCell ref="G7:G18"/>
    <mergeCell ref="A1:L1"/>
    <mergeCell ref="A2:L2"/>
    <mergeCell ref="A3:G3"/>
    <mergeCell ref="A5:G5"/>
    <mergeCell ref="B6:C6"/>
    <mergeCell ref="A7:A8"/>
    <mergeCell ref="A9:A10"/>
    <mergeCell ref="A11:A12"/>
    <mergeCell ref="A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6" zoomScaleNormal="86" workbookViewId="0">
      <selection activeCell="D12" sqref="D12"/>
    </sheetView>
  </sheetViews>
  <sheetFormatPr defaultColWidth="8.875" defaultRowHeight="18.75" x14ac:dyDescent="0.3"/>
  <cols>
    <col min="1" max="1" width="12.625" style="1" customWidth="1"/>
    <col min="2" max="2" width="10.75" style="1" customWidth="1"/>
    <col min="3" max="3" width="9.75" style="1" customWidth="1"/>
    <col min="4" max="4" width="53" style="6" customWidth="1"/>
    <col min="5" max="5" width="8.375" style="6" customWidth="1"/>
    <col min="6" max="6" width="7.625" style="6" hidden="1" customWidth="1"/>
    <col min="7" max="7" width="7.375" style="6" hidden="1" customWidth="1"/>
    <col min="8" max="8" width="8.375" style="1" hidden="1" customWidth="1"/>
    <col min="9" max="9" width="8.375" style="2" hidden="1" customWidth="1"/>
    <col min="10" max="10" width="20.375" style="6" customWidth="1"/>
    <col min="11" max="11" width="15.625" style="1" customWidth="1"/>
    <col min="12" max="12" width="12" style="1" customWidth="1"/>
    <col min="13" max="16384" width="8.875" style="1"/>
  </cols>
  <sheetData>
    <row r="1" spans="1:12" s="12" customFormat="1" ht="15.75" x14ac:dyDescent="0.25">
      <c r="A1" s="323" t="s">
        <v>34</v>
      </c>
      <c r="B1" s="323"/>
      <c r="C1" s="323"/>
      <c r="D1" s="323"/>
      <c r="E1" s="323"/>
      <c r="F1" s="323"/>
      <c r="G1" s="323"/>
      <c r="H1" s="323"/>
      <c r="I1" s="323"/>
      <c r="J1" s="323"/>
      <c r="K1" s="323"/>
      <c r="L1" s="323"/>
    </row>
    <row r="2" spans="1:12" s="12" customFormat="1" ht="15.75" x14ac:dyDescent="0.25">
      <c r="A2" s="323" t="s">
        <v>38</v>
      </c>
      <c r="B2" s="323"/>
      <c r="C2" s="323"/>
      <c r="D2" s="323"/>
      <c r="E2" s="323"/>
      <c r="F2" s="323"/>
      <c r="G2" s="323"/>
      <c r="H2" s="323"/>
      <c r="I2" s="323"/>
      <c r="J2" s="323"/>
      <c r="K2" s="323"/>
      <c r="L2" s="323"/>
    </row>
    <row r="3" spans="1:12" s="12" customFormat="1" ht="15.75" x14ac:dyDescent="0.25">
      <c r="A3" s="17"/>
      <c r="B3" s="17"/>
      <c r="C3" s="17"/>
      <c r="D3" s="17"/>
      <c r="E3" s="17"/>
      <c r="F3" s="17"/>
      <c r="G3" s="17"/>
      <c r="H3" s="17"/>
      <c r="I3" s="17"/>
      <c r="J3" s="17"/>
      <c r="K3" s="17"/>
      <c r="L3" s="17"/>
    </row>
    <row r="4" spans="1:12" s="13" customFormat="1" ht="29.25" customHeight="1" x14ac:dyDescent="0.2">
      <c r="A4" s="324" t="s">
        <v>416</v>
      </c>
      <c r="B4" s="324"/>
      <c r="C4" s="324"/>
      <c r="D4" s="324"/>
      <c r="E4" s="324"/>
      <c r="F4" s="324"/>
      <c r="G4" s="324"/>
      <c r="H4" s="324"/>
      <c r="I4" s="324"/>
      <c r="J4" s="324"/>
      <c r="K4" s="324"/>
      <c r="L4" s="324"/>
    </row>
    <row r="5" spans="1:12" s="12" customFormat="1" ht="24.75" customHeight="1" x14ac:dyDescent="0.25">
      <c r="A5" s="325" t="s">
        <v>417</v>
      </c>
      <c r="B5" s="325"/>
      <c r="C5" s="325"/>
      <c r="D5" s="325"/>
      <c r="E5" s="325"/>
      <c r="F5" s="325"/>
      <c r="G5" s="325"/>
      <c r="H5" s="325"/>
      <c r="I5" s="325"/>
      <c r="J5" s="325"/>
      <c r="K5" s="325"/>
      <c r="L5" s="325"/>
    </row>
    <row r="6" spans="1:12" ht="19.5" x14ac:dyDescent="0.35">
      <c r="A6" s="9"/>
      <c r="B6" s="9"/>
      <c r="C6" s="9"/>
      <c r="D6" s="5"/>
      <c r="E6" s="5"/>
      <c r="F6" s="5"/>
      <c r="G6" s="5"/>
      <c r="H6" s="9"/>
      <c r="I6" s="7"/>
      <c r="J6" s="5"/>
    </row>
    <row r="7" spans="1:12" s="10" customFormat="1" ht="42" customHeight="1" x14ac:dyDescent="0.25">
      <c r="A7" s="326" t="s">
        <v>5</v>
      </c>
      <c r="B7" s="326" t="s">
        <v>6</v>
      </c>
      <c r="C7" s="326"/>
      <c r="D7" s="326" t="s">
        <v>7</v>
      </c>
      <c r="E7" s="326" t="s">
        <v>12</v>
      </c>
      <c r="F7" s="326"/>
      <c r="G7" s="326"/>
      <c r="H7" s="326"/>
      <c r="I7" s="326"/>
      <c r="J7" s="326" t="s">
        <v>9</v>
      </c>
      <c r="K7" s="326" t="s">
        <v>10</v>
      </c>
      <c r="L7" s="326" t="s">
        <v>11</v>
      </c>
    </row>
    <row r="8" spans="1:12" s="10" customFormat="1" ht="0.75" customHeight="1" x14ac:dyDescent="0.25">
      <c r="A8" s="326"/>
      <c r="B8" s="326"/>
      <c r="C8" s="326"/>
      <c r="D8" s="326"/>
      <c r="E8" s="326"/>
      <c r="F8" s="326"/>
      <c r="G8" s="326"/>
      <c r="H8" s="326"/>
      <c r="I8" s="326"/>
      <c r="J8" s="326"/>
      <c r="K8" s="326"/>
      <c r="L8" s="326"/>
    </row>
    <row r="9" spans="1:12" s="11" customFormat="1" ht="42" customHeight="1" x14ac:dyDescent="0.25">
      <c r="A9" s="319" t="s">
        <v>418</v>
      </c>
      <c r="B9" s="319" t="s">
        <v>0</v>
      </c>
      <c r="C9" s="106" t="s">
        <v>24</v>
      </c>
      <c r="D9" s="110" t="s">
        <v>37</v>
      </c>
      <c r="E9" s="116" t="s">
        <v>23</v>
      </c>
      <c r="F9" s="116"/>
      <c r="G9" s="116"/>
      <c r="H9" s="116"/>
      <c r="I9" s="116"/>
      <c r="J9" s="106" t="s">
        <v>29</v>
      </c>
      <c r="K9" s="113" t="s">
        <v>35</v>
      </c>
      <c r="L9" s="113" t="s">
        <v>30</v>
      </c>
    </row>
    <row r="10" spans="1:12" s="11" customFormat="1" ht="31.5" x14ac:dyDescent="0.25">
      <c r="A10" s="319"/>
      <c r="B10" s="319"/>
      <c r="C10" s="106" t="s">
        <v>567</v>
      </c>
      <c r="D10" s="110" t="s">
        <v>421</v>
      </c>
      <c r="E10" s="116"/>
      <c r="F10" s="116"/>
      <c r="G10" s="116"/>
      <c r="H10" s="116"/>
      <c r="I10" s="116"/>
      <c r="J10" s="106"/>
      <c r="K10" s="113" t="s">
        <v>35</v>
      </c>
      <c r="L10" s="108" t="s">
        <v>32</v>
      </c>
    </row>
    <row r="11" spans="1:12" s="11" customFormat="1" ht="15.75" x14ac:dyDescent="0.25">
      <c r="A11" s="320"/>
      <c r="B11" s="320"/>
      <c r="C11" s="304" t="s">
        <v>22</v>
      </c>
      <c r="D11" s="305" t="s">
        <v>568</v>
      </c>
      <c r="E11" s="306" t="s">
        <v>23</v>
      </c>
      <c r="F11" s="306"/>
      <c r="G11" s="306"/>
      <c r="H11" s="306"/>
      <c r="I11" s="306"/>
      <c r="J11" s="304"/>
      <c r="K11" s="113" t="s">
        <v>35</v>
      </c>
      <c r="L11" s="113" t="s">
        <v>30</v>
      </c>
    </row>
    <row r="12" spans="1:12" s="23" customFormat="1" ht="42.75" customHeight="1" x14ac:dyDescent="0.2">
      <c r="A12" s="319"/>
      <c r="B12" s="319"/>
      <c r="C12" s="106" t="s">
        <v>31</v>
      </c>
      <c r="D12" s="114" t="s">
        <v>136</v>
      </c>
      <c r="E12" s="109"/>
      <c r="F12" s="111"/>
      <c r="G12" s="109"/>
      <c r="H12" s="109"/>
      <c r="I12" s="109"/>
      <c r="J12" s="112"/>
      <c r="K12" s="111" t="s">
        <v>36</v>
      </c>
      <c r="L12" s="108" t="s">
        <v>32</v>
      </c>
    </row>
    <row r="13" spans="1:12" s="23" customFormat="1" ht="41.25" customHeight="1" x14ac:dyDescent="0.2">
      <c r="A13" s="319"/>
      <c r="B13" s="115" t="s">
        <v>1</v>
      </c>
      <c r="C13" s="106" t="s">
        <v>3</v>
      </c>
      <c r="D13" s="110" t="s">
        <v>422</v>
      </c>
      <c r="E13" s="109"/>
      <c r="F13" s="111"/>
      <c r="G13" s="109"/>
      <c r="H13" s="109"/>
      <c r="I13" s="109"/>
      <c r="J13" s="112"/>
      <c r="K13" s="113" t="s">
        <v>35</v>
      </c>
      <c r="L13" s="108" t="s">
        <v>32</v>
      </c>
    </row>
    <row r="14" spans="1:12" s="11" customFormat="1" ht="37.5" customHeight="1" x14ac:dyDescent="0.25">
      <c r="A14" s="319" t="s">
        <v>419</v>
      </c>
      <c r="B14" s="319" t="s">
        <v>0</v>
      </c>
      <c r="C14" s="106" t="s">
        <v>24</v>
      </c>
      <c r="D14" s="110" t="s">
        <v>423</v>
      </c>
      <c r="E14" s="106"/>
      <c r="F14" s="116" t="s">
        <v>23</v>
      </c>
      <c r="G14" s="106"/>
      <c r="H14" s="106"/>
      <c r="I14" s="106"/>
      <c r="J14" s="106"/>
      <c r="K14" s="113" t="s">
        <v>35</v>
      </c>
      <c r="L14" s="108" t="s">
        <v>32</v>
      </c>
    </row>
    <row r="15" spans="1:12" s="23" customFormat="1" ht="60.75" customHeight="1" x14ac:dyDescent="0.2">
      <c r="A15" s="319"/>
      <c r="B15" s="319"/>
      <c r="C15" s="106" t="s">
        <v>31</v>
      </c>
      <c r="D15" s="114" t="s">
        <v>136</v>
      </c>
      <c r="E15" s="109"/>
      <c r="F15" s="111"/>
      <c r="G15" s="109"/>
      <c r="H15" s="109"/>
      <c r="I15" s="109"/>
      <c r="J15" s="112"/>
      <c r="K15" s="111" t="s">
        <v>36</v>
      </c>
      <c r="L15" s="108" t="s">
        <v>32</v>
      </c>
    </row>
    <row r="16" spans="1:12" s="11" customFormat="1" ht="52.5" customHeight="1" x14ac:dyDescent="0.25">
      <c r="A16" s="319"/>
      <c r="B16" s="115" t="s">
        <v>1</v>
      </c>
      <c r="C16" s="106" t="s">
        <v>3</v>
      </c>
      <c r="D16" s="110" t="s">
        <v>424</v>
      </c>
      <c r="E16" s="109" t="s">
        <v>23</v>
      </c>
      <c r="F16" s="111"/>
      <c r="G16" s="109" t="s">
        <v>23</v>
      </c>
      <c r="H16" s="109"/>
      <c r="I16" s="109"/>
      <c r="J16" s="106" t="s">
        <v>29</v>
      </c>
      <c r="K16" s="113" t="s">
        <v>35</v>
      </c>
      <c r="L16" s="118" t="s">
        <v>32</v>
      </c>
    </row>
    <row r="17" spans="1:12" s="11" customFormat="1" ht="42.75" customHeight="1" x14ac:dyDescent="0.25">
      <c r="A17" s="319" t="s">
        <v>420</v>
      </c>
      <c r="B17" s="321" t="s">
        <v>0</v>
      </c>
      <c r="C17" s="106" t="s">
        <v>24</v>
      </c>
      <c r="D17" s="114" t="s">
        <v>425</v>
      </c>
      <c r="E17" s="116"/>
      <c r="F17" s="116"/>
      <c r="G17" s="116"/>
      <c r="H17" s="117"/>
      <c r="I17" s="117"/>
      <c r="J17" s="106"/>
      <c r="K17" s="113" t="s">
        <v>35</v>
      </c>
      <c r="L17" s="108" t="s">
        <v>32</v>
      </c>
    </row>
    <row r="18" spans="1:12" s="23" customFormat="1" ht="60.75" customHeight="1" x14ac:dyDescent="0.2">
      <c r="A18" s="319"/>
      <c r="B18" s="322"/>
      <c r="C18" s="106" t="s">
        <v>31</v>
      </c>
      <c r="D18" s="114" t="s">
        <v>136</v>
      </c>
      <c r="E18" s="109"/>
      <c r="F18" s="111"/>
      <c r="G18" s="109"/>
      <c r="H18" s="109"/>
      <c r="I18" s="109"/>
      <c r="J18" s="112"/>
      <c r="K18" s="111" t="s">
        <v>36</v>
      </c>
      <c r="L18" s="142" t="s">
        <v>32</v>
      </c>
    </row>
    <row r="19" spans="1:12" s="23" customFormat="1" ht="41.25" customHeight="1" x14ac:dyDescent="0.2">
      <c r="A19" s="319"/>
      <c r="B19" s="115" t="s">
        <v>1</v>
      </c>
      <c r="C19" s="106" t="s">
        <v>3</v>
      </c>
      <c r="D19" s="114" t="s">
        <v>425</v>
      </c>
      <c r="E19" s="109"/>
      <c r="F19" s="111"/>
      <c r="G19" s="109"/>
      <c r="H19" s="109"/>
      <c r="I19" s="109"/>
      <c r="J19" s="112"/>
      <c r="K19" s="113" t="s">
        <v>35</v>
      </c>
      <c r="L19" s="108" t="s">
        <v>32</v>
      </c>
    </row>
    <row r="20" spans="1:12" s="11" customFormat="1" ht="42.75" customHeight="1" x14ac:dyDescent="0.25">
      <c r="A20" s="319" t="s">
        <v>298</v>
      </c>
      <c r="B20" s="321" t="s">
        <v>0</v>
      </c>
      <c r="C20" s="106" t="s">
        <v>24</v>
      </c>
      <c r="D20" s="114" t="s">
        <v>425</v>
      </c>
      <c r="E20" s="116"/>
      <c r="F20" s="116"/>
      <c r="G20" s="116"/>
      <c r="H20" s="117"/>
      <c r="I20" s="117"/>
      <c r="J20" s="106"/>
      <c r="K20" s="113" t="s">
        <v>35</v>
      </c>
      <c r="L20" s="142" t="s">
        <v>32</v>
      </c>
    </row>
    <row r="21" spans="1:12" s="23" customFormat="1" ht="60.75" customHeight="1" x14ac:dyDescent="0.2">
      <c r="A21" s="319"/>
      <c r="B21" s="322"/>
      <c r="C21" s="106" t="s">
        <v>31</v>
      </c>
      <c r="D21" s="114" t="s">
        <v>136</v>
      </c>
      <c r="E21" s="109"/>
      <c r="F21" s="111"/>
      <c r="G21" s="109"/>
      <c r="H21" s="109"/>
      <c r="I21" s="109"/>
      <c r="J21" s="112"/>
      <c r="K21" s="111" t="s">
        <v>36</v>
      </c>
      <c r="L21" s="142" t="s">
        <v>32</v>
      </c>
    </row>
    <row r="22" spans="1:12" s="11" customFormat="1" ht="40.5" customHeight="1" x14ac:dyDescent="0.25">
      <c r="A22" s="319"/>
      <c r="B22" s="120" t="s">
        <v>1</v>
      </c>
      <c r="C22" s="106" t="s">
        <v>33</v>
      </c>
      <c r="D22" s="114" t="s">
        <v>426</v>
      </c>
      <c r="E22" s="106"/>
      <c r="F22" s="106"/>
      <c r="G22" s="106"/>
      <c r="H22" s="106"/>
      <c r="I22" s="106"/>
      <c r="J22" s="106"/>
      <c r="K22" s="113" t="s">
        <v>35</v>
      </c>
      <c r="L22" s="142" t="s">
        <v>32</v>
      </c>
    </row>
    <row r="23" spans="1:12" s="11" customFormat="1" ht="40.5" customHeight="1" x14ac:dyDescent="0.25">
      <c r="A23" s="319" t="s">
        <v>317</v>
      </c>
      <c r="B23" s="321" t="s">
        <v>0</v>
      </c>
      <c r="C23" s="106" t="s">
        <v>24</v>
      </c>
      <c r="D23" s="114" t="s">
        <v>427</v>
      </c>
      <c r="E23" s="106"/>
      <c r="F23" s="106"/>
      <c r="G23" s="106"/>
      <c r="H23" s="106"/>
      <c r="I23" s="106"/>
      <c r="J23" s="106"/>
      <c r="K23" s="113" t="s">
        <v>35</v>
      </c>
      <c r="L23" s="118" t="s">
        <v>32</v>
      </c>
    </row>
    <row r="24" spans="1:12" s="23" customFormat="1" ht="60.75" customHeight="1" x14ac:dyDescent="0.2">
      <c r="A24" s="319"/>
      <c r="B24" s="322"/>
      <c r="C24" s="106" t="s">
        <v>31</v>
      </c>
      <c r="D24" s="114" t="s">
        <v>136</v>
      </c>
      <c r="E24" s="109"/>
      <c r="F24" s="111"/>
      <c r="G24" s="109"/>
      <c r="H24" s="109"/>
      <c r="I24" s="109"/>
      <c r="J24" s="112"/>
      <c r="K24" s="111" t="s">
        <v>36</v>
      </c>
      <c r="L24" s="142" t="s">
        <v>32</v>
      </c>
    </row>
    <row r="25" spans="1:12" s="24" customFormat="1" ht="42.75" customHeight="1" x14ac:dyDescent="0.25">
      <c r="A25" s="319"/>
      <c r="B25" s="115" t="s">
        <v>1</v>
      </c>
      <c r="C25" s="106" t="s">
        <v>3</v>
      </c>
      <c r="D25" s="114" t="s">
        <v>428</v>
      </c>
      <c r="E25" s="106"/>
      <c r="F25" s="106"/>
      <c r="G25" s="106"/>
      <c r="H25" s="106"/>
      <c r="I25" s="106"/>
      <c r="J25" s="106"/>
      <c r="K25" s="113" t="s">
        <v>35</v>
      </c>
      <c r="L25" s="121" t="s">
        <v>32</v>
      </c>
    </row>
    <row r="26" spans="1:12" s="11" customFormat="1" ht="39" customHeight="1" x14ac:dyDescent="0.25">
      <c r="A26" s="319" t="s">
        <v>318</v>
      </c>
      <c r="B26" s="120" t="s">
        <v>0</v>
      </c>
      <c r="C26" s="106" t="s">
        <v>24</v>
      </c>
      <c r="D26" s="114" t="s">
        <v>427</v>
      </c>
      <c r="E26" s="116"/>
      <c r="F26" s="116"/>
      <c r="G26" s="116"/>
      <c r="H26" s="116"/>
      <c r="I26" s="116"/>
      <c r="J26" s="106"/>
      <c r="K26" s="113" t="s">
        <v>35</v>
      </c>
      <c r="L26" s="142" t="s">
        <v>32</v>
      </c>
    </row>
    <row r="27" spans="1:12" s="11" customFormat="1" ht="45.75" customHeight="1" x14ac:dyDescent="0.25">
      <c r="A27" s="319"/>
      <c r="B27" s="115" t="s">
        <v>1</v>
      </c>
      <c r="C27" s="106" t="s">
        <v>3</v>
      </c>
      <c r="D27" s="114" t="s">
        <v>428</v>
      </c>
      <c r="E27" s="107"/>
      <c r="F27" s="107"/>
      <c r="G27" s="107"/>
      <c r="H27" s="107"/>
      <c r="I27" s="107"/>
      <c r="J27" s="107"/>
      <c r="K27" s="113" t="s">
        <v>35</v>
      </c>
      <c r="L27" s="142" t="s">
        <v>32</v>
      </c>
    </row>
    <row r="28" spans="1:12" s="11" customFormat="1" ht="15.75" x14ac:dyDescent="0.25">
      <c r="A28" s="14"/>
      <c r="B28" s="14"/>
      <c r="C28" s="15"/>
      <c r="D28" s="16"/>
      <c r="E28" s="16"/>
      <c r="F28" s="16"/>
      <c r="G28" s="16"/>
      <c r="H28" s="16"/>
      <c r="I28" s="16"/>
      <c r="J28" s="16"/>
      <c r="K28" s="16"/>
      <c r="L28" s="16"/>
    </row>
    <row r="29" spans="1:12" ht="19.5" x14ac:dyDescent="0.35">
      <c r="A29" s="327" t="s">
        <v>2</v>
      </c>
      <c r="B29" s="327"/>
      <c r="C29" s="327"/>
      <c r="H29" s="328" t="s">
        <v>16</v>
      </c>
      <c r="I29" s="328"/>
      <c r="J29" s="328"/>
    </row>
    <row r="30" spans="1:12" x14ac:dyDescent="0.3">
      <c r="A30" s="309" t="s">
        <v>21</v>
      </c>
      <c r="B30" s="309"/>
      <c r="C30" s="310"/>
      <c r="H30" s="3"/>
      <c r="I30" s="4"/>
      <c r="J30" s="8"/>
    </row>
    <row r="31" spans="1:12" x14ac:dyDescent="0.3">
      <c r="A31" s="18" t="s">
        <v>18</v>
      </c>
      <c r="B31" s="18"/>
      <c r="C31" s="19"/>
      <c r="H31" s="3"/>
      <c r="I31" s="4"/>
      <c r="J31" s="8"/>
    </row>
    <row r="32" spans="1:12" x14ac:dyDescent="0.3">
      <c r="A32" s="18" t="s">
        <v>19</v>
      </c>
      <c r="B32" s="18"/>
      <c r="C32" s="19"/>
      <c r="H32" s="3"/>
      <c r="I32" s="4"/>
      <c r="J32" s="8"/>
    </row>
    <row r="33" spans="1:10" x14ac:dyDescent="0.3">
      <c r="A33" s="19" t="s">
        <v>20</v>
      </c>
      <c r="B33" s="19"/>
      <c r="C33" s="19"/>
      <c r="H33" s="3"/>
      <c r="I33" s="4"/>
      <c r="J33" s="8"/>
    </row>
    <row r="34" spans="1:10" x14ac:dyDescent="0.3">
      <c r="H34" s="311" t="s">
        <v>17</v>
      </c>
      <c r="I34" s="311"/>
      <c r="J34" s="311"/>
    </row>
  </sheetData>
  <mergeCells count="26">
    <mergeCell ref="A20:A22"/>
    <mergeCell ref="A30:C30"/>
    <mergeCell ref="H34:J34"/>
    <mergeCell ref="A23:A25"/>
    <mergeCell ref="A26:A27"/>
    <mergeCell ref="A29:C29"/>
    <mergeCell ref="H29:J29"/>
    <mergeCell ref="B20:B21"/>
    <mergeCell ref="B23:B24"/>
    <mergeCell ref="A1:L1"/>
    <mergeCell ref="A2:L2"/>
    <mergeCell ref="A4:L4"/>
    <mergeCell ref="A5:L5"/>
    <mergeCell ref="A7:A8"/>
    <mergeCell ref="B7:C8"/>
    <mergeCell ref="D7:D8"/>
    <mergeCell ref="J7:J8"/>
    <mergeCell ref="K7:K8"/>
    <mergeCell ref="L7:L8"/>
    <mergeCell ref="E7:I8"/>
    <mergeCell ref="A17:A19"/>
    <mergeCell ref="A9:A13"/>
    <mergeCell ref="B9:B12"/>
    <mergeCell ref="A14:A16"/>
    <mergeCell ref="B14:B15"/>
    <mergeCell ref="B17:B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I6" sqref="I6"/>
    </sheetView>
  </sheetViews>
  <sheetFormatPr defaultRowHeight="17.25" x14ac:dyDescent="0.25"/>
  <cols>
    <col min="1" max="2" width="7.125" style="26" customWidth="1"/>
    <col min="3" max="3" width="6.75" style="29" customWidth="1"/>
    <col min="4" max="4" width="62.25" style="29" customWidth="1"/>
    <col min="5" max="5" width="7.125" style="10" customWidth="1"/>
    <col min="6" max="6" width="6.375" style="10" customWidth="1"/>
    <col min="7" max="7" width="7.25" style="10" customWidth="1"/>
    <col min="8" max="8" width="6.375" style="10" customWidth="1"/>
    <col min="9" max="9" width="7.375" style="10" customWidth="1"/>
    <col min="10" max="10" width="26.875" style="30" customWidth="1"/>
    <col min="11" max="11" width="29.125" style="31" customWidth="1"/>
    <col min="12" max="12" width="12.375" style="10" customWidth="1"/>
    <col min="13" max="256" width="9" style="10"/>
    <col min="257" max="258" width="7.125" style="10" customWidth="1"/>
    <col min="259" max="259" width="6.75" style="10" customWidth="1"/>
    <col min="260" max="260" width="62.25" style="10" customWidth="1"/>
    <col min="261" max="261" width="5.875" style="10" customWidth="1"/>
    <col min="262" max="264" width="6.375" style="10" customWidth="1"/>
    <col min="265" max="265" width="7.375" style="10" customWidth="1"/>
    <col min="266" max="266" width="26.875" style="10" customWidth="1"/>
    <col min="267" max="267" width="29.125" style="10" customWidth="1"/>
    <col min="268" max="268" width="12.375" style="10" customWidth="1"/>
    <col min="269" max="512" width="9" style="10"/>
    <col min="513" max="514" width="7.125" style="10" customWidth="1"/>
    <col min="515" max="515" width="6.75" style="10" customWidth="1"/>
    <col min="516" max="516" width="62.25" style="10" customWidth="1"/>
    <col min="517" max="517" width="5.875" style="10" customWidth="1"/>
    <col min="518" max="520" width="6.375" style="10" customWidth="1"/>
    <col min="521" max="521" width="7.375" style="10" customWidth="1"/>
    <col min="522" max="522" width="26.875" style="10" customWidth="1"/>
    <col min="523" max="523" width="29.125" style="10" customWidth="1"/>
    <col min="524" max="524" width="12.375" style="10" customWidth="1"/>
    <col min="525" max="768" width="9" style="10"/>
    <col min="769" max="770" width="7.125" style="10" customWidth="1"/>
    <col min="771" max="771" width="6.75" style="10" customWidth="1"/>
    <col min="772" max="772" width="62.25" style="10" customWidth="1"/>
    <col min="773" max="773" width="5.875" style="10" customWidth="1"/>
    <col min="774" max="776" width="6.375" style="10" customWidth="1"/>
    <col min="777" max="777" width="7.375" style="10" customWidth="1"/>
    <col min="778" max="778" width="26.875" style="10" customWidth="1"/>
    <col min="779" max="779" width="29.125" style="10" customWidth="1"/>
    <col min="780" max="780" width="12.375" style="10" customWidth="1"/>
    <col min="781" max="1024" width="9" style="10"/>
    <col min="1025" max="1026" width="7.125" style="10" customWidth="1"/>
    <col min="1027" max="1027" width="6.75" style="10" customWidth="1"/>
    <col min="1028" max="1028" width="62.25" style="10" customWidth="1"/>
    <col min="1029" max="1029" width="5.875" style="10" customWidth="1"/>
    <col min="1030" max="1032" width="6.375" style="10" customWidth="1"/>
    <col min="1033" max="1033" width="7.375" style="10" customWidth="1"/>
    <col min="1034" max="1034" width="26.875" style="10" customWidth="1"/>
    <col min="1035" max="1035" width="29.125" style="10" customWidth="1"/>
    <col min="1036" max="1036" width="12.375" style="10" customWidth="1"/>
    <col min="1037" max="1280" width="9" style="10"/>
    <col min="1281" max="1282" width="7.125" style="10" customWidth="1"/>
    <col min="1283" max="1283" width="6.75" style="10" customWidth="1"/>
    <col min="1284" max="1284" width="62.25" style="10" customWidth="1"/>
    <col min="1285" max="1285" width="5.875" style="10" customWidth="1"/>
    <col min="1286" max="1288" width="6.375" style="10" customWidth="1"/>
    <col min="1289" max="1289" width="7.375" style="10" customWidth="1"/>
    <col min="1290" max="1290" width="26.875" style="10" customWidth="1"/>
    <col min="1291" max="1291" width="29.125" style="10" customWidth="1"/>
    <col min="1292" max="1292" width="12.375" style="10" customWidth="1"/>
    <col min="1293" max="1536" width="9" style="10"/>
    <col min="1537" max="1538" width="7.125" style="10" customWidth="1"/>
    <col min="1539" max="1539" width="6.75" style="10" customWidth="1"/>
    <col min="1540" max="1540" width="62.25" style="10" customWidth="1"/>
    <col min="1541" max="1541" width="5.875" style="10" customWidth="1"/>
    <col min="1542" max="1544" width="6.375" style="10" customWidth="1"/>
    <col min="1545" max="1545" width="7.375" style="10" customWidth="1"/>
    <col min="1546" max="1546" width="26.875" style="10" customWidth="1"/>
    <col min="1547" max="1547" width="29.125" style="10" customWidth="1"/>
    <col min="1548" max="1548" width="12.375" style="10" customWidth="1"/>
    <col min="1549" max="1792" width="9" style="10"/>
    <col min="1793" max="1794" width="7.125" style="10" customWidth="1"/>
    <col min="1795" max="1795" width="6.75" style="10" customWidth="1"/>
    <col min="1796" max="1796" width="62.25" style="10" customWidth="1"/>
    <col min="1797" max="1797" width="5.875" style="10" customWidth="1"/>
    <col min="1798" max="1800" width="6.375" style="10" customWidth="1"/>
    <col min="1801" max="1801" width="7.375" style="10" customWidth="1"/>
    <col min="1802" max="1802" width="26.875" style="10" customWidth="1"/>
    <col min="1803" max="1803" width="29.125" style="10" customWidth="1"/>
    <col min="1804" max="1804" width="12.375" style="10" customWidth="1"/>
    <col min="1805" max="2048" width="9" style="10"/>
    <col min="2049" max="2050" width="7.125" style="10" customWidth="1"/>
    <col min="2051" max="2051" width="6.75" style="10" customWidth="1"/>
    <col min="2052" max="2052" width="62.25" style="10" customWidth="1"/>
    <col min="2053" max="2053" width="5.875" style="10" customWidth="1"/>
    <col min="2054" max="2056" width="6.375" style="10" customWidth="1"/>
    <col min="2057" max="2057" width="7.375" style="10" customWidth="1"/>
    <col min="2058" max="2058" width="26.875" style="10" customWidth="1"/>
    <col min="2059" max="2059" width="29.125" style="10" customWidth="1"/>
    <col min="2060" max="2060" width="12.375" style="10" customWidth="1"/>
    <col min="2061" max="2304" width="9" style="10"/>
    <col min="2305" max="2306" width="7.125" style="10" customWidth="1"/>
    <col min="2307" max="2307" width="6.75" style="10" customWidth="1"/>
    <col min="2308" max="2308" width="62.25" style="10" customWidth="1"/>
    <col min="2309" max="2309" width="5.875" style="10" customWidth="1"/>
    <col min="2310" max="2312" width="6.375" style="10" customWidth="1"/>
    <col min="2313" max="2313" width="7.375" style="10" customWidth="1"/>
    <col min="2314" max="2314" width="26.875" style="10" customWidth="1"/>
    <col min="2315" max="2315" width="29.125" style="10" customWidth="1"/>
    <col min="2316" max="2316" width="12.375" style="10" customWidth="1"/>
    <col min="2317" max="2560" width="9" style="10"/>
    <col min="2561" max="2562" width="7.125" style="10" customWidth="1"/>
    <col min="2563" max="2563" width="6.75" style="10" customWidth="1"/>
    <col min="2564" max="2564" width="62.25" style="10" customWidth="1"/>
    <col min="2565" max="2565" width="5.875" style="10" customWidth="1"/>
    <col min="2566" max="2568" width="6.375" style="10" customWidth="1"/>
    <col min="2569" max="2569" width="7.375" style="10" customWidth="1"/>
    <col min="2570" max="2570" width="26.875" style="10" customWidth="1"/>
    <col min="2571" max="2571" width="29.125" style="10" customWidth="1"/>
    <col min="2572" max="2572" width="12.375" style="10" customWidth="1"/>
    <col min="2573" max="2816" width="9" style="10"/>
    <col min="2817" max="2818" width="7.125" style="10" customWidth="1"/>
    <col min="2819" max="2819" width="6.75" style="10" customWidth="1"/>
    <col min="2820" max="2820" width="62.25" style="10" customWidth="1"/>
    <col min="2821" max="2821" width="5.875" style="10" customWidth="1"/>
    <col min="2822" max="2824" width="6.375" style="10" customWidth="1"/>
    <col min="2825" max="2825" width="7.375" style="10" customWidth="1"/>
    <col min="2826" max="2826" width="26.875" style="10" customWidth="1"/>
    <col min="2827" max="2827" width="29.125" style="10" customWidth="1"/>
    <col min="2828" max="2828" width="12.375" style="10" customWidth="1"/>
    <col min="2829" max="3072" width="9" style="10"/>
    <col min="3073" max="3074" width="7.125" style="10" customWidth="1"/>
    <col min="3075" max="3075" width="6.75" style="10" customWidth="1"/>
    <col min="3076" max="3076" width="62.25" style="10" customWidth="1"/>
    <col min="3077" max="3077" width="5.875" style="10" customWidth="1"/>
    <col min="3078" max="3080" width="6.375" style="10" customWidth="1"/>
    <col min="3081" max="3081" width="7.375" style="10" customWidth="1"/>
    <col min="3082" max="3082" width="26.875" style="10" customWidth="1"/>
    <col min="3083" max="3083" width="29.125" style="10" customWidth="1"/>
    <col min="3084" max="3084" width="12.375" style="10" customWidth="1"/>
    <col min="3085" max="3328" width="9" style="10"/>
    <col min="3329" max="3330" width="7.125" style="10" customWidth="1"/>
    <col min="3331" max="3331" width="6.75" style="10" customWidth="1"/>
    <col min="3332" max="3332" width="62.25" style="10" customWidth="1"/>
    <col min="3333" max="3333" width="5.875" style="10" customWidth="1"/>
    <col min="3334" max="3336" width="6.375" style="10" customWidth="1"/>
    <col min="3337" max="3337" width="7.375" style="10" customWidth="1"/>
    <col min="3338" max="3338" width="26.875" style="10" customWidth="1"/>
    <col min="3339" max="3339" width="29.125" style="10" customWidth="1"/>
    <col min="3340" max="3340" width="12.375" style="10" customWidth="1"/>
    <col min="3341" max="3584" width="9" style="10"/>
    <col min="3585" max="3586" width="7.125" style="10" customWidth="1"/>
    <col min="3587" max="3587" width="6.75" style="10" customWidth="1"/>
    <col min="3588" max="3588" width="62.25" style="10" customWidth="1"/>
    <col min="3589" max="3589" width="5.875" style="10" customWidth="1"/>
    <col min="3590" max="3592" width="6.375" style="10" customWidth="1"/>
    <col min="3593" max="3593" width="7.375" style="10" customWidth="1"/>
    <col min="3594" max="3594" width="26.875" style="10" customWidth="1"/>
    <col min="3595" max="3595" width="29.125" style="10" customWidth="1"/>
    <col min="3596" max="3596" width="12.375" style="10" customWidth="1"/>
    <col min="3597" max="3840" width="9" style="10"/>
    <col min="3841" max="3842" width="7.125" style="10" customWidth="1"/>
    <col min="3843" max="3843" width="6.75" style="10" customWidth="1"/>
    <col min="3844" max="3844" width="62.25" style="10" customWidth="1"/>
    <col min="3845" max="3845" width="5.875" style="10" customWidth="1"/>
    <col min="3846" max="3848" width="6.375" style="10" customWidth="1"/>
    <col min="3849" max="3849" width="7.375" style="10" customWidth="1"/>
    <col min="3850" max="3850" width="26.875" style="10" customWidth="1"/>
    <col min="3851" max="3851" width="29.125" style="10" customWidth="1"/>
    <col min="3852" max="3852" width="12.375" style="10" customWidth="1"/>
    <col min="3853" max="4096" width="9" style="10"/>
    <col min="4097" max="4098" width="7.125" style="10" customWidth="1"/>
    <col min="4099" max="4099" width="6.75" style="10" customWidth="1"/>
    <col min="4100" max="4100" width="62.25" style="10" customWidth="1"/>
    <col min="4101" max="4101" width="5.875" style="10" customWidth="1"/>
    <col min="4102" max="4104" width="6.375" style="10" customWidth="1"/>
    <col min="4105" max="4105" width="7.375" style="10" customWidth="1"/>
    <col min="4106" max="4106" width="26.875" style="10" customWidth="1"/>
    <col min="4107" max="4107" width="29.125" style="10" customWidth="1"/>
    <col min="4108" max="4108" width="12.375" style="10" customWidth="1"/>
    <col min="4109" max="4352" width="9" style="10"/>
    <col min="4353" max="4354" width="7.125" style="10" customWidth="1"/>
    <col min="4355" max="4355" width="6.75" style="10" customWidth="1"/>
    <col min="4356" max="4356" width="62.25" style="10" customWidth="1"/>
    <col min="4357" max="4357" width="5.875" style="10" customWidth="1"/>
    <col min="4358" max="4360" width="6.375" style="10" customWidth="1"/>
    <col min="4361" max="4361" width="7.375" style="10" customWidth="1"/>
    <col min="4362" max="4362" width="26.875" style="10" customWidth="1"/>
    <col min="4363" max="4363" width="29.125" style="10" customWidth="1"/>
    <col min="4364" max="4364" width="12.375" style="10" customWidth="1"/>
    <col min="4365" max="4608" width="9" style="10"/>
    <col min="4609" max="4610" width="7.125" style="10" customWidth="1"/>
    <col min="4611" max="4611" width="6.75" style="10" customWidth="1"/>
    <col min="4612" max="4612" width="62.25" style="10" customWidth="1"/>
    <col min="4613" max="4613" width="5.875" style="10" customWidth="1"/>
    <col min="4614" max="4616" width="6.375" style="10" customWidth="1"/>
    <col min="4617" max="4617" width="7.375" style="10" customWidth="1"/>
    <col min="4618" max="4618" width="26.875" style="10" customWidth="1"/>
    <col min="4619" max="4619" width="29.125" style="10" customWidth="1"/>
    <col min="4620" max="4620" width="12.375" style="10" customWidth="1"/>
    <col min="4621" max="4864" width="9" style="10"/>
    <col min="4865" max="4866" width="7.125" style="10" customWidth="1"/>
    <col min="4867" max="4867" width="6.75" style="10" customWidth="1"/>
    <col min="4868" max="4868" width="62.25" style="10" customWidth="1"/>
    <col min="4869" max="4869" width="5.875" style="10" customWidth="1"/>
    <col min="4870" max="4872" width="6.375" style="10" customWidth="1"/>
    <col min="4873" max="4873" width="7.375" style="10" customWidth="1"/>
    <col min="4874" max="4874" width="26.875" style="10" customWidth="1"/>
    <col min="4875" max="4875" width="29.125" style="10" customWidth="1"/>
    <col min="4876" max="4876" width="12.375" style="10" customWidth="1"/>
    <col min="4877" max="5120" width="9" style="10"/>
    <col min="5121" max="5122" width="7.125" style="10" customWidth="1"/>
    <col min="5123" max="5123" width="6.75" style="10" customWidth="1"/>
    <col min="5124" max="5124" width="62.25" style="10" customWidth="1"/>
    <col min="5125" max="5125" width="5.875" style="10" customWidth="1"/>
    <col min="5126" max="5128" width="6.375" style="10" customWidth="1"/>
    <col min="5129" max="5129" width="7.375" style="10" customWidth="1"/>
    <col min="5130" max="5130" width="26.875" style="10" customWidth="1"/>
    <col min="5131" max="5131" width="29.125" style="10" customWidth="1"/>
    <col min="5132" max="5132" width="12.375" style="10" customWidth="1"/>
    <col min="5133" max="5376" width="9" style="10"/>
    <col min="5377" max="5378" width="7.125" style="10" customWidth="1"/>
    <col min="5379" max="5379" width="6.75" style="10" customWidth="1"/>
    <col min="5380" max="5380" width="62.25" style="10" customWidth="1"/>
    <col min="5381" max="5381" width="5.875" style="10" customWidth="1"/>
    <col min="5382" max="5384" width="6.375" style="10" customWidth="1"/>
    <col min="5385" max="5385" width="7.375" style="10" customWidth="1"/>
    <col min="5386" max="5386" width="26.875" style="10" customWidth="1"/>
    <col min="5387" max="5387" width="29.125" style="10" customWidth="1"/>
    <col min="5388" max="5388" width="12.375" style="10" customWidth="1"/>
    <col min="5389" max="5632" width="9" style="10"/>
    <col min="5633" max="5634" width="7.125" style="10" customWidth="1"/>
    <col min="5635" max="5635" width="6.75" style="10" customWidth="1"/>
    <col min="5636" max="5636" width="62.25" style="10" customWidth="1"/>
    <col min="5637" max="5637" width="5.875" style="10" customWidth="1"/>
    <col min="5638" max="5640" width="6.375" style="10" customWidth="1"/>
    <col min="5641" max="5641" width="7.375" style="10" customWidth="1"/>
    <col min="5642" max="5642" width="26.875" style="10" customWidth="1"/>
    <col min="5643" max="5643" width="29.125" style="10" customWidth="1"/>
    <col min="5644" max="5644" width="12.375" style="10" customWidth="1"/>
    <col min="5645" max="5888" width="9" style="10"/>
    <col min="5889" max="5890" width="7.125" style="10" customWidth="1"/>
    <col min="5891" max="5891" width="6.75" style="10" customWidth="1"/>
    <col min="5892" max="5892" width="62.25" style="10" customWidth="1"/>
    <col min="5893" max="5893" width="5.875" style="10" customWidth="1"/>
    <col min="5894" max="5896" width="6.375" style="10" customWidth="1"/>
    <col min="5897" max="5897" width="7.375" style="10" customWidth="1"/>
    <col min="5898" max="5898" width="26.875" style="10" customWidth="1"/>
    <col min="5899" max="5899" width="29.125" style="10" customWidth="1"/>
    <col min="5900" max="5900" width="12.375" style="10" customWidth="1"/>
    <col min="5901" max="6144" width="9" style="10"/>
    <col min="6145" max="6146" width="7.125" style="10" customWidth="1"/>
    <col min="6147" max="6147" width="6.75" style="10" customWidth="1"/>
    <col min="6148" max="6148" width="62.25" style="10" customWidth="1"/>
    <col min="6149" max="6149" width="5.875" style="10" customWidth="1"/>
    <col min="6150" max="6152" width="6.375" style="10" customWidth="1"/>
    <col min="6153" max="6153" width="7.375" style="10" customWidth="1"/>
    <col min="6154" max="6154" width="26.875" style="10" customWidth="1"/>
    <col min="6155" max="6155" width="29.125" style="10" customWidth="1"/>
    <col min="6156" max="6156" width="12.375" style="10" customWidth="1"/>
    <col min="6157" max="6400" width="9" style="10"/>
    <col min="6401" max="6402" width="7.125" style="10" customWidth="1"/>
    <col min="6403" max="6403" width="6.75" style="10" customWidth="1"/>
    <col min="6404" max="6404" width="62.25" style="10" customWidth="1"/>
    <col min="6405" max="6405" width="5.875" style="10" customWidth="1"/>
    <col min="6406" max="6408" width="6.375" style="10" customWidth="1"/>
    <col min="6409" max="6409" width="7.375" style="10" customWidth="1"/>
    <col min="6410" max="6410" width="26.875" style="10" customWidth="1"/>
    <col min="6411" max="6411" width="29.125" style="10" customWidth="1"/>
    <col min="6412" max="6412" width="12.375" style="10" customWidth="1"/>
    <col min="6413" max="6656" width="9" style="10"/>
    <col min="6657" max="6658" width="7.125" style="10" customWidth="1"/>
    <col min="6659" max="6659" width="6.75" style="10" customWidth="1"/>
    <col min="6660" max="6660" width="62.25" style="10" customWidth="1"/>
    <col min="6661" max="6661" width="5.875" style="10" customWidth="1"/>
    <col min="6662" max="6664" width="6.375" style="10" customWidth="1"/>
    <col min="6665" max="6665" width="7.375" style="10" customWidth="1"/>
    <col min="6666" max="6666" width="26.875" style="10" customWidth="1"/>
    <col min="6667" max="6667" width="29.125" style="10" customWidth="1"/>
    <col min="6668" max="6668" width="12.375" style="10" customWidth="1"/>
    <col min="6669" max="6912" width="9" style="10"/>
    <col min="6913" max="6914" width="7.125" style="10" customWidth="1"/>
    <col min="6915" max="6915" width="6.75" style="10" customWidth="1"/>
    <col min="6916" max="6916" width="62.25" style="10" customWidth="1"/>
    <col min="6917" max="6917" width="5.875" style="10" customWidth="1"/>
    <col min="6918" max="6920" width="6.375" style="10" customWidth="1"/>
    <col min="6921" max="6921" width="7.375" style="10" customWidth="1"/>
    <col min="6922" max="6922" width="26.875" style="10" customWidth="1"/>
    <col min="6923" max="6923" width="29.125" style="10" customWidth="1"/>
    <col min="6924" max="6924" width="12.375" style="10" customWidth="1"/>
    <col min="6925" max="7168" width="9" style="10"/>
    <col min="7169" max="7170" width="7.125" style="10" customWidth="1"/>
    <col min="7171" max="7171" width="6.75" style="10" customWidth="1"/>
    <col min="7172" max="7172" width="62.25" style="10" customWidth="1"/>
    <col min="7173" max="7173" width="5.875" style="10" customWidth="1"/>
    <col min="7174" max="7176" width="6.375" style="10" customWidth="1"/>
    <col min="7177" max="7177" width="7.375" style="10" customWidth="1"/>
    <col min="7178" max="7178" width="26.875" style="10" customWidth="1"/>
    <col min="7179" max="7179" width="29.125" style="10" customWidth="1"/>
    <col min="7180" max="7180" width="12.375" style="10" customWidth="1"/>
    <col min="7181" max="7424" width="9" style="10"/>
    <col min="7425" max="7426" width="7.125" style="10" customWidth="1"/>
    <col min="7427" max="7427" width="6.75" style="10" customWidth="1"/>
    <col min="7428" max="7428" width="62.25" style="10" customWidth="1"/>
    <col min="7429" max="7429" width="5.875" style="10" customWidth="1"/>
    <col min="7430" max="7432" width="6.375" style="10" customWidth="1"/>
    <col min="7433" max="7433" width="7.375" style="10" customWidth="1"/>
    <col min="7434" max="7434" width="26.875" style="10" customWidth="1"/>
    <col min="7435" max="7435" width="29.125" style="10" customWidth="1"/>
    <col min="7436" max="7436" width="12.375" style="10" customWidth="1"/>
    <col min="7437" max="7680" width="9" style="10"/>
    <col min="7681" max="7682" width="7.125" style="10" customWidth="1"/>
    <col min="7683" max="7683" width="6.75" style="10" customWidth="1"/>
    <col min="7684" max="7684" width="62.25" style="10" customWidth="1"/>
    <col min="7685" max="7685" width="5.875" style="10" customWidth="1"/>
    <col min="7686" max="7688" width="6.375" style="10" customWidth="1"/>
    <col min="7689" max="7689" width="7.375" style="10" customWidth="1"/>
    <col min="7690" max="7690" width="26.875" style="10" customWidth="1"/>
    <col min="7691" max="7691" width="29.125" style="10" customWidth="1"/>
    <col min="7692" max="7692" width="12.375" style="10" customWidth="1"/>
    <col min="7693" max="7936" width="9" style="10"/>
    <col min="7937" max="7938" width="7.125" style="10" customWidth="1"/>
    <col min="7939" max="7939" width="6.75" style="10" customWidth="1"/>
    <col min="7940" max="7940" width="62.25" style="10" customWidth="1"/>
    <col min="7941" max="7941" width="5.875" style="10" customWidth="1"/>
    <col min="7942" max="7944" width="6.375" style="10" customWidth="1"/>
    <col min="7945" max="7945" width="7.375" style="10" customWidth="1"/>
    <col min="7946" max="7946" width="26.875" style="10" customWidth="1"/>
    <col min="7947" max="7947" width="29.125" style="10" customWidth="1"/>
    <col min="7948" max="7948" width="12.375" style="10" customWidth="1"/>
    <col min="7949" max="8192" width="9" style="10"/>
    <col min="8193" max="8194" width="7.125" style="10" customWidth="1"/>
    <col min="8195" max="8195" width="6.75" style="10" customWidth="1"/>
    <col min="8196" max="8196" width="62.25" style="10" customWidth="1"/>
    <col min="8197" max="8197" width="5.875" style="10" customWidth="1"/>
    <col min="8198" max="8200" width="6.375" style="10" customWidth="1"/>
    <col min="8201" max="8201" width="7.375" style="10" customWidth="1"/>
    <col min="8202" max="8202" width="26.875" style="10" customWidth="1"/>
    <col min="8203" max="8203" width="29.125" style="10" customWidth="1"/>
    <col min="8204" max="8204" width="12.375" style="10" customWidth="1"/>
    <col min="8205" max="8448" width="9" style="10"/>
    <col min="8449" max="8450" width="7.125" style="10" customWidth="1"/>
    <col min="8451" max="8451" width="6.75" style="10" customWidth="1"/>
    <col min="8452" max="8452" width="62.25" style="10" customWidth="1"/>
    <col min="8453" max="8453" width="5.875" style="10" customWidth="1"/>
    <col min="8454" max="8456" width="6.375" style="10" customWidth="1"/>
    <col min="8457" max="8457" width="7.375" style="10" customWidth="1"/>
    <col min="8458" max="8458" width="26.875" style="10" customWidth="1"/>
    <col min="8459" max="8459" width="29.125" style="10" customWidth="1"/>
    <col min="8460" max="8460" width="12.375" style="10" customWidth="1"/>
    <col min="8461" max="8704" width="9" style="10"/>
    <col min="8705" max="8706" width="7.125" style="10" customWidth="1"/>
    <col min="8707" max="8707" width="6.75" style="10" customWidth="1"/>
    <col min="8708" max="8708" width="62.25" style="10" customWidth="1"/>
    <col min="8709" max="8709" width="5.875" style="10" customWidth="1"/>
    <col min="8710" max="8712" width="6.375" style="10" customWidth="1"/>
    <col min="8713" max="8713" width="7.375" style="10" customWidth="1"/>
    <col min="8714" max="8714" width="26.875" style="10" customWidth="1"/>
    <col min="8715" max="8715" width="29.125" style="10" customWidth="1"/>
    <col min="8716" max="8716" width="12.375" style="10" customWidth="1"/>
    <col min="8717" max="8960" width="9" style="10"/>
    <col min="8961" max="8962" width="7.125" style="10" customWidth="1"/>
    <col min="8963" max="8963" width="6.75" style="10" customWidth="1"/>
    <col min="8964" max="8964" width="62.25" style="10" customWidth="1"/>
    <col min="8965" max="8965" width="5.875" style="10" customWidth="1"/>
    <col min="8966" max="8968" width="6.375" style="10" customWidth="1"/>
    <col min="8969" max="8969" width="7.375" style="10" customWidth="1"/>
    <col min="8970" max="8970" width="26.875" style="10" customWidth="1"/>
    <col min="8971" max="8971" width="29.125" style="10" customWidth="1"/>
    <col min="8972" max="8972" width="12.375" style="10" customWidth="1"/>
    <col min="8973" max="9216" width="9" style="10"/>
    <col min="9217" max="9218" width="7.125" style="10" customWidth="1"/>
    <col min="9219" max="9219" width="6.75" style="10" customWidth="1"/>
    <col min="9220" max="9220" width="62.25" style="10" customWidth="1"/>
    <col min="9221" max="9221" width="5.875" style="10" customWidth="1"/>
    <col min="9222" max="9224" width="6.375" style="10" customWidth="1"/>
    <col min="9225" max="9225" width="7.375" style="10" customWidth="1"/>
    <col min="9226" max="9226" width="26.875" style="10" customWidth="1"/>
    <col min="9227" max="9227" width="29.125" style="10" customWidth="1"/>
    <col min="9228" max="9228" width="12.375" style="10" customWidth="1"/>
    <col min="9229" max="9472" width="9" style="10"/>
    <col min="9473" max="9474" width="7.125" style="10" customWidth="1"/>
    <col min="9475" max="9475" width="6.75" style="10" customWidth="1"/>
    <col min="9476" max="9476" width="62.25" style="10" customWidth="1"/>
    <col min="9477" max="9477" width="5.875" style="10" customWidth="1"/>
    <col min="9478" max="9480" width="6.375" style="10" customWidth="1"/>
    <col min="9481" max="9481" width="7.375" style="10" customWidth="1"/>
    <col min="9482" max="9482" width="26.875" style="10" customWidth="1"/>
    <col min="9483" max="9483" width="29.125" style="10" customWidth="1"/>
    <col min="9484" max="9484" width="12.375" style="10" customWidth="1"/>
    <col min="9485" max="9728" width="9" style="10"/>
    <col min="9729" max="9730" width="7.125" style="10" customWidth="1"/>
    <col min="9731" max="9731" width="6.75" style="10" customWidth="1"/>
    <col min="9732" max="9732" width="62.25" style="10" customWidth="1"/>
    <col min="9733" max="9733" width="5.875" style="10" customWidth="1"/>
    <col min="9734" max="9736" width="6.375" style="10" customWidth="1"/>
    <col min="9737" max="9737" width="7.375" style="10" customWidth="1"/>
    <col min="9738" max="9738" width="26.875" style="10" customWidth="1"/>
    <col min="9739" max="9739" width="29.125" style="10" customWidth="1"/>
    <col min="9740" max="9740" width="12.375" style="10" customWidth="1"/>
    <col min="9741" max="9984" width="9" style="10"/>
    <col min="9985" max="9986" width="7.125" style="10" customWidth="1"/>
    <col min="9987" max="9987" width="6.75" style="10" customWidth="1"/>
    <col min="9988" max="9988" width="62.25" style="10" customWidth="1"/>
    <col min="9989" max="9989" width="5.875" style="10" customWidth="1"/>
    <col min="9990" max="9992" width="6.375" style="10" customWidth="1"/>
    <col min="9993" max="9993" width="7.375" style="10" customWidth="1"/>
    <col min="9994" max="9994" width="26.875" style="10" customWidth="1"/>
    <col min="9995" max="9995" width="29.125" style="10" customWidth="1"/>
    <col min="9996" max="9996" width="12.375" style="10" customWidth="1"/>
    <col min="9997" max="10240" width="9" style="10"/>
    <col min="10241" max="10242" width="7.125" style="10" customWidth="1"/>
    <col min="10243" max="10243" width="6.75" style="10" customWidth="1"/>
    <col min="10244" max="10244" width="62.25" style="10" customWidth="1"/>
    <col min="10245" max="10245" width="5.875" style="10" customWidth="1"/>
    <col min="10246" max="10248" width="6.375" style="10" customWidth="1"/>
    <col min="10249" max="10249" width="7.375" style="10" customWidth="1"/>
    <col min="10250" max="10250" width="26.875" style="10" customWidth="1"/>
    <col min="10251" max="10251" width="29.125" style="10" customWidth="1"/>
    <col min="10252" max="10252" width="12.375" style="10" customWidth="1"/>
    <col min="10253" max="10496" width="9" style="10"/>
    <col min="10497" max="10498" width="7.125" style="10" customWidth="1"/>
    <col min="10499" max="10499" width="6.75" style="10" customWidth="1"/>
    <col min="10500" max="10500" width="62.25" style="10" customWidth="1"/>
    <col min="10501" max="10501" width="5.875" style="10" customWidth="1"/>
    <col min="10502" max="10504" width="6.375" style="10" customWidth="1"/>
    <col min="10505" max="10505" width="7.375" style="10" customWidth="1"/>
    <col min="10506" max="10506" width="26.875" style="10" customWidth="1"/>
    <col min="10507" max="10507" width="29.125" style="10" customWidth="1"/>
    <col min="10508" max="10508" width="12.375" style="10" customWidth="1"/>
    <col min="10509" max="10752" width="9" style="10"/>
    <col min="10753" max="10754" width="7.125" style="10" customWidth="1"/>
    <col min="10755" max="10755" width="6.75" style="10" customWidth="1"/>
    <col min="10756" max="10756" width="62.25" style="10" customWidth="1"/>
    <col min="10757" max="10757" width="5.875" style="10" customWidth="1"/>
    <col min="10758" max="10760" width="6.375" style="10" customWidth="1"/>
    <col min="10761" max="10761" width="7.375" style="10" customWidth="1"/>
    <col min="10762" max="10762" width="26.875" style="10" customWidth="1"/>
    <col min="10763" max="10763" width="29.125" style="10" customWidth="1"/>
    <col min="10764" max="10764" width="12.375" style="10" customWidth="1"/>
    <col min="10765" max="11008" width="9" style="10"/>
    <col min="11009" max="11010" width="7.125" style="10" customWidth="1"/>
    <col min="11011" max="11011" width="6.75" style="10" customWidth="1"/>
    <col min="11012" max="11012" width="62.25" style="10" customWidth="1"/>
    <col min="11013" max="11013" width="5.875" style="10" customWidth="1"/>
    <col min="11014" max="11016" width="6.375" style="10" customWidth="1"/>
    <col min="11017" max="11017" width="7.375" style="10" customWidth="1"/>
    <col min="11018" max="11018" width="26.875" style="10" customWidth="1"/>
    <col min="11019" max="11019" width="29.125" style="10" customWidth="1"/>
    <col min="11020" max="11020" width="12.375" style="10" customWidth="1"/>
    <col min="11021" max="11264" width="9" style="10"/>
    <col min="11265" max="11266" width="7.125" style="10" customWidth="1"/>
    <col min="11267" max="11267" width="6.75" style="10" customWidth="1"/>
    <col min="11268" max="11268" width="62.25" style="10" customWidth="1"/>
    <col min="11269" max="11269" width="5.875" style="10" customWidth="1"/>
    <col min="11270" max="11272" width="6.375" style="10" customWidth="1"/>
    <col min="11273" max="11273" width="7.375" style="10" customWidth="1"/>
    <col min="11274" max="11274" width="26.875" style="10" customWidth="1"/>
    <col min="11275" max="11275" width="29.125" style="10" customWidth="1"/>
    <col min="11276" max="11276" width="12.375" style="10" customWidth="1"/>
    <col min="11277" max="11520" width="9" style="10"/>
    <col min="11521" max="11522" width="7.125" style="10" customWidth="1"/>
    <col min="11523" max="11523" width="6.75" style="10" customWidth="1"/>
    <col min="11524" max="11524" width="62.25" style="10" customWidth="1"/>
    <col min="11525" max="11525" width="5.875" style="10" customWidth="1"/>
    <col min="11526" max="11528" width="6.375" style="10" customWidth="1"/>
    <col min="11529" max="11529" width="7.375" style="10" customWidth="1"/>
    <col min="11530" max="11530" width="26.875" style="10" customWidth="1"/>
    <col min="11531" max="11531" width="29.125" style="10" customWidth="1"/>
    <col min="11532" max="11532" width="12.375" style="10" customWidth="1"/>
    <col min="11533" max="11776" width="9" style="10"/>
    <col min="11777" max="11778" width="7.125" style="10" customWidth="1"/>
    <col min="11779" max="11779" width="6.75" style="10" customWidth="1"/>
    <col min="11780" max="11780" width="62.25" style="10" customWidth="1"/>
    <col min="11781" max="11781" width="5.875" style="10" customWidth="1"/>
    <col min="11782" max="11784" width="6.375" style="10" customWidth="1"/>
    <col min="11785" max="11785" width="7.375" style="10" customWidth="1"/>
    <col min="11786" max="11786" width="26.875" style="10" customWidth="1"/>
    <col min="11787" max="11787" width="29.125" style="10" customWidth="1"/>
    <col min="11788" max="11788" width="12.375" style="10" customWidth="1"/>
    <col min="11789" max="12032" width="9" style="10"/>
    <col min="12033" max="12034" width="7.125" style="10" customWidth="1"/>
    <col min="12035" max="12035" width="6.75" style="10" customWidth="1"/>
    <col min="12036" max="12036" width="62.25" style="10" customWidth="1"/>
    <col min="12037" max="12037" width="5.875" style="10" customWidth="1"/>
    <col min="12038" max="12040" width="6.375" style="10" customWidth="1"/>
    <col min="12041" max="12041" width="7.375" style="10" customWidth="1"/>
    <col min="12042" max="12042" width="26.875" style="10" customWidth="1"/>
    <col min="12043" max="12043" width="29.125" style="10" customWidth="1"/>
    <col min="12044" max="12044" width="12.375" style="10" customWidth="1"/>
    <col min="12045" max="12288" width="9" style="10"/>
    <col min="12289" max="12290" width="7.125" style="10" customWidth="1"/>
    <col min="12291" max="12291" width="6.75" style="10" customWidth="1"/>
    <col min="12292" max="12292" width="62.25" style="10" customWidth="1"/>
    <col min="12293" max="12293" width="5.875" style="10" customWidth="1"/>
    <col min="12294" max="12296" width="6.375" style="10" customWidth="1"/>
    <col min="12297" max="12297" width="7.375" style="10" customWidth="1"/>
    <col min="12298" max="12298" width="26.875" style="10" customWidth="1"/>
    <col min="12299" max="12299" width="29.125" style="10" customWidth="1"/>
    <col min="12300" max="12300" width="12.375" style="10" customWidth="1"/>
    <col min="12301" max="12544" width="9" style="10"/>
    <col min="12545" max="12546" width="7.125" style="10" customWidth="1"/>
    <col min="12547" max="12547" width="6.75" style="10" customWidth="1"/>
    <col min="12548" max="12548" width="62.25" style="10" customWidth="1"/>
    <col min="12549" max="12549" width="5.875" style="10" customWidth="1"/>
    <col min="12550" max="12552" width="6.375" style="10" customWidth="1"/>
    <col min="12553" max="12553" width="7.375" style="10" customWidth="1"/>
    <col min="12554" max="12554" width="26.875" style="10" customWidth="1"/>
    <col min="12555" max="12555" width="29.125" style="10" customWidth="1"/>
    <col min="12556" max="12556" width="12.375" style="10" customWidth="1"/>
    <col min="12557" max="12800" width="9" style="10"/>
    <col min="12801" max="12802" width="7.125" style="10" customWidth="1"/>
    <col min="12803" max="12803" width="6.75" style="10" customWidth="1"/>
    <col min="12804" max="12804" width="62.25" style="10" customWidth="1"/>
    <col min="12805" max="12805" width="5.875" style="10" customWidth="1"/>
    <col min="12806" max="12808" width="6.375" style="10" customWidth="1"/>
    <col min="12809" max="12809" width="7.375" style="10" customWidth="1"/>
    <col min="12810" max="12810" width="26.875" style="10" customWidth="1"/>
    <col min="12811" max="12811" width="29.125" style="10" customWidth="1"/>
    <col min="12812" max="12812" width="12.375" style="10" customWidth="1"/>
    <col min="12813" max="13056" width="9" style="10"/>
    <col min="13057" max="13058" width="7.125" style="10" customWidth="1"/>
    <col min="13059" max="13059" width="6.75" style="10" customWidth="1"/>
    <col min="13060" max="13060" width="62.25" style="10" customWidth="1"/>
    <col min="13061" max="13061" width="5.875" style="10" customWidth="1"/>
    <col min="13062" max="13064" width="6.375" style="10" customWidth="1"/>
    <col min="13065" max="13065" width="7.375" style="10" customWidth="1"/>
    <col min="13066" max="13066" width="26.875" style="10" customWidth="1"/>
    <col min="13067" max="13067" width="29.125" style="10" customWidth="1"/>
    <col min="13068" max="13068" width="12.375" style="10" customWidth="1"/>
    <col min="13069" max="13312" width="9" style="10"/>
    <col min="13313" max="13314" width="7.125" style="10" customWidth="1"/>
    <col min="13315" max="13315" width="6.75" style="10" customWidth="1"/>
    <col min="13316" max="13316" width="62.25" style="10" customWidth="1"/>
    <col min="13317" max="13317" width="5.875" style="10" customWidth="1"/>
    <col min="13318" max="13320" width="6.375" style="10" customWidth="1"/>
    <col min="13321" max="13321" width="7.375" style="10" customWidth="1"/>
    <col min="13322" max="13322" width="26.875" style="10" customWidth="1"/>
    <col min="13323" max="13323" width="29.125" style="10" customWidth="1"/>
    <col min="13324" max="13324" width="12.375" style="10" customWidth="1"/>
    <col min="13325" max="13568" width="9" style="10"/>
    <col min="13569" max="13570" width="7.125" style="10" customWidth="1"/>
    <col min="13571" max="13571" width="6.75" style="10" customWidth="1"/>
    <col min="13572" max="13572" width="62.25" style="10" customWidth="1"/>
    <col min="13573" max="13573" width="5.875" style="10" customWidth="1"/>
    <col min="13574" max="13576" width="6.375" style="10" customWidth="1"/>
    <col min="13577" max="13577" width="7.375" style="10" customWidth="1"/>
    <col min="13578" max="13578" width="26.875" style="10" customWidth="1"/>
    <col min="13579" max="13579" width="29.125" style="10" customWidth="1"/>
    <col min="13580" max="13580" width="12.375" style="10" customWidth="1"/>
    <col min="13581" max="13824" width="9" style="10"/>
    <col min="13825" max="13826" width="7.125" style="10" customWidth="1"/>
    <col min="13827" max="13827" width="6.75" style="10" customWidth="1"/>
    <col min="13828" max="13828" width="62.25" style="10" customWidth="1"/>
    <col min="13829" max="13829" width="5.875" style="10" customWidth="1"/>
    <col min="13830" max="13832" width="6.375" style="10" customWidth="1"/>
    <col min="13833" max="13833" width="7.375" style="10" customWidth="1"/>
    <col min="13834" max="13834" width="26.875" style="10" customWidth="1"/>
    <col min="13835" max="13835" width="29.125" style="10" customWidth="1"/>
    <col min="13836" max="13836" width="12.375" style="10" customWidth="1"/>
    <col min="13837" max="14080" width="9" style="10"/>
    <col min="14081" max="14082" width="7.125" style="10" customWidth="1"/>
    <col min="14083" max="14083" width="6.75" style="10" customWidth="1"/>
    <col min="14084" max="14084" width="62.25" style="10" customWidth="1"/>
    <col min="14085" max="14085" width="5.875" style="10" customWidth="1"/>
    <col min="14086" max="14088" width="6.375" style="10" customWidth="1"/>
    <col min="14089" max="14089" width="7.375" style="10" customWidth="1"/>
    <col min="14090" max="14090" width="26.875" style="10" customWidth="1"/>
    <col min="14091" max="14091" width="29.125" style="10" customWidth="1"/>
    <col min="14092" max="14092" width="12.375" style="10" customWidth="1"/>
    <col min="14093" max="14336" width="9" style="10"/>
    <col min="14337" max="14338" width="7.125" style="10" customWidth="1"/>
    <col min="14339" max="14339" width="6.75" style="10" customWidth="1"/>
    <col min="14340" max="14340" width="62.25" style="10" customWidth="1"/>
    <col min="14341" max="14341" width="5.875" style="10" customWidth="1"/>
    <col min="14342" max="14344" width="6.375" style="10" customWidth="1"/>
    <col min="14345" max="14345" width="7.375" style="10" customWidth="1"/>
    <col min="14346" max="14346" width="26.875" style="10" customWidth="1"/>
    <col min="14347" max="14347" width="29.125" style="10" customWidth="1"/>
    <col min="14348" max="14348" width="12.375" style="10" customWidth="1"/>
    <col min="14349" max="14592" width="9" style="10"/>
    <col min="14593" max="14594" width="7.125" style="10" customWidth="1"/>
    <col min="14595" max="14595" width="6.75" style="10" customWidth="1"/>
    <col min="14596" max="14596" width="62.25" style="10" customWidth="1"/>
    <col min="14597" max="14597" width="5.875" style="10" customWidth="1"/>
    <col min="14598" max="14600" width="6.375" style="10" customWidth="1"/>
    <col min="14601" max="14601" width="7.375" style="10" customWidth="1"/>
    <col min="14602" max="14602" width="26.875" style="10" customWidth="1"/>
    <col min="14603" max="14603" width="29.125" style="10" customWidth="1"/>
    <col min="14604" max="14604" width="12.375" style="10" customWidth="1"/>
    <col min="14605" max="14848" width="9" style="10"/>
    <col min="14849" max="14850" width="7.125" style="10" customWidth="1"/>
    <col min="14851" max="14851" width="6.75" style="10" customWidth="1"/>
    <col min="14852" max="14852" width="62.25" style="10" customWidth="1"/>
    <col min="14853" max="14853" width="5.875" style="10" customWidth="1"/>
    <col min="14854" max="14856" width="6.375" style="10" customWidth="1"/>
    <col min="14857" max="14857" width="7.375" style="10" customWidth="1"/>
    <col min="14858" max="14858" width="26.875" style="10" customWidth="1"/>
    <col min="14859" max="14859" width="29.125" style="10" customWidth="1"/>
    <col min="14860" max="14860" width="12.375" style="10" customWidth="1"/>
    <col min="14861" max="15104" width="9" style="10"/>
    <col min="15105" max="15106" width="7.125" style="10" customWidth="1"/>
    <col min="15107" max="15107" width="6.75" style="10" customWidth="1"/>
    <col min="15108" max="15108" width="62.25" style="10" customWidth="1"/>
    <col min="15109" max="15109" width="5.875" style="10" customWidth="1"/>
    <col min="15110" max="15112" width="6.375" style="10" customWidth="1"/>
    <col min="15113" max="15113" width="7.375" style="10" customWidth="1"/>
    <col min="15114" max="15114" width="26.875" style="10" customWidth="1"/>
    <col min="15115" max="15115" width="29.125" style="10" customWidth="1"/>
    <col min="15116" max="15116" width="12.375" style="10" customWidth="1"/>
    <col min="15117" max="15360" width="9" style="10"/>
    <col min="15361" max="15362" width="7.125" style="10" customWidth="1"/>
    <col min="15363" max="15363" width="6.75" style="10" customWidth="1"/>
    <col min="15364" max="15364" width="62.25" style="10" customWidth="1"/>
    <col min="15365" max="15365" width="5.875" style="10" customWidth="1"/>
    <col min="15366" max="15368" width="6.375" style="10" customWidth="1"/>
    <col min="15369" max="15369" width="7.375" style="10" customWidth="1"/>
    <col min="15370" max="15370" width="26.875" style="10" customWidth="1"/>
    <col min="15371" max="15371" width="29.125" style="10" customWidth="1"/>
    <col min="15372" max="15372" width="12.375" style="10" customWidth="1"/>
    <col min="15373" max="15616" width="9" style="10"/>
    <col min="15617" max="15618" width="7.125" style="10" customWidth="1"/>
    <col min="15619" max="15619" width="6.75" style="10" customWidth="1"/>
    <col min="15620" max="15620" width="62.25" style="10" customWidth="1"/>
    <col min="15621" max="15621" width="5.875" style="10" customWidth="1"/>
    <col min="15622" max="15624" width="6.375" style="10" customWidth="1"/>
    <col min="15625" max="15625" width="7.375" style="10" customWidth="1"/>
    <col min="15626" max="15626" width="26.875" style="10" customWidth="1"/>
    <col min="15627" max="15627" width="29.125" style="10" customWidth="1"/>
    <col min="15628" max="15628" width="12.375" style="10" customWidth="1"/>
    <col min="15629" max="15872" width="9" style="10"/>
    <col min="15873" max="15874" width="7.125" style="10" customWidth="1"/>
    <col min="15875" max="15875" width="6.75" style="10" customWidth="1"/>
    <col min="15876" max="15876" width="62.25" style="10" customWidth="1"/>
    <col min="15877" max="15877" width="5.875" style="10" customWidth="1"/>
    <col min="15878" max="15880" width="6.375" style="10" customWidth="1"/>
    <col min="15881" max="15881" width="7.375" style="10" customWidth="1"/>
    <col min="15882" max="15882" width="26.875" style="10" customWidth="1"/>
    <col min="15883" max="15883" width="29.125" style="10" customWidth="1"/>
    <col min="15884" max="15884" width="12.375" style="10" customWidth="1"/>
    <col min="15885" max="16128" width="9" style="10"/>
    <col min="16129" max="16130" width="7.125" style="10" customWidth="1"/>
    <col min="16131" max="16131" width="6.75" style="10" customWidth="1"/>
    <col min="16132" max="16132" width="62.25" style="10" customWidth="1"/>
    <col min="16133" max="16133" width="5.875" style="10" customWidth="1"/>
    <col min="16134" max="16136" width="6.375" style="10" customWidth="1"/>
    <col min="16137" max="16137" width="7.375" style="10" customWidth="1"/>
    <col min="16138" max="16138" width="26.875" style="10" customWidth="1"/>
    <col min="16139" max="16139" width="29.125" style="10" customWidth="1"/>
    <col min="16140" max="16140" width="12.375" style="10" customWidth="1"/>
    <col min="16141" max="16384" width="9" style="10"/>
  </cols>
  <sheetData>
    <row r="1" spans="1:12" ht="15.75" x14ac:dyDescent="0.25">
      <c r="A1" s="341" t="s">
        <v>55</v>
      </c>
      <c r="B1" s="341"/>
      <c r="C1" s="341"/>
      <c r="D1" s="341"/>
      <c r="E1" s="341"/>
      <c r="F1" s="341"/>
      <c r="G1" s="341"/>
      <c r="H1" s="341"/>
      <c r="I1" s="341"/>
      <c r="J1" s="341"/>
      <c r="K1" s="341"/>
      <c r="L1" s="341"/>
    </row>
    <row r="2" spans="1:12" ht="15.75" x14ac:dyDescent="0.25">
      <c r="A2" s="341" t="s">
        <v>56</v>
      </c>
      <c r="B2" s="341"/>
      <c r="C2" s="341"/>
      <c r="D2" s="341"/>
      <c r="E2" s="341"/>
      <c r="F2" s="341"/>
      <c r="G2" s="341"/>
      <c r="H2" s="341"/>
      <c r="I2" s="341"/>
      <c r="J2" s="341"/>
      <c r="K2" s="341"/>
      <c r="L2" s="341"/>
    </row>
    <row r="3" spans="1:12" ht="15.75" x14ac:dyDescent="0.25">
      <c r="A3" s="57"/>
      <c r="B3" s="57"/>
      <c r="C3" s="57"/>
      <c r="D3" s="57"/>
      <c r="E3" s="57"/>
      <c r="F3" s="57"/>
      <c r="G3" s="57"/>
      <c r="H3" s="57"/>
      <c r="I3" s="57"/>
      <c r="J3" s="57"/>
      <c r="K3" s="57"/>
      <c r="L3" s="57"/>
    </row>
    <row r="4" spans="1:12" s="28" customFormat="1" ht="15.75" x14ac:dyDescent="0.2">
      <c r="A4" s="342" t="s">
        <v>566</v>
      </c>
      <c r="B4" s="342"/>
      <c r="C4" s="342"/>
      <c r="D4" s="342"/>
      <c r="E4" s="342"/>
      <c r="F4" s="342"/>
      <c r="G4" s="342"/>
      <c r="H4" s="342"/>
      <c r="I4" s="342"/>
      <c r="J4" s="342"/>
      <c r="K4" s="342"/>
      <c r="L4" s="342"/>
    </row>
    <row r="5" spans="1:12" s="277" customFormat="1" ht="15.75" x14ac:dyDescent="0.2">
      <c r="A5" s="343" t="s">
        <v>430</v>
      </c>
      <c r="B5" s="343"/>
      <c r="C5" s="343"/>
      <c r="D5" s="343"/>
      <c r="E5" s="343"/>
      <c r="F5" s="343"/>
      <c r="G5" s="343"/>
      <c r="H5" s="343"/>
      <c r="I5" s="343"/>
      <c r="J5" s="343"/>
      <c r="K5" s="343"/>
      <c r="L5" s="343"/>
    </row>
    <row r="6" spans="1:12" s="277" customFormat="1" ht="15.75" x14ac:dyDescent="0.2">
      <c r="A6" s="278"/>
      <c r="B6" s="278"/>
      <c r="C6" s="278"/>
      <c r="D6" s="43"/>
      <c r="E6" s="278"/>
      <c r="F6" s="278"/>
      <c r="G6" s="278"/>
      <c r="H6" s="278"/>
      <c r="I6" s="278"/>
      <c r="J6" s="278"/>
      <c r="K6" s="278"/>
      <c r="L6" s="278"/>
    </row>
    <row r="7" spans="1:12" s="277" customFormat="1" ht="15" customHeight="1" x14ac:dyDescent="0.2">
      <c r="A7" s="344" t="s">
        <v>5</v>
      </c>
      <c r="B7" s="346" t="s">
        <v>6</v>
      </c>
      <c r="C7" s="346"/>
      <c r="D7" s="332" t="s">
        <v>7</v>
      </c>
      <c r="E7" s="348" t="s">
        <v>39</v>
      </c>
      <c r="F7" s="348"/>
      <c r="G7" s="348"/>
      <c r="H7" s="348"/>
      <c r="I7" s="348"/>
      <c r="J7" s="346" t="s">
        <v>9</v>
      </c>
      <c r="K7" s="346" t="s">
        <v>10</v>
      </c>
      <c r="L7" s="346" t="s">
        <v>11</v>
      </c>
    </row>
    <row r="8" spans="1:12" s="277" customFormat="1" ht="42.75" customHeight="1" x14ac:dyDescent="0.2">
      <c r="A8" s="345"/>
      <c r="B8" s="347"/>
      <c r="C8" s="347"/>
      <c r="D8" s="333"/>
      <c r="E8" s="279" t="s">
        <v>40</v>
      </c>
      <c r="F8" s="280" t="s">
        <v>41</v>
      </c>
      <c r="G8" s="280" t="s">
        <v>42</v>
      </c>
      <c r="H8" s="280" t="s">
        <v>43</v>
      </c>
      <c r="I8" s="280" t="s">
        <v>44</v>
      </c>
      <c r="J8" s="347"/>
      <c r="K8" s="347"/>
      <c r="L8" s="347"/>
    </row>
    <row r="9" spans="1:12" s="277" customFormat="1" ht="15.75" customHeight="1" x14ac:dyDescent="0.2">
      <c r="A9" s="336" t="s">
        <v>546</v>
      </c>
      <c r="B9" s="332" t="s">
        <v>0</v>
      </c>
      <c r="C9" s="281" t="s">
        <v>24</v>
      </c>
      <c r="D9" s="282" t="s">
        <v>135</v>
      </c>
      <c r="E9" s="281" t="s">
        <v>23</v>
      </c>
      <c r="F9" s="281"/>
      <c r="G9" s="281"/>
      <c r="H9" s="281"/>
      <c r="I9" s="281"/>
      <c r="J9" s="281" t="s">
        <v>45</v>
      </c>
      <c r="K9" s="281"/>
      <c r="L9" s="281" t="s">
        <v>46</v>
      </c>
    </row>
    <row r="10" spans="1:12" s="277" customFormat="1" ht="15.75" x14ac:dyDescent="0.2">
      <c r="A10" s="338"/>
      <c r="B10" s="333"/>
      <c r="C10" s="283" t="s">
        <v>24</v>
      </c>
      <c r="D10" s="284" t="s">
        <v>547</v>
      </c>
      <c r="E10" s="283"/>
      <c r="F10" s="283" t="s">
        <v>23</v>
      </c>
      <c r="G10" s="283"/>
      <c r="H10" s="283"/>
      <c r="I10" s="283"/>
      <c r="J10" s="283"/>
      <c r="K10" s="283"/>
      <c r="L10" s="283" t="s">
        <v>46</v>
      </c>
    </row>
    <row r="11" spans="1:12" s="277" customFormat="1" ht="15.75" x14ac:dyDescent="0.2">
      <c r="A11" s="338"/>
      <c r="B11" s="333"/>
      <c r="C11" s="283" t="str">
        <f>+C10</f>
        <v>8h00</v>
      </c>
      <c r="D11" s="284" t="s">
        <v>548</v>
      </c>
      <c r="E11" s="283"/>
      <c r="F11" s="283"/>
      <c r="G11" s="283"/>
      <c r="H11" s="283" t="s">
        <v>23</v>
      </c>
      <c r="I11" s="283"/>
      <c r="J11" s="283"/>
      <c r="K11" s="283"/>
      <c r="L11" s="283" t="s">
        <v>46</v>
      </c>
    </row>
    <row r="12" spans="1:12" s="277" customFormat="1" ht="31.5" x14ac:dyDescent="0.2">
      <c r="A12" s="338"/>
      <c r="B12" s="333"/>
      <c r="C12" s="283" t="s">
        <v>24</v>
      </c>
      <c r="D12" s="284" t="s">
        <v>549</v>
      </c>
      <c r="E12" s="283"/>
      <c r="F12" s="283"/>
      <c r="G12" s="283"/>
      <c r="H12" s="283"/>
      <c r="I12" s="283" t="s">
        <v>23</v>
      </c>
      <c r="J12" s="283" t="s">
        <v>47</v>
      </c>
      <c r="K12" s="283" t="s">
        <v>47</v>
      </c>
      <c r="L12" s="283" t="s">
        <v>46</v>
      </c>
    </row>
    <row r="13" spans="1:12" s="277" customFormat="1" ht="15.75" x14ac:dyDescent="0.25">
      <c r="A13" s="338"/>
      <c r="B13" s="333"/>
      <c r="C13" s="283" t="s">
        <v>24</v>
      </c>
      <c r="D13" s="285" t="s">
        <v>550</v>
      </c>
      <c r="E13" s="286"/>
      <c r="F13" s="286"/>
      <c r="G13" s="286" t="s">
        <v>23</v>
      </c>
      <c r="H13" s="286"/>
      <c r="I13" s="287"/>
      <c r="J13" s="283"/>
      <c r="K13" s="283" t="s">
        <v>47</v>
      </c>
      <c r="L13" s="283" t="s">
        <v>48</v>
      </c>
    </row>
    <row r="14" spans="1:12" s="277" customFormat="1" ht="15.75" x14ac:dyDescent="0.2">
      <c r="A14" s="338"/>
      <c r="B14" s="333" t="s">
        <v>1</v>
      </c>
      <c r="C14" s="283" t="s">
        <v>3</v>
      </c>
      <c r="D14" s="282" t="s">
        <v>135</v>
      </c>
      <c r="E14" s="281" t="s">
        <v>23</v>
      </c>
      <c r="F14" s="281"/>
      <c r="G14" s="281"/>
      <c r="H14" s="281"/>
      <c r="I14" s="281"/>
      <c r="J14" s="281" t="s">
        <v>45</v>
      </c>
      <c r="K14" s="281"/>
      <c r="L14" s="283" t="s">
        <v>46</v>
      </c>
    </row>
    <row r="15" spans="1:12" s="277" customFormat="1" ht="15.75" x14ac:dyDescent="0.2">
      <c r="A15" s="338"/>
      <c r="B15" s="333"/>
      <c r="C15" s="283" t="s">
        <v>3</v>
      </c>
      <c r="D15" s="284" t="s">
        <v>551</v>
      </c>
      <c r="E15" s="283"/>
      <c r="F15" s="283" t="s">
        <v>23</v>
      </c>
      <c r="G15" s="283"/>
      <c r="H15" s="283"/>
      <c r="I15" s="283"/>
      <c r="J15" s="283"/>
      <c r="K15" s="283"/>
      <c r="L15" s="283" t="s">
        <v>46</v>
      </c>
    </row>
    <row r="16" spans="1:12" s="277" customFormat="1" ht="15.75" x14ac:dyDescent="0.2">
      <c r="A16" s="338"/>
      <c r="B16" s="333"/>
      <c r="C16" s="283" t="str">
        <f>+C15</f>
        <v>14h00</v>
      </c>
      <c r="D16" s="284" t="s">
        <v>548</v>
      </c>
      <c r="E16" s="283"/>
      <c r="F16" s="283"/>
      <c r="G16" s="283"/>
      <c r="H16" s="283" t="s">
        <v>23</v>
      </c>
      <c r="I16" s="283"/>
      <c r="J16" s="283"/>
      <c r="K16" s="283"/>
      <c r="L16" s="283" t="s">
        <v>46</v>
      </c>
    </row>
    <row r="17" spans="1:12" s="277" customFormat="1" ht="31.5" x14ac:dyDescent="0.2">
      <c r="A17" s="338"/>
      <c r="B17" s="333"/>
      <c r="C17" s="283" t="str">
        <f>+C16</f>
        <v>14h00</v>
      </c>
      <c r="D17" s="284" t="s">
        <v>549</v>
      </c>
      <c r="E17" s="283"/>
      <c r="F17" s="283"/>
      <c r="G17" s="283"/>
      <c r="H17" s="283"/>
      <c r="I17" s="283" t="s">
        <v>23</v>
      </c>
      <c r="J17" s="283" t="s">
        <v>47</v>
      </c>
      <c r="K17" s="283" t="s">
        <v>47</v>
      </c>
      <c r="L17" s="283" t="s">
        <v>46</v>
      </c>
    </row>
    <row r="18" spans="1:12" s="277" customFormat="1" ht="15.75" x14ac:dyDescent="0.25">
      <c r="A18" s="339"/>
      <c r="B18" s="334"/>
      <c r="C18" s="283" t="s">
        <v>3</v>
      </c>
      <c r="D18" s="285" t="s">
        <v>550</v>
      </c>
      <c r="E18" s="288"/>
      <c r="F18" s="288"/>
      <c r="G18" s="288" t="s">
        <v>23</v>
      </c>
      <c r="H18" s="288"/>
      <c r="I18" s="289"/>
      <c r="J18" s="286"/>
      <c r="K18" s="286" t="s">
        <v>47</v>
      </c>
      <c r="L18" s="286" t="s">
        <v>48</v>
      </c>
    </row>
    <row r="19" spans="1:12" s="277" customFormat="1" ht="15.75" customHeight="1" x14ac:dyDescent="0.2">
      <c r="A19" s="337" t="s">
        <v>552</v>
      </c>
      <c r="B19" s="332" t="s">
        <v>0</v>
      </c>
      <c r="C19" s="283" t="s">
        <v>24</v>
      </c>
      <c r="D19" s="282" t="s">
        <v>553</v>
      </c>
      <c r="E19" s="281" t="s">
        <v>23</v>
      </c>
      <c r="F19" s="281"/>
      <c r="G19" s="281"/>
      <c r="H19" s="281"/>
      <c r="I19" s="281"/>
      <c r="J19" s="281" t="s">
        <v>45</v>
      </c>
      <c r="K19" s="281"/>
      <c r="L19" s="281" t="s">
        <v>46</v>
      </c>
    </row>
    <row r="20" spans="1:12" s="277" customFormat="1" ht="15.75" x14ac:dyDescent="0.2">
      <c r="A20" s="338"/>
      <c r="B20" s="333"/>
      <c r="C20" s="283" t="s">
        <v>24</v>
      </c>
      <c r="D20" s="284" t="s">
        <v>554</v>
      </c>
      <c r="E20" s="283"/>
      <c r="F20" s="283" t="s">
        <v>23</v>
      </c>
      <c r="G20" s="283"/>
      <c r="H20" s="283"/>
      <c r="I20" s="283"/>
      <c r="J20" s="283"/>
      <c r="K20" s="283"/>
      <c r="L20" s="283" t="s">
        <v>46</v>
      </c>
    </row>
    <row r="21" spans="1:12" s="277" customFormat="1" ht="15.75" x14ac:dyDescent="0.2">
      <c r="A21" s="338"/>
      <c r="B21" s="333"/>
      <c r="C21" s="283" t="str">
        <f>+C20</f>
        <v>8h00</v>
      </c>
      <c r="D21" s="284" t="s">
        <v>548</v>
      </c>
      <c r="E21" s="283"/>
      <c r="F21" s="283"/>
      <c r="G21" s="283"/>
      <c r="H21" s="283" t="s">
        <v>23</v>
      </c>
      <c r="I21" s="283"/>
      <c r="J21" s="283"/>
      <c r="K21" s="283"/>
      <c r="L21" s="283" t="s">
        <v>46</v>
      </c>
    </row>
    <row r="22" spans="1:12" s="277" customFormat="1" ht="31.5" x14ac:dyDescent="0.2">
      <c r="A22" s="338"/>
      <c r="B22" s="333"/>
      <c r="C22" s="283" t="s">
        <v>24</v>
      </c>
      <c r="D22" s="284" t="s">
        <v>549</v>
      </c>
      <c r="E22" s="283"/>
      <c r="F22" s="283"/>
      <c r="G22" s="283"/>
      <c r="H22" s="283"/>
      <c r="I22" s="283" t="s">
        <v>23</v>
      </c>
      <c r="J22" s="283" t="s">
        <v>47</v>
      </c>
      <c r="K22" s="283" t="s">
        <v>47</v>
      </c>
      <c r="L22" s="283" t="s">
        <v>46</v>
      </c>
    </row>
    <row r="23" spans="1:12" s="277" customFormat="1" ht="15.75" x14ac:dyDescent="0.25">
      <c r="A23" s="338"/>
      <c r="B23" s="333"/>
      <c r="C23" s="283" t="s">
        <v>24</v>
      </c>
      <c r="D23" s="285" t="s">
        <v>550</v>
      </c>
      <c r="E23" s="288"/>
      <c r="F23" s="288"/>
      <c r="G23" s="288" t="s">
        <v>23</v>
      </c>
      <c r="H23" s="288"/>
      <c r="I23" s="289"/>
      <c r="J23" s="288"/>
      <c r="K23" s="288" t="s">
        <v>49</v>
      </c>
      <c r="L23" s="288" t="s">
        <v>46</v>
      </c>
    </row>
    <row r="24" spans="1:12" s="277" customFormat="1" ht="15.75" x14ac:dyDescent="0.2">
      <c r="A24" s="338"/>
      <c r="B24" s="333" t="s">
        <v>1</v>
      </c>
      <c r="C24" s="283" t="s">
        <v>50</v>
      </c>
      <c r="D24" s="282" t="s">
        <v>553</v>
      </c>
      <c r="E24" s="281" t="s">
        <v>23</v>
      </c>
      <c r="F24" s="281"/>
      <c r="G24" s="281"/>
      <c r="H24" s="281"/>
      <c r="I24" s="281"/>
      <c r="J24" s="290" t="s">
        <v>51</v>
      </c>
      <c r="K24" s="290"/>
      <c r="L24" s="290" t="s">
        <v>46</v>
      </c>
    </row>
    <row r="25" spans="1:12" s="277" customFormat="1" ht="15.75" x14ac:dyDescent="0.2">
      <c r="A25" s="338"/>
      <c r="B25" s="333"/>
      <c r="C25" s="283" t="s">
        <v>3</v>
      </c>
      <c r="D25" s="284" t="s">
        <v>554</v>
      </c>
      <c r="E25" s="283"/>
      <c r="F25" s="283" t="s">
        <v>23</v>
      </c>
      <c r="G25" s="283"/>
      <c r="H25" s="283"/>
      <c r="I25" s="283"/>
      <c r="J25" s="283"/>
      <c r="K25" s="283"/>
      <c r="L25" s="283" t="s">
        <v>46</v>
      </c>
    </row>
    <row r="26" spans="1:12" s="277" customFormat="1" ht="15.75" x14ac:dyDescent="0.2">
      <c r="A26" s="338"/>
      <c r="B26" s="333"/>
      <c r="C26" s="283" t="str">
        <f>+C25</f>
        <v>14h00</v>
      </c>
      <c r="D26" s="284" t="s">
        <v>548</v>
      </c>
      <c r="E26" s="283"/>
      <c r="F26" s="283"/>
      <c r="G26" s="283"/>
      <c r="H26" s="283" t="s">
        <v>23</v>
      </c>
      <c r="I26" s="283"/>
      <c r="J26" s="283"/>
      <c r="K26" s="283"/>
      <c r="L26" s="283" t="s">
        <v>46</v>
      </c>
    </row>
    <row r="27" spans="1:12" s="277" customFormat="1" ht="31.5" x14ac:dyDescent="0.2">
      <c r="A27" s="338"/>
      <c r="B27" s="333"/>
      <c r="C27" s="283" t="s">
        <v>3</v>
      </c>
      <c r="D27" s="284" t="s">
        <v>549</v>
      </c>
      <c r="E27" s="283"/>
      <c r="F27" s="283"/>
      <c r="G27" s="283"/>
      <c r="H27" s="283"/>
      <c r="I27" s="283" t="s">
        <v>23</v>
      </c>
      <c r="J27" s="283" t="s">
        <v>47</v>
      </c>
      <c r="K27" s="283" t="s">
        <v>47</v>
      </c>
      <c r="L27" s="283" t="s">
        <v>46</v>
      </c>
    </row>
    <row r="28" spans="1:12" s="277" customFormat="1" ht="15.75" x14ac:dyDescent="0.25">
      <c r="A28" s="339"/>
      <c r="B28" s="336"/>
      <c r="C28" s="286" t="s">
        <v>3</v>
      </c>
      <c r="D28" s="285" t="s">
        <v>550</v>
      </c>
      <c r="E28" s="286"/>
      <c r="F28" s="286"/>
      <c r="G28" s="286" t="s">
        <v>23</v>
      </c>
      <c r="H28" s="286"/>
      <c r="I28" s="287"/>
      <c r="J28" s="286"/>
      <c r="K28" s="286" t="s">
        <v>49</v>
      </c>
      <c r="L28" s="286" t="s">
        <v>46</v>
      </c>
    </row>
    <row r="29" spans="1:12" s="277" customFormat="1" ht="15.75" customHeight="1" x14ac:dyDescent="0.2">
      <c r="A29" s="337" t="s">
        <v>555</v>
      </c>
      <c r="B29" s="291"/>
      <c r="C29" s="283" t="s">
        <v>24</v>
      </c>
      <c r="D29" s="282" t="s">
        <v>556</v>
      </c>
      <c r="E29" s="281" t="s">
        <v>23</v>
      </c>
      <c r="F29" s="281"/>
      <c r="G29" s="281"/>
      <c r="H29" s="281"/>
      <c r="I29" s="281"/>
      <c r="J29" s="281" t="s">
        <v>45</v>
      </c>
      <c r="K29" s="281"/>
      <c r="L29" s="281" t="s">
        <v>46</v>
      </c>
    </row>
    <row r="30" spans="1:12" s="277" customFormat="1" ht="15.75" x14ac:dyDescent="0.2">
      <c r="A30" s="338"/>
      <c r="B30" s="292"/>
      <c r="C30" s="283" t="s">
        <v>24</v>
      </c>
      <c r="D30" s="284" t="s">
        <v>557</v>
      </c>
      <c r="E30" s="283"/>
      <c r="F30" s="283" t="s">
        <v>23</v>
      </c>
      <c r="G30" s="283"/>
      <c r="H30" s="283"/>
      <c r="I30" s="283"/>
      <c r="J30" s="283"/>
      <c r="K30" s="283"/>
      <c r="L30" s="283" t="s">
        <v>46</v>
      </c>
    </row>
    <row r="31" spans="1:12" s="277" customFormat="1" ht="15.75" x14ac:dyDescent="0.2">
      <c r="A31" s="338"/>
      <c r="B31" s="291" t="s">
        <v>0</v>
      </c>
      <c r="C31" s="283" t="str">
        <f>+C30</f>
        <v>8h00</v>
      </c>
      <c r="D31" s="284" t="s">
        <v>548</v>
      </c>
      <c r="E31" s="283"/>
      <c r="F31" s="283"/>
      <c r="G31" s="283"/>
      <c r="H31" s="283" t="s">
        <v>23</v>
      </c>
      <c r="I31" s="283"/>
      <c r="J31" s="283"/>
      <c r="K31" s="283"/>
      <c r="L31" s="283" t="s">
        <v>46</v>
      </c>
    </row>
    <row r="32" spans="1:12" s="277" customFormat="1" ht="31.5" x14ac:dyDescent="0.2">
      <c r="A32" s="338"/>
      <c r="B32" s="292"/>
      <c r="C32" s="283" t="s">
        <v>24</v>
      </c>
      <c r="D32" s="284" t="s">
        <v>549</v>
      </c>
      <c r="E32" s="283"/>
      <c r="F32" s="283"/>
      <c r="G32" s="283"/>
      <c r="H32" s="283"/>
      <c r="I32" s="283" t="s">
        <v>23</v>
      </c>
      <c r="J32" s="283" t="s">
        <v>47</v>
      </c>
      <c r="K32" s="283" t="s">
        <v>47</v>
      </c>
      <c r="L32" s="283" t="s">
        <v>46</v>
      </c>
    </row>
    <row r="33" spans="1:12" s="277" customFormat="1" ht="15.75" x14ac:dyDescent="0.25">
      <c r="A33" s="338"/>
      <c r="B33" s="293"/>
      <c r="C33" s="283" t="s">
        <v>24</v>
      </c>
      <c r="D33" s="285" t="s">
        <v>550</v>
      </c>
      <c r="E33" s="288"/>
      <c r="F33" s="288"/>
      <c r="G33" s="288" t="s">
        <v>23</v>
      </c>
      <c r="H33" s="288"/>
      <c r="I33" s="289"/>
      <c r="J33" s="288"/>
      <c r="K33" s="288" t="s">
        <v>49</v>
      </c>
      <c r="L33" s="288" t="s">
        <v>46</v>
      </c>
    </row>
    <row r="34" spans="1:12" s="277" customFormat="1" ht="15.75" x14ac:dyDescent="0.2">
      <c r="A34" s="338"/>
      <c r="B34" s="291"/>
      <c r="C34" s="283" t="s">
        <v>50</v>
      </c>
      <c r="D34" s="282" t="s">
        <v>556</v>
      </c>
      <c r="E34" s="281" t="s">
        <v>23</v>
      </c>
      <c r="F34" s="281"/>
      <c r="G34" s="281"/>
      <c r="H34" s="281"/>
      <c r="I34" s="281"/>
      <c r="J34" s="290" t="s">
        <v>51</v>
      </c>
      <c r="K34" s="290"/>
      <c r="L34" s="290" t="s">
        <v>46</v>
      </c>
    </row>
    <row r="35" spans="1:12" s="277" customFormat="1" ht="15.75" x14ac:dyDescent="0.2">
      <c r="A35" s="338"/>
      <c r="B35" s="292"/>
      <c r="C35" s="283" t="s">
        <v>3</v>
      </c>
      <c r="D35" s="284" t="s">
        <v>557</v>
      </c>
      <c r="E35" s="283"/>
      <c r="F35" s="283" t="s">
        <v>23</v>
      </c>
      <c r="G35" s="283"/>
      <c r="H35" s="283"/>
      <c r="I35" s="283"/>
      <c r="J35" s="283"/>
      <c r="K35" s="283"/>
      <c r="L35" s="283" t="s">
        <v>46</v>
      </c>
    </row>
    <row r="36" spans="1:12" s="277" customFormat="1" ht="15.75" x14ac:dyDescent="0.2">
      <c r="A36" s="338"/>
      <c r="B36" s="291" t="s">
        <v>1</v>
      </c>
      <c r="C36" s="283" t="str">
        <f>+C35</f>
        <v>14h00</v>
      </c>
      <c r="D36" s="284" t="s">
        <v>548</v>
      </c>
      <c r="E36" s="283"/>
      <c r="F36" s="283"/>
      <c r="G36" s="283"/>
      <c r="H36" s="283" t="s">
        <v>23</v>
      </c>
      <c r="I36" s="283"/>
      <c r="J36" s="283"/>
      <c r="K36" s="283"/>
      <c r="L36" s="283" t="s">
        <v>46</v>
      </c>
    </row>
    <row r="37" spans="1:12" s="277" customFormat="1" ht="31.5" x14ac:dyDescent="0.2">
      <c r="A37" s="338"/>
      <c r="B37" s="292"/>
      <c r="C37" s="283" t="s">
        <v>3</v>
      </c>
      <c r="D37" s="284" t="s">
        <v>549</v>
      </c>
      <c r="E37" s="283"/>
      <c r="F37" s="283"/>
      <c r="G37" s="283"/>
      <c r="H37" s="283"/>
      <c r="I37" s="283" t="s">
        <v>23</v>
      </c>
      <c r="J37" s="283" t="s">
        <v>47</v>
      </c>
      <c r="K37" s="283" t="s">
        <v>47</v>
      </c>
      <c r="L37" s="283" t="s">
        <v>46</v>
      </c>
    </row>
    <row r="38" spans="1:12" s="277" customFormat="1" ht="15.75" x14ac:dyDescent="0.25">
      <c r="A38" s="338"/>
      <c r="B38" s="293"/>
      <c r="C38" s="286" t="s">
        <v>3</v>
      </c>
      <c r="D38" s="285" t="s">
        <v>550</v>
      </c>
      <c r="E38" s="286"/>
      <c r="F38" s="286"/>
      <c r="G38" s="286" t="s">
        <v>23</v>
      </c>
      <c r="H38" s="286"/>
      <c r="I38" s="287"/>
      <c r="J38" s="286"/>
      <c r="K38" s="286" t="s">
        <v>49</v>
      </c>
      <c r="L38" s="286" t="s">
        <v>46</v>
      </c>
    </row>
    <row r="39" spans="1:12" s="277" customFormat="1" ht="15.75" customHeight="1" x14ac:dyDescent="0.2">
      <c r="A39" s="336" t="s">
        <v>558</v>
      </c>
      <c r="B39" s="337" t="s">
        <v>0</v>
      </c>
      <c r="C39" s="281" t="s">
        <v>24</v>
      </c>
      <c r="D39" s="282" t="s">
        <v>559</v>
      </c>
      <c r="E39" s="281" t="s">
        <v>23</v>
      </c>
      <c r="F39" s="281"/>
      <c r="G39" s="281"/>
      <c r="H39" s="281"/>
      <c r="I39" s="281"/>
      <c r="J39" s="281"/>
      <c r="K39" s="281"/>
      <c r="L39" s="281" t="s">
        <v>46</v>
      </c>
    </row>
    <row r="40" spans="1:12" s="277" customFormat="1" ht="15.75" x14ac:dyDescent="0.2">
      <c r="A40" s="338"/>
      <c r="B40" s="338"/>
      <c r="C40" s="283" t="s">
        <v>24</v>
      </c>
      <c r="D40" s="284" t="s">
        <v>557</v>
      </c>
      <c r="E40" s="283"/>
      <c r="F40" s="283" t="s">
        <v>23</v>
      </c>
      <c r="G40" s="283"/>
      <c r="H40" s="283"/>
      <c r="I40" s="283"/>
      <c r="J40" s="283"/>
      <c r="K40" s="283"/>
      <c r="L40" s="283" t="s">
        <v>46</v>
      </c>
    </row>
    <row r="41" spans="1:12" s="277" customFormat="1" ht="15.75" x14ac:dyDescent="0.2">
      <c r="A41" s="338"/>
      <c r="B41" s="338"/>
      <c r="C41" s="283" t="str">
        <f>+C40</f>
        <v>8h00</v>
      </c>
      <c r="D41" s="284" t="s">
        <v>548</v>
      </c>
      <c r="E41" s="283"/>
      <c r="F41" s="283"/>
      <c r="G41" s="283"/>
      <c r="H41" s="283" t="s">
        <v>23</v>
      </c>
      <c r="I41" s="283"/>
      <c r="J41" s="283"/>
      <c r="K41" s="283"/>
      <c r="L41" s="283" t="s">
        <v>46</v>
      </c>
    </row>
    <row r="42" spans="1:12" s="277" customFormat="1" ht="31.5" x14ac:dyDescent="0.2">
      <c r="A42" s="338"/>
      <c r="B42" s="338"/>
      <c r="C42" s="283" t="s">
        <v>24</v>
      </c>
      <c r="D42" s="284" t="s">
        <v>560</v>
      </c>
      <c r="E42" s="283"/>
      <c r="F42" s="283"/>
      <c r="G42" s="283"/>
      <c r="H42" s="283"/>
      <c r="I42" s="283" t="s">
        <v>23</v>
      </c>
      <c r="J42" s="283" t="s">
        <v>47</v>
      </c>
      <c r="K42" s="283" t="s">
        <v>49</v>
      </c>
      <c r="L42" s="283" t="s">
        <v>46</v>
      </c>
    </row>
    <row r="43" spans="1:12" s="277" customFormat="1" ht="15.75" x14ac:dyDescent="0.2">
      <c r="A43" s="338"/>
      <c r="B43" s="339"/>
      <c r="C43" s="288" t="s">
        <v>24</v>
      </c>
      <c r="D43" s="285" t="s">
        <v>561</v>
      </c>
      <c r="E43" s="288"/>
      <c r="F43" s="288"/>
      <c r="G43" s="288" t="s">
        <v>23</v>
      </c>
      <c r="H43" s="288"/>
      <c r="I43" s="288"/>
      <c r="J43" s="288"/>
      <c r="K43" s="288" t="s">
        <v>49</v>
      </c>
      <c r="L43" s="288" t="s">
        <v>46</v>
      </c>
    </row>
    <row r="44" spans="1:12" s="277" customFormat="1" ht="15.75" x14ac:dyDescent="0.2">
      <c r="A44" s="338"/>
      <c r="B44" s="337" t="s">
        <v>1</v>
      </c>
      <c r="C44" s="281" t="s">
        <v>3</v>
      </c>
      <c r="D44" s="282" t="s">
        <v>559</v>
      </c>
      <c r="E44" s="290" t="s">
        <v>23</v>
      </c>
      <c r="F44" s="290"/>
      <c r="G44" s="290"/>
      <c r="H44" s="290"/>
      <c r="I44" s="290"/>
      <c r="J44" s="290" t="s">
        <v>53</v>
      </c>
      <c r="K44" s="290"/>
      <c r="L44" s="290" t="s">
        <v>46</v>
      </c>
    </row>
    <row r="45" spans="1:12" s="277" customFormat="1" ht="15.75" x14ac:dyDescent="0.2">
      <c r="A45" s="338"/>
      <c r="B45" s="338"/>
      <c r="C45" s="283" t="s">
        <v>3</v>
      </c>
      <c r="D45" s="284" t="s">
        <v>557</v>
      </c>
      <c r="E45" s="283"/>
      <c r="F45" s="283" t="s">
        <v>23</v>
      </c>
      <c r="G45" s="283"/>
      <c r="H45" s="283"/>
      <c r="I45" s="283"/>
      <c r="J45" s="283"/>
      <c r="K45" s="283"/>
      <c r="L45" s="283" t="s">
        <v>46</v>
      </c>
    </row>
    <row r="46" spans="1:12" s="277" customFormat="1" ht="15.75" x14ac:dyDescent="0.2">
      <c r="A46" s="338"/>
      <c r="B46" s="338"/>
      <c r="C46" s="283" t="str">
        <f>+C45</f>
        <v>14h00</v>
      </c>
      <c r="D46" s="284" t="s">
        <v>548</v>
      </c>
      <c r="E46" s="283"/>
      <c r="F46" s="283"/>
      <c r="G46" s="283"/>
      <c r="H46" s="283" t="s">
        <v>23</v>
      </c>
      <c r="I46" s="283"/>
      <c r="J46" s="283"/>
      <c r="K46" s="283"/>
      <c r="L46" s="283" t="s">
        <v>46</v>
      </c>
    </row>
    <row r="47" spans="1:12" s="277" customFormat="1" ht="31.5" x14ac:dyDescent="0.2">
      <c r="A47" s="338"/>
      <c r="B47" s="338"/>
      <c r="C47" s="283" t="s">
        <v>3</v>
      </c>
      <c r="D47" s="284" t="s">
        <v>560</v>
      </c>
      <c r="E47" s="283"/>
      <c r="F47" s="283"/>
      <c r="G47" s="283"/>
      <c r="H47" s="283"/>
      <c r="I47" s="283" t="s">
        <v>23</v>
      </c>
      <c r="J47" s="283" t="s">
        <v>47</v>
      </c>
      <c r="K47" s="283" t="s">
        <v>47</v>
      </c>
      <c r="L47" s="283" t="s">
        <v>46</v>
      </c>
    </row>
    <row r="48" spans="1:12" s="277" customFormat="1" ht="15.75" x14ac:dyDescent="0.2">
      <c r="A48" s="335"/>
      <c r="B48" s="339"/>
      <c r="C48" s="288" t="s">
        <v>3</v>
      </c>
      <c r="D48" s="285" t="s">
        <v>562</v>
      </c>
      <c r="E48" s="288"/>
      <c r="F48" s="288"/>
      <c r="G48" s="288" t="s">
        <v>23</v>
      </c>
      <c r="H48" s="288"/>
      <c r="I48" s="288"/>
      <c r="J48" s="286"/>
      <c r="K48" s="286" t="s">
        <v>52</v>
      </c>
      <c r="L48" s="286" t="s">
        <v>46</v>
      </c>
    </row>
    <row r="49" spans="1:12" s="277" customFormat="1" ht="15.75" customHeight="1" x14ac:dyDescent="0.2">
      <c r="A49" s="340" t="s">
        <v>563</v>
      </c>
      <c r="B49" s="335" t="s">
        <v>0</v>
      </c>
      <c r="C49" s="290" t="s">
        <v>24</v>
      </c>
      <c r="D49" s="282" t="s">
        <v>559</v>
      </c>
      <c r="E49" s="290" t="s">
        <v>23</v>
      </c>
      <c r="F49" s="290"/>
      <c r="G49" s="290"/>
      <c r="H49" s="290"/>
      <c r="I49" s="290"/>
      <c r="J49" s="281" t="s">
        <v>53</v>
      </c>
      <c r="K49" s="281"/>
      <c r="L49" s="281" t="s">
        <v>46</v>
      </c>
    </row>
    <row r="50" spans="1:12" s="277" customFormat="1" ht="15.75" x14ac:dyDescent="0.2">
      <c r="A50" s="330"/>
      <c r="B50" s="333"/>
      <c r="C50" s="283" t="s">
        <v>24</v>
      </c>
      <c r="D50" s="284" t="s">
        <v>564</v>
      </c>
      <c r="E50" s="283"/>
      <c r="F50" s="283" t="s">
        <v>23</v>
      </c>
      <c r="G50" s="283"/>
      <c r="H50" s="283"/>
      <c r="I50" s="283"/>
      <c r="J50" s="283" t="s">
        <v>54</v>
      </c>
      <c r="K50" s="283"/>
      <c r="L50" s="283" t="s">
        <v>46</v>
      </c>
    </row>
    <row r="51" spans="1:12" s="277" customFormat="1" ht="15.75" x14ac:dyDescent="0.2">
      <c r="A51" s="330"/>
      <c r="B51" s="333"/>
      <c r="C51" s="283" t="str">
        <f>+C50</f>
        <v>8h00</v>
      </c>
      <c r="D51" s="284" t="s">
        <v>548</v>
      </c>
      <c r="E51" s="283"/>
      <c r="F51" s="283"/>
      <c r="G51" s="283"/>
      <c r="H51" s="283" t="s">
        <v>23</v>
      </c>
      <c r="I51" s="283"/>
      <c r="J51" s="283"/>
      <c r="K51" s="283"/>
      <c r="L51" s="283" t="s">
        <v>46</v>
      </c>
    </row>
    <row r="52" spans="1:12" s="277" customFormat="1" ht="31.5" x14ac:dyDescent="0.2">
      <c r="A52" s="330"/>
      <c r="B52" s="333"/>
      <c r="C52" s="283" t="s">
        <v>24</v>
      </c>
      <c r="D52" s="284" t="s">
        <v>560</v>
      </c>
      <c r="E52" s="283"/>
      <c r="F52" s="283"/>
      <c r="G52" s="283"/>
      <c r="H52" s="283"/>
      <c r="I52" s="283" t="s">
        <v>23</v>
      </c>
      <c r="J52" s="283" t="s">
        <v>47</v>
      </c>
      <c r="K52" s="283" t="s">
        <v>47</v>
      </c>
      <c r="L52" s="283" t="s">
        <v>46</v>
      </c>
    </row>
    <row r="53" spans="1:12" s="277" customFormat="1" ht="15.75" x14ac:dyDescent="0.2">
      <c r="A53" s="330"/>
      <c r="B53" s="336"/>
      <c r="C53" s="286" t="s">
        <v>24</v>
      </c>
      <c r="D53" s="285" t="s">
        <v>561</v>
      </c>
      <c r="E53" s="286"/>
      <c r="F53" s="286"/>
      <c r="G53" s="286" t="s">
        <v>23</v>
      </c>
      <c r="H53" s="286"/>
      <c r="I53" s="286"/>
      <c r="J53" s="288"/>
      <c r="K53" s="288"/>
      <c r="L53" s="288" t="s">
        <v>46</v>
      </c>
    </row>
    <row r="54" spans="1:12" s="277" customFormat="1" ht="15.75" x14ac:dyDescent="0.2">
      <c r="A54" s="330"/>
      <c r="B54" s="332" t="s">
        <v>1</v>
      </c>
      <c r="C54" s="281" t="s">
        <v>3</v>
      </c>
      <c r="D54" s="282" t="s">
        <v>559</v>
      </c>
      <c r="E54" s="281" t="s">
        <v>23</v>
      </c>
      <c r="F54" s="281"/>
      <c r="G54" s="281"/>
      <c r="H54" s="281"/>
      <c r="I54" s="281"/>
      <c r="J54" s="290" t="s">
        <v>53</v>
      </c>
      <c r="K54" s="290"/>
      <c r="L54" s="290" t="s">
        <v>46</v>
      </c>
    </row>
    <row r="55" spans="1:12" s="277" customFormat="1" ht="15.75" x14ac:dyDescent="0.25">
      <c r="A55" s="330"/>
      <c r="B55" s="333"/>
      <c r="C55" s="283" t="s">
        <v>3</v>
      </c>
      <c r="D55" s="284" t="s">
        <v>564</v>
      </c>
      <c r="E55" s="283"/>
      <c r="F55" s="283" t="s">
        <v>23</v>
      </c>
      <c r="G55" s="283"/>
      <c r="H55" s="283"/>
      <c r="I55" s="283"/>
      <c r="J55" s="283"/>
      <c r="K55" s="294"/>
      <c r="L55" s="283" t="s">
        <v>46</v>
      </c>
    </row>
    <row r="56" spans="1:12" s="277" customFormat="1" ht="15.75" x14ac:dyDescent="0.2">
      <c r="A56" s="330"/>
      <c r="B56" s="333"/>
      <c r="C56" s="283" t="str">
        <f>+C55</f>
        <v>14h00</v>
      </c>
      <c r="D56" s="284" t="s">
        <v>548</v>
      </c>
      <c r="E56" s="283"/>
      <c r="F56" s="283"/>
      <c r="G56" s="283"/>
      <c r="H56" s="283" t="s">
        <v>23</v>
      </c>
      <c r="I56" s="283"/>
      <c r="J56" s="283"/>
      <c r="K56" s="283"/>
      <c r="L56" s="283" t="s">
        <v>46</v>
      </c>
    </row>
    <row r="57" spans="1:12" s="277" customFormat="1" ht="31.5" x14ac:dyDescent="0.2">
      <c r="A57" s="330"/>
      <c r="B57" s="333"/>
      <c r="C57" s="283" t="s">
        <v>3</v>
      </c>
      <c r="D57" s="284" t="s">
        <v>560</v>
      </c>
      <c r="E57" s="283"/>
      <c r="F57" s="283"/>
      <c r="G57" s="283"/>
      <c r="H57" s="283"/>
      <c r="I57" s="283" t="s">
        <v>23</v>
      </c>
      <c r="J57" s="283" t="s">
        <v>47</v>
      </c>
      <c r="K57" s="283" t="s">
        <v>47</v>
      </c>
      <c r="L57" s="283" t="s">
        <v>46</v>
      </c>
    </row>
    <row r="58" spans="1:12" s="277" customFormat="1" ht="15.75" x14ac:dyDescent="0.2">
      <c r="A58" s="331"/>
      <c r="B58" s="334"/>
      <c r="C58" s="288" t="s">
        <v>3</v>
      </c>
      <c r="D58" s="285" t="s">
        <v>561</v>
      </c>
      <c r="E58" s="288"/>
      <c r="F58" s="288"/>
      <c r="G58" s="288" t="s">
        <v>23</v>
      </c>
      <c r="H58" s="288"/>
      <c r="I58" s="288"/>
      <c r="J58" s="286"/>
      <c r="K58" s="295" t="s">
        <v>47</v>
      </c>
      <c r="L58" s="286" t="s">
        <v>46</v>
      </c>
    </row>
    <row r="59" spans="1:12" s="277" customFormat="1" ht="15.75" customHeight="1" x14ac:dyDescent="0.2">
      <c r="A59" s="329" t="s">
        <v>565</v>
      </c>
      <c r="B59" s="332" t="s">
        <v>0</v>
      </c>
      <c r="C59" s="281" t="s">
        <v>24</v>
      </c>
      <c r="D59" s="282" t="s">
        <v>559</v>
      </c>
      <c r="E59" s="281" t="s">
        <v>23</v>
      </c>
      <c r="F59" s="281"/>
      <c r="G59" s="281"/>
      <c r="H59" s="281"/>
      <c r="I59" s="281"/>
      <c r="J59" s="281" t="s">
        <v>51</v>
      </c>
      <c r="K59" s="281"/>
      <c r="L59" s="281" t="s">
        <v>46</v>
      </c>
    </row>
    <row r="60" spans="1:12" s="277" customFormat="1" ht="15.75" x14ac:dyDescent="0.2">
      <c r="A60" s="330"/>
      <c r="B60" s="333"/>
      <c r="C60" s="283" t="s">
        <v>24</v>
      </c>
      <c r="D60" s="284" t="s">
        <v>564</v>
      </c>
      <c r="E60" s="283"/>
      <c r="F60" s="283" t="s">
        <v>23</v>
      </c>
      <c r="G60" s="283"/>
      <c r="H60" s="283"/>
      <c r="I60" s="283"/>
      <c r="J60" s="283"/>
      <c r="K60" s="283"/>
      <c r="L60" s="283" t="s">
        <v>46</v>
      </c>
    </row>
    <row r="61" spans="1:12" s="277" customFormat="1" ht="15.75" x14ac:dyDescent="0.2">
      <c r="A61" s="330"/>
      <c r="B61" s="333"/>
      <c r="C61" s="283" t="str">
        <f>+C60</f>
        <v>8h00</v>
      </c>
      <c r="D61" s="284" t="s">
        <v>548</v>
      </c>
      <c r="E61" s="283"/>
      <c r="F61" s="283"/>
      <c r="G61" s="283"/>
      <c r="H61" s="283" t="s">
        <v>23</v>
      </c>
      <c r="I61" s="283"/>
      <c r="J61" s="283"/>
      <c r="K61" s="283"/>
      <c r="L61" s="283" t="s">
        <v>46</v>
      </c>
    </row>
    <row r="62" spans="1:12" s="277" customFormat="1" ht="31.5" x14ac:dyDescent="0.25">
      <c r="A62" s="330"/>
      <c r="B62" s="333"/>
      <c r="C62" s="283" t="s">
        <v>24</v>
      </c>
      <c r="D62" s="284" t="s">
        <v>560</v>
      </c>
      <c r="E62" s="283"/>
      <c r="F62" s="283"/>
      <c r="G62" s="283"/>
      <c r="H62" s="283"/>
      <c r="I62" s="283" t="s">
        <v>23</v>
      </c>
      <c r="J62" s="283" t="s">
        <v>47</v>
      </c>
      <c r="K62" s="296" t="s">
        <v>47</v>
      </c>
      <c r="L62" s="283" t="s">
        <v>46</v>
      </c>
    </row>
    <row r="63" spans="1:12" s="277" customFormat="1" ht="15.75" x14ac:dyDescent="0.25">
      <c r="A63" s="331"/>
      <c r="B63" s="334"/>
      <c r="C63" s="297" t="s">
        <v>24</v>
      </c>
      <c r="D63" s="285" t="s">
        <v>561</v>
      </c>
      <c r="E63" s="298"/>
      <c r="F63" s="298"/>
      <c r="G63" s="297" t="s">
        <v>23</v>
      </c>
      <c r="H63" s="298"/>
      <c r="I63" s="298"/>
      <c r="J63" s="298"/>
      <c r="K63" s="297" t="s">
        <v>47</v>
      </c>
      <c r="L63" s="297" t="s">
        <v>46</v>
      </c>
    </row>
    <row r="64" spans="1:12" s="277" customFormat="1" x14ac:dyDescent="0.25">
      <c r="A64" s="299"/>
      <c r="B64" s="299"/>
      <c r="C64" s="300"/>
      <c r="D64" s="300"/>
      <c r="E64" s="301"/>
      <c r="F64" s="301"/>
      <c r="G64" s="301"/>
      <c r="H64" s="301"/>
      <c r="I64" s="301"/>
      <c r="J64" s="302"/>
      <c r="K64" s="303"/>
      <c r="L64" s="301"/>
    </row>
    <row r="65" spans="1:12" s="277" customFormat="1" x14ac:dyDescent="0.25">
      <c r="A65" s="299"/>
      <c r="B65" s="299"/>
      <c r="C65" s="300"/>
      <c r="D65" s="300"/>
      <c r="E65" s="301"/>
      <c r="F65" s="301"/>
      <c r="G65" s="301"/>
      <c r="H65" s="301"/>
      <c r="I65" s="301"/>
      <c r="J65" s="302"/>
      <c r="K65" s="303"/>
      <c r="L65" s="301"/>
    </row>
    <row r="66" spans="1:12" s="277" customFormat="1" x14ac:dyDescent="0.25">
      <c r="A66" s="299"/>
      <c r="B66" s="299"/>
      <c r="C66" s="300"/>
      <c r="D66" s="300"/>
      <c r="E66" s="301"/>
      <c r="F66" s="301"/>
      <c r="G66" s="301"/>
      <c r="H66" s="301"/>
      <c r="I66" s="301"/>
      <c r="J66" s="302"/>
      <c r="K66" s="303"/>
      <c r="L66" s="301"/>
    </row>
    <row r="67" spans="1:12" s="277" customFormat="1" x14ac:dyDescent="0.25">
      <c r="A67" s="299"/>
      <c r="B67" s="299"/>
      <c r="C67" s="300"/>
      <c r="D67" s="300"/>
      <c r="E67" s="301"/>
      <c r="F67" s="301"/>
      <c r="G67" s="301"/>
      <c r="H67" s="301"/>
      <c r="I67" s="301"/>
      <c r="J67" s="302"/>
      <c r="K67" s="303"/>
      <c r="L67" s="301"/>
    </row>
    <row r="68" spans="1:12" s="277" customFormat="1" x14ac:dyDescent="0.25">
      <c r="A68" s="299"/>
      <c r="B68" s="299"/>
      <c r="C68" s="300"/>
      <c r="D68" s="300"/>
      <c r="E68" s="301"/>
      <c r="F68" s="301"/>
      <c r="G68" s="301"/>
      <c r="H68" s="301"/>
      <c r="I68" s="301"/>
      <c r="J68" s="302"/>
      <c r="K68" s="303"/>
      <c r="L68" s="301"/>
    </row>
    <row r="69" spans="1:12" s="277" customFormat="1" x14ac:dyDescent="0.25">
      <c r="A69" s="299"/>
      <c r="B69" s="299"/>
      <c r="C69" s="300"/>
      <c r="D69" s="300"/>
      <c r="E69" s="301"/>
      <c r="F69" s="301"/>
      <c r="G69" s="301"/>
      <c r="H69" s="301"/>
      <c r="I69" s="301"/>
      <c r="J69" s="302"/>
      <c r="K69" s="303"/>
      <c r="L69" s="301"/>
    </row>
    <row r="70" spans="1:12" s="277" customFormat="1" x14ac:dyDescent="0.25">
      <c r="A70" s="299"/>
      <c r="B70" s="299"/>
      <c r="C70" s="300"/>
      <c r="D70" s="300"/>
      <c r="E70" s="301"/>
      <c r="F70" s="301"/>
      <c r="G70" s="301"/>
      <c r="H70" s="301"/>
      <c r="I70" s="301"/>
      <c r="J70" s="302"/>
      <c r="K70" s="303"/>
      <c r="L70" s="301"/>
    </row>
  </sheetData>
  <mergeCells count="26">
    <mergeCell ref="A1:L1"/>
    <mergeCell ref="A2:L2"/>
    <mergeCell ref="A4:L4"/>
    <mergeCell ref="A5:L5"/>
    <mergeCell ref="A7:A8"/>
    <mergeCell ref="B7:C8"/>
    <mergeCell ref="D7:D8"/>
    <mergeCell ref="E7:I7"/>
    <mergeCell ref="J7:J8"/>
    <mergeCell ref="K7:K8"/>
    <mergeCell ref="L7:L8"/>
    <mergeCell ref="A9:A18"/>
    <mergeCell ref="B9:B13"/>
    <mergeCell ref="B14:B18"/>
    <mergeCell ref="A19:A28"/>
    <mergeCell ref="B19:B23"/>
    <mergeCell ref="B24:B28"/>
    <mergeCell ref="A59:A63"/>
    <mergeCell ref="B59:B63"/>
    <mergeCell ref="B49:B53"/>
    <mergeCell ref="A29:A38"/>
    <mergeCell ref="A39:A48"/>
    <mergeCell ref="B39:B43"/>
    <mergeCell ref="B44:B48"/>
    <mergeCell ref="A49:A58"/>
    <mergeCell ref="B54:B5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topLeftCell="A43" workbookViewId="0">
      <selection activeCell="D43" sqref="D43"/>
    </sheetView>
  </sheetViews>
  <sheetFormatPr defaultRowHeight="14.25" x14ac:dyDescent="0.2"/>
  <cols>
    <col min="1" max="1" width="13.375" customWidth="1"/>
    <col min="3" max="3" width="14.375" customWidth="1"/>
    <col min="4" max="4" width="46.875" customWidth="1"/>
    <col min="5" max="5" width="9.875" customWidth="1"/>
    <col min="6" max="6" width="9.125" customWidth="1"/>
    <col min="7" max="7" width="10.75" customWidth="1"/>
    <col min="8" max="8" width="15" customWidth="1"/>
    <col min="9" max="9" width="5.25" customWidth="1"/>
    <col min="10" max="10" width="14.375" customWidth="1"/>
  </cols>
  <sheetData>
    <row r="1" spans="1:11" s="25" customFormat="1" ht="15.75" x14ac:dyDescent="0.25">
      <c r="A1" s="323" t="s">
        <v>55</v>
      </c>
      <c r="B1" s="323"/>
      <c r="C1" s="323"/>
      <c r="D1" s="323"/>
      <c r="E1" s="323"/>
      <c r="F1" s="323"/>
      <c r="G1" s="323"/>
      <c r="H1" s="323"/>
      <c r="I1" s="323"/>
      <c r="J1" s="323"/>
      <c r="K1" s="323"/>
    </row>
    <row r="2" spans="1:11" s="25" customFormat="1" ht="15.75" x14ac:dyDescent="0.25">
      <c r="A2" s="323" t="s">
        <v>64</v>
      </c>
      <c r="B2" s="323"/>
      <c r="C2" s="323"/>
      <c r="D2" s="323"/>
      <c r="E2" s="323"/>
      <c r="F2" s="323"/>
      <c r="G2" s="323"/>
      <c r="H2" s="323"/>
      <c r="I2" s="323"/>
      <c r="J2" s="323"/>
      <c r="K2" s="323"/>
    </row>
    <row r="3" spans="1:11" s="25" customFormat="1" ht="15.75" x14ac:dyDescent="0.25">
      <c r="A3" s="20"/>
      <c r="B3" s="20"/>
      <c r="C3" s="20"/>
      <c r="D3" s="20"/>
      <c r="E3" s="84"/>
      <c r="F3" s="84"/>
      <c r="G3" s="84"/>
      <c r="H3" s="84"/>
      <c r="I3" s="20"/>
      <c r="J3" s="20"/>
      <c r="K3" s="20"/>
    </row>
    <row r="4" spans="1:11" s="1" customFormat="1" ht="18.75" x14ac:dyDescent="0.3">
      <c r="A4" s="311" t="s">
        <v>57</v>
      </c>
      <c r="B4" s="311"/>
      <c r="C4" s="311"/>
      <c r="D4" s="311"/>
      <c r="E4" s="311"/>
      <c r="F4" s="311"/>
      <c r="G4" s="311"/>
      <c r="H4" s="311"/>
    </row>
    <row r="5" spans="1:11" s="1" customFormat="1" ht="18.75" x14ac:dyDescent="0.3">
      <c r="A5" s="311" t="s">
        <v>118</v>
      </c>
      <c r="B5" s="311"/>
      <c r="C5" s="311"/>
      <c r="D5" s="311"/>
      <c r="E5" s="311"/>
      <c r="F5" s="311"/>
      <c r="G5" s="311"/>
      <c r="H5" s="311"/>
    </row>
    <row r="6" spans="1:11" s="1" customFormat="1" ht="19.5" x14ac:dyDescent="0.35">
      <c r="A6" s="358" t="s">
        <v>248</v>
      </c>
      <c r="B6" s="358"/>
      <c r="C6" s="358"/>
      <c r="D6" s="358"/>
      <c r="E6" s="358"/>
      <c r="F6" s="358"/>
      <c r="G6" s="358"/>
      <c r="H6" s="358"/>
    </row>
    <row r="7" spans="1:11" s="1" customFormat="1" ht="19.5" x14ac:dyDescent="0.35">
      <c r="A7" s="357"/>
      <c r="B7" s="357"/>
      <c r="C7" s="357"/>
      <c r="D7" s="357"/>
      <c r="E7" s="357"/>
      <c r="F7" s="357"/>
      <c r="G7" s="357"/>
      <c r="H7" s="357"/>
    </row>
    <row r="8" spans="1:11" s="1" customFormat="1" ht="19.5" x14ac:dyDescent="0.35">
      <c r="A8" s="119"/>
      <c r="B8" s="119"/>
      <c r="C8" s="119"/>
      <c r="D8" s="5"/>
      <c r="E8" s="119"/>
      <c r="F8" s="119"/>
      <c r="G8" s="33"/>
      <c r="H8" s="5"/>
    </row>
    <row r="9" spans="1:11" s="1" customFormat="1" ht="37.5" x14ac:dyDescent="0.3">
      <c r="A9" s="129" t="s">
        <v>65</v>
      </c>
      <c r="B9" s="356" t="s">
        <v>66</v>
      </c>
      <c r="C9" s="356"/>
      <c r="D9" s="145" t="s">
        <v>58</v>
      </c>
      <c r="E9" s="146" t="s">
        <v>141</v>
      </c>
      <c r="F9" s="146" t="s">
        <v>78</v>
      </c>
      <c r="G9" s="145" t="s">
        <v>59</v>
      </c>
      <c r="H9" s="145" t="s">
        <v>60</v>
      </c>
    </row>
    <row r="10" spans="1:11" s="3" customFormat="1" ht="93.75" x14ac:dyDescent="0.3">
      <c r="A10" s="352" t="s">
        <v>329</v>
      </c>
      <c r="B10" s="349" t="s">
        <v>0</v>
      </c>
      <c r="C10" s="124" t="s">
        <v>137</v>
      </c>
      <c r="D10" s="130" t="s">
        <v>330</v>
      </c>
      <c r="E10" s="145"/>
      <c r="F10" s="145"/>
      <c r="G10" s="130" t="s">
        <v>249</v>
      </c>
      <c r="H10" s="131" t="s">
        <v>90</v>
      </c>
    </row>
    <row r="11" spans="1:11" s="1" customFormat="1" ht="37.5" x14ac:dyDescent="0.3">
      <c r="A11" s="352"/>
      <c r="B11" s="350"/>
      <c r="C11" s="124" t="s">
        <v>24</v>
      </c>
      <c r="D11" s="125" t="s">
        <v>331</v>
      </c>
      <c r="E11" s="126"/>
      <c r="F11" s="126"/>
      <c r="G11" s="125" t="s">
        <v>79</v>
      </c>
      <c r="H11" s="127" t="s">
        <v>90</v>
      </c>
    </row>
    <row r="12" spans="1:11" s="1" customFormat="1" ht="75" x14ac:dyDescent="0.3">
      <c r="A12" s="352"/>
      <c r="B12" s="350"/>
      <c r="C12" s="124" t="s">
        <v>24</v>
      </c>
      <c r="D12" s="125" t="s">
        <v>332</v>
      </c>
      <c r="E12" s="126"/>
      <c r="F12" s="126"/>
      <c r="G12" s="125" t="s">
        <v>85</v>
      </c>
      <c r="H12" s="127" t="s">
        <v>252</v>
      </c>
    </row>
    <row r="13" spans="1:11" s="1" customFormat="1" ht="37.5" x14ac:dyDescent="0.3">
      <c r="A13" s="352"/>
      <c r="B13" s="350"/>
      <c r="C13" s="124" t="s">
        <v>24</v>
      </c>
      <c r="D13" s="125" t="s">
        <v>333</v>
      </c>
      <c r="E13" s="126"/>
      <c r="F13" s="126"/>
      <c r="G13" s="125" t="s">
        <v>86</v>
      </c>
      <c r="H13" s="127" t="s">
        <v>90</v>
      </c>
    </row>
    <row r="14" spans="1:11" s="1" customFormat="1" ht="37.5" x14ac:dyDescent="0.3">
      <c r="A14" s="352"/>
      <c r="B14" s="350"/>
      <c r="C14" s="124" t="s">
        <v>24</v>
      </c>
      <c r="D14" s="125" t="s">
        <v>251</v>
      </c>
      <c r="E14" s="126"/>
      <c r="F14" s="126"/>
      <c r="G14" s="125" t="s">
        <v>87</v>
      </c>
      <c r="H14" s="127" t="s">
        <v>90</v>
      </c>
    </row>
    <row r="15" spans="1:11" s="1" customFormat="1" ht="56.25" x14ac:dyDescent="0.3">
      <c r="A15" s="352"/>
      <c r="B15" s="350"/>
      <c r="C15" s="124" t="s">
        <v>24</v>
      </c>
      <c r="D15" s="133" t="s">
        <v>334</v>
      </c>
      <c r="E15" s="126"/>
      <c r="F15" s="126"/>
      <c r="G15" s="125" t="s">
        <v>88</v>
      </c>
      <c r="H15" s="127" t="s">
        <v>91</v>
      </c>
      <c r="I15" s="133"/>
    </row>
    <row r="16" spans="1:11" s="1" customFormat="1" ht="93.75" x14ac:dyDescent="0.3">
      <c r="A16" s="352"/>
      <c r="B16" s="350"/>
      <c r="C16" s="124" t="s">
        <v>24</v>
      </c>
      <c r="D16" s="132" t="s">
        <v>335</v>
      </c>
      <c r="E16" s="126"/>
      <c r="F16" s="126"/>
      <c r="G16" s="125" t="s">
        <v>89</v>
      </c>
      <c r="H16" s="127" t="s">
        <v>90</v>
      </c>
    </row>
    <row r="17" spans="1:9" s="1" customFormat="1" ht="37.5" x14ac:dyDescent="0.3">
      <c r="A17" s="352"/>
      <c r="B17" s="351"/>
      <c r="C17" s="124" t="s">
        <v>24</v>
      </c>
      <c r="D17" s="134" t="s">
        <v>336</v>
      </c>
      <c r="E17" s="126"/>
      <c r="F17" s="126"/>
      <c r="G17" s="125" t="s">
        <v>84</v>
      </c>
      <c r="H17" s="127" t="s">
        <v>90</v>
      </c>
    </row>
    <row r="18" spans="1:9" s="3" customFormat="1" ht="56.25" x14ac:dyDescent="0.3">
      <c r="A18" s="352"/>
      <c r="B18" s="349" t="s">
        <v>1</v>
      </c>
      <c r="C18" s="124" t="s">
        <v>3</v>
      </c>
      <c r="D18" s="130" t="s">
        <v>337</v>
      </c>
      <c r="E18" s="145"/>
      <c r="F18" s="145"/>
      <c r="G18" s="130" t="s">
        <v>338</v>
      </c>
      <c r="H18" s="131" t="s">
        <v>90</v>
      </c>
    </row>
    <row r="19" spans="1:9" s="1" customFormat="1" ht="37.5" x14ac:dyDescent="0.3">
      <c r="A19" s="352"/>
      <c r="B19" s="350"/>
      <c r="C19" s="124" t="s">
        <v>3</v>
      </c>
      <c r="D19" s="125" t="s">
        <v>339</v>
      </c>
      <c r="E19" s="126"/>
      <c r="F19" s="126"/>
      <c r="G19" s="125" t="s">
        <v>79</v>
      </c>
      <c r="H19" s="127" t="s">
        <v>90</v>
      </c>
    </row>
    <row r="20" spans="1:9" s="1" customFormat="1" ht="37.5" x14ac:dyDescent="0.3">
      <c r="A20" s="352"/>
      <c r="B20" s="350"/>
      <c r="C20" s="124" t="s">
        <v>3</v>
      </c>
      <c r="D20" s="125" t="s">
        <v>340</v>
      </c>
      <c r="E20" s="126"/>
      <c r="F20" s="126"/>
      <c r="G20" s="125" t="s">
        <v>85</v>
      </c>
      <c r="H20" s="127" t="s">
        <v>90</v>
      </c>
    </row>
    <row r="21" spans="1:9" s="1" customFormat="1" ht="56.25" x14ac:dyDescent="0.3">
      <c r="A21" s="352"/>
      <c r="B21" s="350"/>
      <c r="C21" s="124" t="s">
        <v>3</v>
      </c>
      <c r="D21" s="125" t="s">
        <v>341</v>
      </c>
      <c r="E21" s="126"/>
      <c r="F21" s="126"/>
      <c r="G21" s="125" t="s">
        <v>86</v>
      </c>
      <c r="H21" s="125" t="s">
        <v>90</v>
      </c>
    </row>
    <row r="22" spans="1:9" s="1" customFormat="1" ht="37.5" x14ac:dyDescent="0.3">
      <c r="A22" s="352"/>
      <c r="B22" s="350"/>
      <c r="C22" s="124" t="s">
        <v>3</v>
      </c>
      <c r="D22" s="101" t="s">
        <v>342</v>
      </c>
      <c r="E22" s="126"/>
      <c r="F22" s="126"/>
      <c r="G22" s="125" t="s">
        <v>87</v>
      </c>
      <c r="H22" s="125" t="s">
        <v>90</v>
      </c>
    </row>
    <row r="23" spans="1:9" s="1" customFormat="1" ht="56.25" x14ac:dyDescent="0.3">
      <c r="A23" s="352"/>
      <c r="B23" s="350"/>
      <c r="C23" s="124" t="s">
        <v>3</v>
      </c>
      <c r="D23" s="133" t="s">
        <v>334</v>
      </c>
      <c r="E23" s="126"/>
      <c r="F23" s="126"/>
      <c r="G23" s="125" t="s">
        <v>88</v>
      </c>
      <c r="H23" s="127" t="s">
        <v>91</v>
      </c>
      <c r="I23" s="133"/>
    </row>
    <row r="24" spans="1:9" s="1" customFormat="1" ht="75" x14ac:dyDescent="0.3">
      <c r="A24" s="352"/>
      <c r="B24" s="350"/>
      <c r="C24" s="124" t="s">
        <v>3</v>
      </c>
      <c r="D24" s="128" t="s">
        <v>343</v>
      </c>
      <c r="E24" s="126"/>
      <c r="F24" s="126"/>
      <c r="G24" s="125" t="s">
        <v>89</v>
      </c>
      <c r="H24" s="127" t="s">
        <v>91</v>
      </c>
    </row>
    <row r="25" spans="1:9" s="1" customFormat="1" ht="37.5" x14ac:dyDescent="0.3">
      <c r="A25" s="352"/>
      <c r="B25" s="351"/>
      <c r="C25" s="124" t="s">
        <v>3</v>
      </c>
      <c r="D25" s="125" t="s">
        <v>344</v>
      </c>
      <c r="E25" s="126"/>
      <c r="F25" s="126"/>
      <c r="G25" s="125" t="s">
        <v>84</v>
      </c>
      <c r="H25" s="127" t="s">
        <v>90</v>
      </c>
    </row>
    <row r="26" spans="1:9" s="3" customFormat="1" ht="56.25" x14ac:dyDescent="0.3">
      <c r="A26" s="352" t="s">
        <v>345</v>
      </c>
      <c r="B26" s="349" t="s">
        <v>0</v>
      </c>
      <c r="C26" s="124" t="s">
        <v>137</v>
      </c>
      <c r="D26" s="130" t="s">
        <v>346</v>
      </c>
      <c r="E26" s="145"/>
      <c r="F26" s="145"/>
      <c r="G26" s="130" t="s">
        <v>347</v>
      </c>
      <c r="H26" s="131" t="s">
        <v>90</v>
      </c>
    </row>
    <row r="27" spans="1:9" s="1" customFormat="1" ht="56.25" x14ac:dyDescent="0.3">
      <c r="A27" s="352"/>
      <c r="B27" s="350"/>
      <c r="C27" s="124" t="s">
        <v>24</v>
      </c>
      <c r="D27" s="125" t="s">
        <v>348</v>
      </c>
      <c r="E27" s="126"/>
      <c r="F27" s="126"/>
      <c r="G27" s="125" t="s">
        <v>79</v>
      </c>
      <c r="H27" s="127" t="s">
        <v>250</v>
      </c>
    </row>
    <row r="28" spans="1:9" s="1" customFormat="1" ht="37.5" x14ac:dyDescent="0.3">
      <c r="A28" s="352"/>
      <c r="B28" s="350"/>
      <c r="C28" s="124" t="s">
        <v>24</v>
      </c>
      <c r="D28" s="125" t="s">
        <v>349</v>
      </c>
      <c r="E28" s="126"/>
      <c r="F28" s="126"/>
      <c r="G28" s="125" t="s">
        <v>85</v>
      </c>
      <c r="H28" s="127" t="s">
        <v>90</v>
      </c>
    </row>
    <row r="29" spans="1:9" s="1" customFormat="1" ht="37.5" x14ac:dyDescent="0.3">
      <c r="A29" s="352"/>
      <c r="B29" s="350"/>
      <c r="C29" s="124" t="s">
        <v>24</v>
      </c>
      <c r="D29" s="125" t="s">
        <v>258</v>
      </c>
      <c r="E29" s="126"/>
      <c r="F29" s="126"/>
      <c r="G29" s="125" t="s">
        <v>86</v>
      </c>
      <c r="H29" s="127" t="s">
        <v>90</v>
      </c>
    </row>
    <row r="30" spans="1:9" s="1" customFormat="1" ht="37.5" x14ac:dyDescent="0.3">
      <c r="A30" s="352"/>
      <c r="B30" s="350"/>
      <c r="C30" s="124" t="s">
        <v>24</v>
      </c>
      <c r="D30" s="125" t="s">
        <v>253</v>
      </c>
      <c r="E30" s="126"/>
      <c r="F30" s="126"/>
      <c r="G30" s="125" t="s">
        <v>87</v>
      </c>
      <c r="H30" s="125"/>
    </row>
    <row r="31" spans="1:9" s="1" customFormat="1" ht="56.25" x14ac:dyDescent="0.3">
      <c r="A31" s="352"/>
      <c r="B31" s="350"/>
      <c r="C31" s="124" t="s">
        <v>24</v>
      </c>
      <c r="D31" s="133" t="s">
        <v>350</v>
      </c>
      <c r="E31" s="126"/>
      <c r="F31" s="126"/>
      <c r="G31" s="125" t="s">
        <v>88</v>
      </c>
      <c r="H31" s="127" t="s">
        <v>91</v>
      </c>
      <c r="I31" s="133"/>
    </row>
    <row r="32" spans="1:9" s="1" customFormat="1" ht="56.25" x14ac:dyDescent="0.3">
      <c r="A32" s="352"/>
      <c r="B32" s="350"/>
      <c r="C32" s="124" t="s">
        <v>24</v>
      </c>
      <c r="D32" s="133" t="s">
        <v>351</v>
      </c>
      <c r="E32" s="126"/>
      <c r="F32" s="126"/>
      <c r="G32" s="125" t="s">
        <v>89</v>
      </c>
      <c r="H32" s="127" t="s">
        <v>90</v>
      </c>
    </row>
    <row r="33" spans="1:9" s="1" customFormat="1" ht="37.5" x14ac:dyDescent="0.3">
      <c r="A33" s="352"/>
      <c r="B33" s="351"/>
      <c r="C33" s="124" t="s">
        <v>24</v>
      </c>
      <c r="D33" s="125" t="s">
        <v>254</v>
      </c>
      <c r="E33" s="126"/>
      <c r="F33" s="126"/>
      <c r="G33" s="135" t="s">
        <v>84</v>
      </c>
      <c r="H33" s="127" t="s">
        <v>201</v>
      </c>
    </row>
    <row r="34" spans="1:9" s="1" customFormat="1" ht="37.5" x14ac:dyDescent="0.3">
      <c r="A34" s="352"/>
      <c r="B34" s="349" t="s">
        <v>1</v>
      </c>
      <c r="C34" s="124" t="s">
        <v>3</v>
      </c>
      <c r="D34" s="130" t="s">
        <v>352</v>
      </c>
      <c r="E34" s="145"/>
      <c r="F34" s="145"/>
      <c r="G34" s="130" t="s">
        <v>25</v>
      </c>
      <c r="H34" s="131" t="s">
        <v>90</v>
      </c>
    </row>
    <row r="35" spans="1:9" s="1" customFormat="1" ht="409.5" x14ac:dyDescent="0.3">
      <c r="A35" s="352"/>
      <c r="B35" s="350"/>
      <c r="C35" s="124" t="s">
        <v>3</v>
      </c>
      <c r="D35" s="125" t="str">
        <f>D34</f>
        <v xml:space="preserve">Làm việc tại phòng: Rà soát tiến độ dự án thực hiện năm 2020; </v>
      </c>
      <c r="E35" s="126"/>
      <c r="F35" s="126"/>
      <c r="G35" s="125" t="s">
        <v>79</v>
      </c>
      <c r="H35" s="127" t="s">
        <v>90</v>
      </c>
      <c r="I35" s="125" t="s">
        <v>353</v>
      </c>
    </row>
    <row r="36" spans="1:9" s="1" customFormat="1" ht="37.5" x14ac:dyDescent="0.3">
      <c r="A36" s="352"/>
      <c r="B36" s="350"/>
      <c r="C36" s="124" t="s">
        <v>3</v>
      </c>
      <c r="D36" s="125" t="s">
        <v>354</v>
      </c>
      <c r="E36" s="126"/>
      <c r="F36" s="126"/>
      <c r="G36" s="125" t="s">
        <v>85</v>
      </c>
      <c r="H36" s="125" t="s">
        <v>27</v>
      </c>
    </row>
    <row r="37" spans="1:9" s="1" customFormat="1" ht="37.5" x14ac:dyDescent="0.3">
      <c r="A37" s="352"/>
      <c r="B37" s="350"/>
      <c r="C37" s="124" t="s">
        <v>3</v>
      </c>
      <c r="D37" s="125" t="s">
        <v>261</v>
      </c>
      <c r="E37" s="126"/>
      <c r="F37" s="126"/>
      <c r="G37" s="125" t="s">
        <v>86</v>
      </c>
      <c r="H37" s="127" t="s">
        <v>90</v>
      </c>
    </row>
    <row r="38" spans="1:9" s="1" customFormat="1" ht="37.5" x14ac:dyDescent="0.3">
      <c r="A38" s="352"/>
      <c r="B38" s="350"/>
      <c r="C38" s="124" t="s">
        <v>3</v>
      </c>
      <c r="D38" s="125" t="s">
        <v>355</v>
      </c>
      <c r="E38" s="126"/>
      <c r="F38" s="126"/>
      <c r="G38" s="125" t="s">
        <v>87</v>
      </c>
      <c r="H38" s="127" t="s">
        <v>90</v>
      </c>
    </row>
    <row r="39" spans="1:9" s="1" customFormat="1" ht="56.25" x14ac:dyDescent="0.3">
      <c r="A39" s="352"/>
      <c r="B39" s="350"/>
      <c r="C39" s="124" t="s">
        <v>3</v>
      </c>
      <c r="D39" s="133" t="s">
        <v>350</v>
      </c>
      <c r="E39" s="126"/>
      <c r="F39" s="126"/>
      <c r="G39" s="125" t="s">
        <v>88</v>
      </c>
      <c r="H39" s="127" t="s">
        <v>91</v>
      </c>
      <c r="I39" s="133"/>
    </row>
    <row r="40" spans="1:9" s="1" customFormat="1" ht="75" x14ac:dyDescent="0.3">
      <c r="A40" s="352"/>
      <c r="B40" s="350"/>
      <c r="C40" s="124" t="s">
        <v>3</v>
      </c>
      <c r="D40" s="133" t="s">
        <v>356</v>
      </c>
      <c r="E40" s="126"/>
      <c r="F40" s="126"/>
      <c r="G40" s="125" t="s">
        <v>89</v>
      </c>
      <c r="H40" s="127" t="s">
        <v>91</v>
      </c>
    </row>
    <row r="41" spans="1:9" s="1" customFormat="1" ht="56.25" x14ac:dyDescent="0.3">
      <c r="A41" s="352"/>
      <c r="B41" s="351"/>
      <c r="C41" s="124" t="s">
        <v>3</v>
      </c>
      <c r="D41" s="125" t="s">
        <v>357</v>
      </c>
      <c r="E41" s="126"/>
      <c r="F41" s="126"/>
      <c r="G41" s="135" t="s">
        <v>84</v>
      </c>
      <c r="H41" s="127" t="s">
        <v>90</v>
      </c>
    </row>
    <row r="42" spans="1:9" s="1" customFormat="1" ht="37.5" x14ac:dyDescent="0.3">
      <c r="A42" s="352" t="s">
        <v>358</v>
      </c>
      <c r="B42" s="349" t="s">
        <v>0</v>
      </c>
      <c r="C42" s="124" t="s">
        <v>24</v>
      </c>
      <c r="D42" s="130" t="s">
        <v>359</v>
      </c>
      <c r="E42" s="145"/>
      <c r="F42" s="145"/>
      <c r="G42" s="130" t="s">
        <v>255</v>
      </c>
      <c r="H42" s="131" t="s">
        <v>256</v>
      </c>
    </row>
    <row r="43" spans="1:9" s="1" customFormat="1" ht="409.5" x14ac:dyDescent="0.3">
      <c r="A43" s="352"/>
      <c r="B43" s="350"/>
      <c r="C43" s="124" t="s">
        <v>24</v>
      </c>
      <c r="D43" s="125" t="s">
        <v>360</v>
      </c>
      <c r="E43" s="126"/>
      <c r="F43" s="126"/>
      <c r="G43" s="125" t="s">
        <v>79</v>
      </c>
      <c r="H43" s="127" t="s">
        <v>90</v>
      </c>
      <c r="I43" s="125" t="s">
        <v>348</v>
      </c>
    </row>
    <row r="44" spans="1:9" s="1" customFormat="1" ht="37.5" x14ac:dyDescent="0.3">
      <c r="A44" s="352"/>
      <c r="B44" s="350"/>
      <c r="C44" s="124" t="s">
        <v>24</v>
      </c>
      <c r="D44" s="125" t="s">
        <v>361</v>
      </c>
      <c r="E44" s="126"/>
      <c r="F44" s="126"/>
      <c r="G44" s="125" t="s">
        <v>85</v>
      </c>
      <c r="H44" s="127" t="s">
        <v>90</v>
      </c>
    </row>
    <row r="45" spans="1:9" s="1" customFormat="1" ht="56.25" x14ac:dyDescent="0.3">
      <c r="A45" s="352"/>
      <c r="B45" s="350"/>
      <c r="C45" s="124" t="s">
        <v>24</v>
      </c>
      <c r="D45" s="125" t="s">
        <v>362</v>
      </c>
      <c r="E45" s="126"/>
      <c r="F45" s="126"/>
      <c r="G45" s="125" t="s">
        <v>86</v>
      </c>
      <c r="H45" s="127" t="s">
        <v>90</v>
      </c>
    </row>
    <row r="46" spans="1:9" s="1" customFormat="1" ht="37.5" x14ac:dyDescent="0.3">
      <c r="A46" s="352"/>
      <c r="B46" s="350"/>
      <c r="C46" s="124" t="s">
        <v>24</v>
      </c>
      <c r="D46" s="125" t="s">
        <v>257</v>
      </c>
      <c r="E46" s="126"/>
      <c r="F46" s="126"/>
      <c r="G46" s="125" t="s">
        <v>87</v>
      </c>
      <c r="H46" s="127"/>
    </row>
    <row r="47" spans="1:9" s="1" customFormat="1" ht="56.25" x14ac:dyDescent="0.3">
      <c r="A47" s="352"/>
      <c r="B47" s="350"/>
      <c r="C47" s="124" t="s">
        <v>24</v>
      </c>
      <c r="D47" s="136" t="s">
        <v>212</v>
      </c>
      <c r="E47" s="126"/>
      <c r="F47" s="126"/>
      <c r="G47" s="125" t="s">
        <v>88</v>
      </c>
      <c r="H47" s="127" t="s">
        <v>90</v>
      </c>
      <c r="I47" s="132"/>
    </row>
    <row r="48" spans="1:9" s="1" customFormat="1" ht="56.25" x14ac:dyDescent="0.3">
      <c r="A48" s="352"/>
      <c r="B48" s="350"/>
      <c r="C48" s="124" t="s">
        <v>24</v>
      </c>
      <c r="D48" s="133" t="s">
        <v>265</v>
      </c>
      <c r="E48" s="126"/>
      <c r="F48" s="126"/>
      <c r="G48" s="125" t="s">
        <v>89</v>
      </c>
      <c r="H48" s="127" t="s">
        <v>90</v>
      </c>
    </row>
    <row r="49" spans="1:9" s="1" customFormat="1" ht="37.5" x14ac:dyDescent="0.3">
      <c r="A49" s="352"/>
      <c r="B49" s="351"/>
      <c r="C49" s="124" t="s">
        <v>24</v>
      </c>
      <c r="D49" s="125" t="s">
        <v>363</v>
      </c>
      <c r="E49" s="126"/>
      <c r="F49" s="126"/>
      <c r="G49" s="125" t="s">
        <v>84</v>
      </c>
      <c r="H49" s="127" t="s">
        <v>90</v>
      </c>
    </row>
    <row r="50" spans="1:9" s="3" customFormat="1" ht="56.25" x14ac:dyDescent="0.3">
      <c r="A50" s="352"/>
      <c r="B50" s="349" t="s">
        <v>1</v>
      </c>
      <c r="C50" s="143" t="s">
        <v>202</v>
      </c>
      <c r="D50" s="130" t="s">
        <v>364</v>
      </c>
      <c r="E50" s="145"/>
      <c r="F50" s="145"/>
      <c r="G50" s="130" t="s">
        <v>365</v>
      </c>
      <c r="H50" s="131" t="s">
        <v>90</v>
      </c>
    </row>
    <row r="51" spans="1:9" s="1" customFormat="1" ht="37.5" x14ac:dyDescent="0.3">
      <c r="A51" s="352"/>
      <c r="B51" s="350"/>
      <c r="C51" s="124" t="s">
        <v>3</v>
      </c>
      <c r="D51" s="125" t="str">
        <f>D50</f>
        <v>Nghe tư vấn báo cáo quy mô các dự án: Trường PTTH Dương Xá, PTTH Yên Viên</v>
      </c>
      <c r="E51" s="126"/>
      <c r="F51" s="126"/>
      <c r="G51" s="125" t="s">
        <v>79</v>
      </c>
      <c r="H51" s="127" t="s">
        <v>90</v>
      </c>
    </row>
    <row r="52" spans="1:9" s="1" customFormat="1" ht="41.25" customHeight="1" x14ac:dyDescent="0.3">
      <c r="A52" s="352"/>
      <c r="B52" s="350"/>
      <c r="C52" s="124" t="s">
        <v>3</v>
      </c>
      <c r="D52" s="125" t="s">
        <v>366</v>
      </c>
      <c r="E52" s="126"/>
      <c r="F52" s="126"/>
      <c r="G52" s="125" t="s">
        <v>85</v>
      </c>
      <c r="H52" s="127" t="s">
        <v>90</v>
      </c>
    </row>
    <row r="53" spans="1:9" s="1" customFormat="1" ht="56.25" x14ac:dyDescent="0.3">
      <c r="A53" s="352"/>
      <c r="B53" s="350"/>
      <c r="C53" s="124" t="s">
        <v>3</v>
      </c>
      <c r="D53" s="125" t="s">
        <v>211</v>
      </c>
      <c r="E53" s="126"/>
      <c r="F53" s="126"/>
      <c r="G53" s="125" t="s">
        <v>86</v>
      </c>
      <c r="H53" s="125" t="s">
        <v>90</v>
      </c>
    </row>
    <row r="54" spans="1:9" s="1" customFormat="1" ht="37.5" x14ac:dyDescent="0.3">
      <c r="A54" s="352"/>
      <c r="B54" s="350"/>
      <c r="C54" s="124" t="s">
        <v>3</v>
      </c>
      <c r="D54" s="101" t="s">
        <v>208</v>
      </c>
      <c r="E54" s="126"/>
      <c r="F54" s="126"/>
      <c r="G54" s="125" t="s">
        <v>87</v>
      </c>
      <c r="H54" s="125" t="s">
        <v>90</v>
      </c>
    </row>
    <row r="55" spans="1:9" s="1" customFormat="1" ht="56.25" x14ac:dyDescent="0.3">
      <c r="A55" s="352"/>
      <c r="B55" s="350"/>
      <c r="C55" s="124" t="s">
        <v>3</v>
      </c>
      <c r="D55" s="136" t="s">
        <v>212</v>
      </c>
      <c r="E55" s="126"/>
      <c r="F55" s="126"/>
      <c r="G55" s="125" t="s">
        <v>88</v>
      </c>
      <c r="H55" s="125" t="s">
        <v>90</v>
      </c>
      <c r="I55" s="132"/>
    </row>
    <row r="56" spans="1:9" s="1" customFormat="1" ht="56.25" x14ac:dyDescent="0.3">
      <c r="A56" s="352"/>
      <c r="B56" s="350"/>
      <c r="C56" s="124" t="s">
        <v>3</v>
      </c>
      <c r="D56" s="102" t="s">
        <v>367</v>
      </c>
      <c r="E56" s="126"/>
      <c r="F56" s="126"/>
      <c r="G56" s="125" t="s">
        <v>89</v>
      </c>
      <c r="H56" s="127" t="s">
        <v>368</v>
      </c>
    </row>
    <row r="57" spans="1:9" s="1" customFormat="1" ht="37.5" x14ac:dyDescent="0.3">
      <c r="A57" s="352"/>
      <c r="B57" s="351"/>
      <c r="C57" s="124" t="s">
        <v>3</v>
      </c>
      <c r="D57" s="125" t="s">
        <v>369</v>
      </c>
      <c r="E57" s="126"/>
      <c r="F57" s="126"/>
      <c r="G57" s="125" t="s">
        <v>84</v>
      </c>
      <c r="H57" s="127" t="s">
        <v>90</v>
      </c>
    </row>
    <row r="58" spans="1:9" s="3" customFormat="1" ht="75" x14ac:dyDescent="0.3">
      <c r="A58" s="352" t="s">
        <v>370</v>
      </c>
      <c r="B58" s="349" t="s">
        <v>0</v>
      </c>
      <c r="C58" s="124" t="s">
        <v>24</v>
      </c>
      <c r="D58" s="130" t="s">
        <v>371</v>
      </c>
      <c r="E58" s="145"/>
      <c r="F58" s="145" t="s">
        <v>372</v>
      </c>
      <c r="G58" s="130" t="s">
        <v>79</v>
      </c>
      <c r="H58" s="131" t="s">
        <v>90</v>
      </c>
    </row>
    <row r="59" spans="1:9" s="1" customFormat="1" ht="37.5" x14ac:dyDescent="0.3">
      <c r="A59" s="352"/>
      <c r="B59" s="350"/>
      <c r="C59" s="124" t="s">
        <v>24</v>
      </c>
      <c r="D59" s="125" t="s">
        <v>373</v>
      </c>
      <c r="E59" s="126"/>
      <c r="F59" s="126"/>
      <c r="G59" s="125" t="s">
        <v>79</v>
      </c>
      <c r="H59" s="127" t="s">
        <v>90</v>
      </c>
      <c r="I59" s="125">
        <f>I58</f>
        <v>0</v>
      </c>
    </row>
    <row r="60" spans="1:9" s="1" customFormat="1" ht="375" x14ac:dyDescent="0.3">
      <c r="A60" s="352"/>
      <c r="B60" s="350"/>
      <c r="C60" s="124" t="s">
        <v>24</v>
      </c>
      <c r="D60" s="125" t="s">
        <v>210</v>
      </c>
      <c r="E60" s="126"/>
      <c r="F60" s="126"/>
      <c r="G60" s="125" t="s">
        <v>85</v>
      </c>
      <c r="H60" s="127" t="s">
        <v>90</v>
      </c>
      <c r="I60" s="125" t="str">
        <f>D60</f>
        <v>Làm việc với đơn vị tư vấn thiết kế dự án cải tạo trụ sở công an xã</v>
      </c>
    </row>
    <row r="61" spans="1:9" s="1" customFormat="1" ht="37.5" x14ac:dyDescent="0.3">
      <c r="A61" s="352"/>
      <c r="B61" s="350"/>
      <c r="C61" s="124" t="s">
        <v>24</v>
      </c>
      <c r="D61" s="6" t="s">
        <v>374</v>
      </c>
      <c r="E61" s="126"/>
      <c r="F61" s="126"/>
      <c r="G61" s="125" t="s">
        <v>86</v>
      </c>
      <c r="H61" s="127" t="s">
        <v>90</v>
      </c>
    </row>
    <row r="62" spans="1:9" s="1" customFormat="1" ht="37.5" x14ac:dyDescent="0.3">
      <c r="A62" s="352"/>
      <c r="B62" s="350"/>
      <c r="C62" s="124" t="s">
        <v>24</v>
      </c>
      <c r="D62" s="137" t="s">
        <v>203</v>
      </c>
      <c r="E62" s="126"/>
      <c r="F62" s="126"/>
      <c r="G62" s="125" t="s">
        <v>87</v>
      </c>
      <c r="H62" s="127" t="s">
        <v>90</v>
      </c>
    </row>
    <row r="63" spans="1:9" s="1" customFormat="1" ht="56.25" x14ac:dyDescent="0.3">
      <c r="A63" s="352"/>
      <c r="B63" s="350"/>
      <c r="C63" s="124" t="s">
        <v>24</v>
      </c>
      <c r="D63" s="136" t="s">
        <v>375</v>
      </c>
      <c r="E63" s="126"/>
      <c r="F63" s="126"/>
      <c r="G63" s="125" t="s">
        <v>88</v>
      </c>
      <c r="H63" s="127" t="s">
        <v>90</v>
      </c>
      <c r="I63" s="136"/>
    </row>
    <row r="64" spans="1:9" s="1" customFormat="1" ht="168.75" x14ac:dyDescent="0.3">
      <c r="A64" s="352"/>
      <c r="B64" s="350"/>
      <c r="C64" s="124" t="s">
        <v>24</v>
      </c>
      <c r="D64" s="102" t="s">
        <v>259</v>
      </c>
      <c r="E64" s="126"/>
      <c r="F64" s="126"/>
      <c r="G64" s="125" t="s">
        <v>89</v>
      </c>
      <c r="H64" s="127" t="s">
        <v>91</v>
      </c>
    </row>
    <row r="65" spans="1:9" s="1" customFormat="1" ht="18.75" x14ac:dyDescent="0.3">
      <c r="A65" s="352"/>
      <c r="B65" s="351"/>
      <c r="C65" s="124" t="s">
        <v>24</v>
      </c>
      <c r="D65" s="125" t="s">
        <v>376</v>
      </c>
      <c r="E65" s="126"/>
      <c r="F65" s="126"/>
      <c r="G65" s="135" t="s">
        <v>84</v>
      </c>
      <c r="H65" s="127" t="s">
        <v>260</v>
      </c>
    </row>
    <row r="66" spans="1:9" s="1" customFormat="1" ht="56.25" x14ac:dyDescent="0.3">
      <c r="A66" s="352"/>
      <c r="B66" s="349" t="s">
        <v>1</v>
      </c>
      <c r="C66" s="124" t="s">
        <v>3</v>
      </c>
      <c r="D66" s="130" t="s">
        <v>377</v>
      </c>
      <c r="E66" s="145"/>
      <c r="F66" s="145"/>
      <c r="G66" s="130" t="s">
        <v>338</v>
      </c>
      <c r="H66" s="131" t="s">
        <v>90</v>
      </c>
    </row>
    <row r="67" spans="1:9" s="1" customFormat="1" ht="37.5" x14ac:dyDescent="0.3">
      <c r="A67" s="352"/>
      <c r="B67" s="350"/>
      <c r="C67" s="124" t="s">
        <v>3</v>
      </c>
      <c r="D67" s="125" t="s">
        <v>378</v>
      </c>
      <c r="E67" s="126"/>
      <c r="F67" s="126"/>
      <c r="G67" s="125" t="s">
        <v>79</v>
      </c>
      <c r="H67" s="127" t="s">
        <v>90</v>
      </c>
    </row>
    <row r="68" spans="1:9" s="1" customFormat="1" ht="37.5" x14ac:dyDescent="0.3">
      <c r="A68" s="352"/>
      <c r="B68" s="350"/>
      <c r="C68" s="124" t="s">
        <v>3</v>
      </c>
      <c r="D68" s="125" t="s">
        <v>213</v>
      </c>
      <c r="E68" s="126"/>
      <c r="F68" s="126"/>
      <c r="G68" s="125" t="s">
        <v>85</v>
      </c>
      <c r="H68" s="127" t="s">
        <v>90</v>
      </c>
    </row>
    <row r="69" spans="1:9" s="1" customFormat="1" ht="56.25" x14ac:dyDescent="0.3">
      <c r="A69" s="352"/>
      <c r="B69" s="350"/>
      <c r="C69" s="124" t="s">
        <v>3</v>
      </c>
      <c r="D69" s="125" t="s">
        <v>379</v>
      </c>
      <c r="E69" s="126"/>
      <c r="F69" s="126"/>
      <c r="G69" s="125" t="s">
        <v>86</v>
      </c>
      <c r="H69" s="127" t="s">
        <v>380</v>
      </c>
    </row>
    <row r="70" spans="1:9" s="1" customFormat="1" ht="37.5" x14ac:dyDescent="0.3">
      <c r="A70" s="352"/>
      <c r="B70" s="350"/>
      <c r="C70" s="124" t="s">
        <v>3</v>
      </c>
      <c r="D70" s="101" t="s">
        <v>262</v>
      </c>
      <c r="E70" s="126"/>
      <c r="F70" s="126"/>
      <c r="G70" s="125" t="s">
        <v>87</v>
      </c>
      <c r="H70" s="125" t="s">
        <v>90</v>
      </c>
    </row>
    <row r="71" spans="1:9" s="1" customFormat="1" ht="56.25" x14ac:dyDescent="0.3">
      <c r="A71" s="352"/>
      <c r="B71" s="350"/>
      <c r="C71" s="124" t="s">
        <v>3</v>
      </c>
      <c r="D71" s="133" t="s">
        <v>381</v>
      </c>
      <c r="E71" s="126"/>
      <c r="F71" s="126"/>
      <c r="G71" s="125" t="s">
        <v>88</v>
      </c>
      <c r="H71" s="127" t="s">
        <v>90</v>
      </c>
      <c r="I71" s="136"/>
    </row>
    <row r="72" spans="1:9" s="1" customFormat="1" ht="56.25" x14ac:dyDescent="0.3">
      <c r="A72" s="352"/>
      <c r="B72" s="350"/>
      <c r="C72" s="124" t="s">
        <v>3</v>
      </c>
      <c r="D72" s="125" t="s">
        <v>382</v>
      </c>
      <c r="E72" s="126"/>
      <c r="F72" s="126"/>
      <c r="G72" s="125" t="s">
        <v>89</v>
      </c>
      <c r="H72" s="127" t="s">
        <v>90</v>
      </c>
    </row>
    <row r="73" spans="1:9" s="1" customFormat="1" ht="37.5" x14ac:dyDescent="0.3">
      <c r="A73" s="352"/>
      <c r="B73" s="351"/>
      <c r="C73" s="124" t="s">
        <v>3</v>
      </c>
      <c r="D73" s="125" t="s">
        <v>263</v>
      </c>
      <c r="E73" s="126"/>
      <c r="F73" s="126"/>
      <c r="G73" s="135" t="s">
        <v>84</v>
      </c>
      <c r="H73" s="127" t="s">
        <v>90</v>
      </c>
    </row>
    <row r="74" spans="1:9" s="1" customFormat="1" ht="37.5" x14ac:dyDescent="0.3">
      <c r="A74" s="352" t="s">
        <v>383</v>
      </c>
      <c r="B74" s="349" t="s">
        <v>0</v>
      </c>
      <c r="C74" s="124" t="s">
        <v>24</v>
      </c>
      <c r="D74" s="130" t="s">
        <v>384</v>
      </c>
      <c r="E74" s="145"/>
      <c r="F74" s="145"/>
      <c r="G74" s="130" t="s">
        <v>138</v>
      </c>
      <c r="H74" s="131" t="s">
        <v>264</v>
      </c>
    </row>
    <row r="75" spans="1:9" s="1" customFormat="1" ht="84.75" customHeight="1" x14ac:dyDescent="0.3">
      <c r="A75" s="352"/>
      <c r="B75" s="350"/>
      <c r="C75" s="124" t="s">
        <v>24</v>
      </c>
      <c r="D75" s="125" t="str">
        <f>D58</f>
        <v>Làm việc với Trung tâm văn hóa thể thao huyện về phương án sắp xếp lại phòng ban nhà văn hóa huyện; Phương án cải tạo, sửa chữa nhà thi đấu huyện</v>
      </c>
      <c r="E75" s="126"/>
      <c r="F75" s="126"/>
      <c r="G75" s="125" t="s">
        <v>79</v>
      </c>
      <c r="H75" s="127" t="s">
        <v>90</v>
      </c>
    </row>
    <row r="76" spans="1:9" s="1" customFormat="1" ht="37.5" x14ac:dyDescent="0.3">
      <c r="A76" s="352"/>
      <c r="B76" s="350"/>
      <c r="C76" s="124" t="s">
        <v>24</v>
      </c>
      <c r="D76" s="125" t="s">
        <v>385</v>
      </c>
      <c r="E76" s="126"/>
      <c r="F76" s="126"/>
      <c r="G76" s="125" t="s">
        <v>85</v>
      </c>
      <c r="H76" s="125" t="s">
        <v>27</v>
      </c>
    </row>
    <row r="77" spans="1:9" s="1" customFormat="1" ht="37.5" x14ac:dyDescent="0.3">
      <c r="A77" s="352"/>
      <c r="B77" s="350"/>
      <c r="C77" s="124" t="s">
        <v>24</v>
      </c>
      <c r="D77" s="125" t="s">
        <v>374</v>
      </c>
      <c r="E77" s="126"/>
      <c r="F77" s="126"/>
      <c r="G77" s="125" t="s">
        <v>86</v>
      </c>
      <c r="H77" s="127" t="s">
        <v>90</v>
      </c>
    </row>
    <row r="78" spans="1:9" s="1" customFormat="1" ht="37.5" x14ac:dyDescent="0.3">
      <c r="A78" s="352"/>
      <c r="B78" s="350"/>
      <c r="C78" s="124" t="s">
        <v>24</v>
      </c>
      <c r="D78" s="125" t="s">
        <v>215</v>
      </c>
      <c r="E78" s="126"/>
      <c r="F78" s="126"/>
      <c r="G78" s="125" t="s">
        <v>87</v>
      </c>
      <c r="H78" s="125" t="s">
        <v>90</v>
      </c>
    </row>
    <row r="79" spans="1:9" s="1" customFormat="1" ht="56.25" x14ac:dyDescent="0.3">
      <c r="A79" s="352"/>
      <c r="B79" s="350"/>
      <c r="C79" s="124" t="s">
        <v>24</v>
      </c>
      <c r="D79" s="133" t="s">
        <v>386</v>
      </c>
      <c r="E79" s="126"/>
      <c r="F79" s="126"/>
      <c r="G79" s="125" t="s">
        <v>88</v>
      </c>
      <c r="H79" s="127" t="s">
        <v>90</v>
      </c>
      <c r="I79" s="139"/>
    </row>
    <row r="80" spans="1:9" s="1" customFormat="1" ht="56.25" x14ac:dyDescent="0.3">
      <c r="A80" s="352"/>
      <c r="B80" s="350"/>
      <c r="C80" s="124" t="s">
        <v>24</v>
      </c>
      <c r="D80" s="138" t="s">
        <v>387</v>
      </c>
      <c r="E80" s="126"/>
      <c r="F80" s="126"/>
      <c r="G80" s="125" t="s">
        <v>89</v>
      </c>
      <c r="H80" s="127" t="s">
        <v>90</v>
      </c>
    </row>
    <row r="81" spans="1:9" s="1" customFormat="1" ht="37.5" x14ac:dyDescent="0.3">
      <c r="A81" s="352"/>
      <c r="B81" s="351"/>
      <c r="C81" s="124" t="s">
        <v>24</v>
      </c>
      <c r="D81" s="125" t="s">
        <v>388</v>
      </c>
      <c r="E81" s="126"/>
      <c r="F81" s="126"/>
      <c r="G81" s="135" t="s">
        <v>84</v>
      </c>
      <c r="H81" s="127" t="s">
        <v>260</v>
      </c>
    </row>
    <row r="82" spans="1:9" s="3" customFormat="1" ht="56.25" x14ac:dyDescent="0.3">
      <c r="A82" s="352"/>
      <c r="B82" s="349" t="s">
        <v>1</v>
      </c>
      <c r="C82" s="124" t="s">
        <v>3</v>
      </c>
      <c r="D82" s="130" t="s">
        <v>389</v>
      </c>
      <c r="E82" s="145"/>
      <c r="F82" s="145"/>
      <c r="G82" s="130" t="s">
        <v>266</v>
      </c>
      <c r="H82" s="130" t="s">
        <v>260</v>
      </c>
    </row>
    <row r="83" spans="1:9" s="1" customFormat="1" ht="18.75" x14ac:dyDescent="0.3">
      <c r="A83" s="352"/>
      <c r="B83" s="350"/>
      <c r="C83" s="124" t="s">
        <v>3</v>
      </c>
      <c r="D83" s="125" t="str">
        <f>D82</f>
        <v>Báo cáo quy mô (Dự kiến)</v>
      </c>
      <c r="E83" s="126"/>
      <c r="F83" s="126"/>
      <c r="G83" s="125" t="s">
        <v>79</v>
      </c>
      <c r="H83" s="127" t="str">
        <f>H82</f>
        <v>UBND huyện</v>
      </c>
    </row>
    <row r="84" spans="1:9" s="1" customFormat="1" ht="37.5" x14ac:dyDescent="0.3">
      <c r="A84" s="352"/>
      <c r="B84" s="350"/>
      <c r="C84" s="124" t="s">
        <v>3</v>
      </c>
      <c r="D84" s="125" t="s">
        <v>390</v>
      </c>
      <c r="E84" s="126"/>
      <c r="F84" s="126"/>
      <c r="G84" s="125" t="s">
        <v>85</v>
      </c>
      <c r="H84" s="125" t="s">
        <v>90</v>
      </c>
    </row>
    <row r="85" spans="1:9" s="1" customFormat="1" ht="75" x14ac:dyDescent="0.3">
      <c r="A85" s="352"/>
      <c r="B85" s="350"/>
      <c r="C85" s="124" t="s">
        <v>3</v>
      </c>
      <c r="D85" s="125" t="s">
        <v>391</v>
      </c>
      <c r="E85" s="126"/>
      <c r="F85" s="126"/>
      <c r="G85" s="125" t="s">
        <v>86</v>
      </c>
      <c r="H85" s="127" t="s">
        <v>90</v>
      </c>
    </row>
    <row r="86" spans="1:9" s="1" customFormat="1" ht="37.5" x14ac:dyDescent="0.3">
      <c r="A86" s="352"/>
      <c r="B86" s="350"/>
      <c r="C86" s="124" t="s">
        <v>3</v>
      </c>
      <c r="D86" s="103" t="s">
        <v>215</v>
      </c>
      <c r="E86" s="126"/>
      <c r="F86" s="126"/>
      <c r="G86" s="125" t="s">
        <v>87</v>
      </c>
      <c r="H86" s="125" t="s">
        <v>90</v>
      </c>
    </row>
    <row r="87" spans="1:9" s="1" customFormat="1" ht="56.25" x14ac:dyDescent="0.3">
      <c r="A87" s="352"/>
      <c r="B87" s="350"/>
      <c r="C87" s="124" t="s">
        <v>3</v>
      </c>
      <c r="D87" s="133" t="s">
        <v>386</v>
      </c>
      <c r="E87" s="126"/>
      <c r="F87" s="126"/>
      <c r="G87" s="125" t="s">
        <v>88</v>
      </c>
      <c r="H87" s="125" t="s">
        <v>90</v>
      </c>
      <c r="I87" s="139"/>
    </row>
    <row r="88" spans="1:9" s="1" customFormat="1" ht="56.25" x14ac:dyDescent="0.3">
      <c r="A88" s="352"/>
      <c r="B88" s="350"/>
      <c r="C88" s="124" t="s">
        <v>3</v>
      </c>
      <c r="D88" s="138" t="s">
        <v>209</v>
      </c>
      <c r="E88" s="126"/>
      <c r="F88" s="126"/>
      <c r="G88" s="125" t="s">
        <v>89</v>
      </c>
      <c r="H88" s="125" t="s">
        <v>90</v>
      </c>
    </row>
    <row r="89" spans="1:9" s="1" customFormat="1" ht="37.5" x14ac:dyDescent="0.3">
      <c r="A89" s="352"/>
      <c r="B89" s="351"/>
      <c r="C89" s="124" t="s">
        <v>3</v>
      </c>
      <c r="D89" s="125" t="s">
        <v>392</v>
      </c>
      <c r="E89" s="126"/>
      <c r="F89" s="126"/>
      <c r="G89" s="135" t="s">
        <v>84</v>
      </c>
      <c r="H89" s="127" t="s">
        <v>90</v>
      </c>
    </row>
    <row r="90" spans="1:9" s="3" customFormat="1" ht="75" x14ac:dyDescent="0.3">
      <c r="A90" s="352" t="s">
        <v>393</v>
      </c>
      <c r="B90" s="349" t="s">
        <v>0</v>
      </c>
      <c r="C90" s="124" t="s">
        <v>24</v>
      </c>
      <c r="D90" s="130" t="s">
        <v>267</v>
      </c>
      <c r="E90" s="145"/>
      <c r="F90" s="145" t="s">
        <v>200</v>
      </c>
      <c r="G90" s="130" t="s">
        <v>138</v>
      </c>
      <c r="H90" s="130" t="s">
        <v>27</v>
      </c>
    </row>
    <row r="91" spans="1:9" s="1" customFormat="1" ht="18.75" x14ac:dyDescent="0.3">
      <c r="A91" s="352"/>
      <c r="B91" s="350"/>
      <c r="C91" s="124" t="s">
        <v>24</v>
      </c>
      <c r="D91" s="125" t="s">
        <v>214</v>
      </c>
      <c r="E91" s="126"/>
      <c r="F91" s="126"/>
      <c r="G91" s="125" t="s">
        <v>79</v>
      </c>
      <c r="H91" s="125"/>
    </row>
    <row r="92" spans="1:9" s="1" customFormat="1" ht="18.75" x14ac:dyDescent="0.3">
      <c r="A92" s="352"/>
      <c r="B92" s="350"/>
      <c r="C92" s="124" t="s">
        <v>24</v>
      </c>
      <c r="D92" s="127" t="s">
        <v>92</v>
      </c>
      <c r="E92" s="126"/>
      <c r="F92" s="126"/>
      <c r="G92" s="125" t="s">
        <v>85</v>
      </c>
      <c r="H92" s="125"/>
    </row>
    <row r="93" spans="1:9" s="1" customFormat="1" ht="18.75" x14ac:dyDescent="0.3">
      <c r="A93" s="352"/>
      <c r="B93" s="350"/>
      <c r="C93" s="124" t="s">
        <v>24</v>
      </c>
      <c r="D93" s="127" t="s">
        <v>92</v>
      </c>
      <c r="E93" s="126"/>
      <c r="F93" s="126"/>
      <c r="G93" s="125" t="s">
        <v>86</v>
      </c>
      <c r="H93" s="127"/>
    </row>
    <row r="94" spans="1:9" s="1" customFormat="1" ht="18.75" x14ac:dyDescent="0.3">
      <c r="A94" s="352"/>
      <c r="B94" s="350"/>
      <c r="C94" s="124" t="s">
        <v>24</v>
      </c>
      <c r="D94" s="125" t="s">
        <v>92</v>
      </c>
      <c r="E94" s="126"/>
      <c r="F94" s="126"/>
      <c r="G94" s="125" t="s">
        <v>87</v>
      </c>
      <c r="H94" s="125"/>
    </row>
    <row r="95" spans="1:9" s="1" customFormat="1" ht="18.75" x14ac:dyDescent="0.3">
      <c r="A95" s="352"/>
      <c r="B95" s="350"/>
      <c r="C95" s="124" t="s">
        <v>24</v>
      </c>
      <c r="D95" s="127" t="s">
        <v>92</v>
      </c>
      <c r="E95" s="126"/>
      <c r="F95" s="126"/>
      <c r="G95" s="125" t="s">
        <v>88</v>
      </c>
      <c r="H95" s="127"/>
    </row>
    <row r="96" spans="1:9" s="1" customFormat="1" ht="18.75" x14ac:dyDescent="0.3">
      <c r="A96" s="352"/>
      <c r="B96" s="350"/>
      <c r="C96" s="124" t="s">
        <v>24</v>
      </c>
      <c r="D96" s="127" t="s">
        <v>92</v>
      </c>
      <c r="E96" s="126"/>
      <c r="F96" s="126"/>
      <c r="G96" s="125" t="s">
        <v>89</v>
      </c>
      <c r="H96" s="127"/>
    </row>
    <row r="97" spans="1:10" s="1" customFormat="1" ht="18.75" x14ac:dyDescent="0.3">
      <c r="A97" s="352"/>
      <c r="B97" s="351"/>
      <c r="C97" s="124" t="s">
        <v>24</v>
      </c>
      <c r="D97" s="127" t="s">
        <v>92</v>
      </c>
      <c r="E97" s="126"/>
      <c r="F97" s="126"/>
      <c r="G97" s="125" t="s">
        <v>84</v>
      </c>
      <c r="H97" s="125"/>
    </row>
    <row r="98" spans="1:10" s="1" customFormat="1" ht="75" x14ac:dyDescent="0.3">
      <c r="A98" s="352"/>
      <c r="B98" s="349" t="s">
        <v>1</v>
      </c>
      <c r="C98" s="124" t="s">
        <v>3</v>
      </c>
      <c r="D98" s="130" t="s">
        <v>216</v>
      </c>
      <c r="E98" s="145"/>
      <c r="F98" s="145" t="s">
        <v>200</v>
      </c>
      <c r="G98" s="130"/>
      <c r="H98" s="130" t="s">
        <v>90</v>
      </c>
    </row>
    <row r="99" spans="1:10" s="1" customFormat="1" ht="18.75" x14ac:dyDescent="0.3">
      <c r="A99" s="352"/>
      <c r="B99" s="350"/>
      <c r="C99" s="124" t="s">
        <v>3</v>
      </c>
      <c r="D99" s="125" t="s">
        <v>214</v>
      </c>
      <c r="E99" s="126"/>
      <c r="F99" s="126"/>
      <c r="G99" s="125" t="s">
        <v>79</v>
      </c>
      <c r="H99" s="125"/>
    </row>
    <row r="100" spans="1:10" s="1" customFormat="1" ht="18.75" x14ac:dyDescent="0.3">
      <c r="A100" s="352"/>
      <c r="B100" s="350"/>
      <c r="C100" s="124" t="s">
        <v>3</v>
      </c>
      <c r="D100" s="127" t="s">
        <v>92</v>
      </c>
      <c r="E100" s="126"/>
      <c r="F100" s="126"/>
      <c r="G100" s="125" t="s">
        <v>85</v>
      </c>
      <c r="H100" s="125"/>
    </row>
    <row r="101" spans="1:10" s="1" customFormat="1" ht="18.75" x14ac:dyDescent="0.3">
      <c r="A101" s="352"/>
      <c r="B101" s="350"/>
      <c r="C101" s="124" t="s">
        <v>3</v>
      </c>
      <c r="D101" s="127" t="s">
        <v>92</v>
      </c>
      <c r="E101" s="126"/>
      <c r="F101" s="126"/>
      <c r="G101" s="125" t="s">
        <v>86</v>
      </c>
      <c r="H101" s="127"/>
    </row>
    <row r="102" spans="1:10" s="1" customFormat="1" ht="18.75" x14ac:dyDescent="0.3">
      <c r="A102" s="352"/>
      <c r="B102" s="350"/>
      <c r="C102" s="124" t="s">
        <v>3</v>
      </c>
      <c r="D102" s="125" t="s">
        <v>92</v>
      </c>
      <c r="E102" s="126"/>
      <c r="F102" s="126"/>
      <c r="G102" s="125" t="s">
        <v>87</v>
      </c>
      <c r="H102" s="125"/>
    </row>
    <row r="103" spans="1:10" s="1" customFormat="1" ht="18.75" x14ac:dyDescent="0.3">
      <c r="A103" s="352"/>
      <c r="B103" s="350"/>
      <c r="C103" s="124" t="s">
        <v>3</v>
      </c>
      <c r="D103" s="127" t="s">
        <v>92</v>
      </c>
      <c r="E103" s="126"/>
      <c r="F103" s="126"/>
      <c r="G103" s="125" t="s">
        <v>88</v>
      </c>
      <c r="H103" s="127"/>
    </row>
    <row r="104" spans="1:10" s="1" customFormat="1" ht="18.75" x14ac:dyDescent="0.3">
      <c r="A104" s="352"/>
      <c r="B104" s="350"/>
      <c r="C104" s="124" t="s">
        <v>3</v>
      </c>
      <c r="D104" s="127" t="s">
        <v>92</v>
      </c>
      <c r="E104" s="126"/>
      <c r="F104" s="126"/>
      <c r="G104" s="125" t="s">
        <v>89</v>
      </c>
      <c r="H104" s="127"/>
    </row>
    <row r="105" spans="1:10" s="1" customFormat="1" ht="18.75" x14ac:dyDescent="0.3">
      <c r="A105" s="352"/>
      <c r="B105" s="350"/>
      <c r="C105" s="124" t="s">
        <v>3</v>
      </c>
      <c r="D105" s="127" t="s">
        <v>92</v>
      </c>
      <c r="E105" s="126"/>
      <c r="F105" s="126"/>
      <c r="G105" s="125" t="s">
        <v>84</v>
      </c>
      <c r="H105" s="127"/>
    </row>
    <row r="106" spans="1:10" s="1" customFormat="1" ht="18.75" x14ac:dyDescent="0.3">
      <c r="A106" s="353" t="s">
        <v>2</v>
      </c>
      <c r="B106" s="353"/>
      <c r="C106" s="353"/>
      <c r="D106" s="6"/>
      <c r="E106" s="328" t="s">
        <v>61</v>
      </c>
      <c r="F106" s="328"/>
      <c r="G106" s="328"/>
      <c r="H106" s="328"/>
    </row>
    <row r="107" spans="1:10" s="1" customFormat="1" ht="18.75" x14ac:dyDescent="0.3">
      <c r="A107" s="354" t="s">
        <v>62</v>
      </c>
      <c r="B107" s="354"/>
      <c r="C107" s="355"/>
      <c r="D107" s="6"/>
      <c r="E107" s="141"/>
      <c r="F107" s="141"/>
      <c r="G107" s="83"/>
      <c r="H107" s="8"/>
    </row>
    <row r="108" spans="1:10" s="1" customFormat="1" ht="18.75" x14ac:dyDescent="0.3">
      <c r="C108" s="34"/>
      <c r="D108" s="6"/>
      <c r="E108" s="141"/>
      <c r="F108" s="141"/>
      <c r="G108" s="83"/>
      <c r="H108" s="8"/>
    </row>
    <row r="109" spans="1:10" s="1" customFormat="1" ht="18.75" x14ac:dyDescent="0.3">
      <c r="C109" s="34"/>
      <c r="D109" s="6"/>
      <c r="E109" s="311" t="s">
        <v>63</v>
      </c>
      <c r="F109" s="311"/>
      <c r="G109" s="311"/>
      <c r="H109" s="311"/>
    </row>
    <row r="110" spans="1:10" s="1" customFormat="1" ht="18.75" x14ac:dyDescent="0.3">
      <c r="B110" s="34"/>
      <c r="C110" s="6"/>
      <c r="D110" s="311" t="s">
        <v>63</v>
      </c>
      <c r="E110" s="311"/>
      <c r="F110" s="311"/>
      <c r="G110" s="311"/>
      <c r="H110" s="311"/>
      <c r="I110" s="311"/>
      <c r="J110" s="311"/>
    </row>
  </sheetData>
  <mergeCells count="30">
    <mergeCell ref="B9:C9"/>
    <mergeCell ref="A42:A57"/>
    <mergeCell ref="A7:H7"/>
    <mergeCell ref="A1:K1"/>
    <mergeCell ref="A2:K2"/>
    <mergeCell ref="A4:H4"/>
    <mergeCell ref="A5:H5"/>
    <mergeCell ref="A6:H6"/>
    <mergeCell ref="B42:B49"/>
    <mergeCell ref="B50:B57"/>
    <mergeCell ref="A10:A25"/>
    <mergeCell ref="B10:B17"/>
    <mergeCell ref="B18:B25"/>
    <mergeCell ref="A26:A41"/>
    <mergeCell ref="B26:B33"/>
    <mergeCell ref="B34:B41"/>
    <mergeCell ref="D110:J110"/>
    <mergeCell ref="B66:B73"/>
    <mergeCell ref="A74:A89"/>
    <mergeCell ref="B74:B81"/>
    <mergeCell ref="B82:B89"/>
    <mergeCell ref="B90:B97"/>
    <mergeCell ref="A58:A73"/>
    <mergeCell ref="B58:B65"/>
    <mergeCell ref="B98:B105"/>
    <mergeCell ref="A90:A105"/>
    <mergeCell ref="A106:C106"/>
    <mergeCell ref="A107:C107"/>
    <mergeCell ref="E106:H106"/>
    <mergeCell ref="E109:H10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topLeftCell="A77" workbookViewId="0">
      <selection activeCell="D80" sqref="D80"/>
    </sheetView>
  </sheetViews>
  <sheetFormatPr defaultRowHeight="14.25" x14ac:dyDescent="0.2"/>
  <cols>
    <col min="2" max="2" width="7.125" customWidth="1"/>
    <col min="3" max="3" width="9.75" customWidth="1"/>
    <col min="4" max="4" width="46" bestFit="1" customWidth="1"/>
    <col min="5" max="5" width="11.75" bestFit="1" customWidth="1"/>
    <col min="6" max="6" width="15.125" bestFit="1" customWidth="1"/>
    <col min="7" max="7" width="7.25" bestFit="1" customWidth="1"/>
    <col min="8" max="8" width="0" hidden="1" customWidth="1"/>
    <col min="9" max="9" width="5.875" bestFit="1" customWidth="1"/>
    <col min="10" max="10" width="20.625" customWidth="1"/>
    <col min="11" max="11" width="15.125" customWidth="1"/>
  </cols>
  <sheetData>
    <row r="1" spans="1:12" s="25" customFormat="1" ht="15.75" x14ac:dyDescent="0.25">
      <c r="A1" s="323" t="s">
        <v>55</v>
      </c>
      <c r="B1" s="323"/>
      <c r="C1" s="323"/>
      <c r="D1" s="323"/>
      <c r="E1" s="323"/>
      <c r="F1" s="323"/>
      <c r="G1" s="323"/>
      <c r="H1" s="323"/>
      <c r="I1" s="323"/>
      <c r="J1" s="323"/>
      <c r="K1" s="323"/>
      <c r="L1" s="323"/>
    </row>
    <row r="2" spans="1:12" s="25" customFormat="1" ht="15.75" x14ac:dyDescent="0.25">
      <c r="A2" s="323" t="s">
        <v>133</v>
      </c>
      <c r="B2" s="323"/>
      <c r="C2" s="323"/>
      <c r="D2" s="323"/>
      <c r="E2" s="323"/>
      <c r="F2" s="323"/>
      <c r="G2" s="323"/>
      <c r="H2" s="323"/>
      <c r="I2" s="323"/>
      <c r="J2" s="323"/>
      <c r="K2" s="323"/>
      <c r="L2" s="323"/>
    </row>
    <row r="3" spans="1:12" s="35" customFormat="1" ht="21" customHeight="1" x14ac:dyDescent="0.2">
      <c r="A3" s="370"/>
      <c r="B3" s="370"/>
      <c r="C3" s="370"/>
      <c r="D3" s="370"/>
      <c r="E3" s="370"/>
      <c r="F3" s="370"/>
      <c r="G3" s="370"/>
    </row>
    <row r="4" spans="1:12" s="35" customFormat="1" ht="18.75" x14ac:dyDescent="0.2">
      <c r="A4" s="371" t="s">
        <v>474</v>
      </c>
      <c r="B4" s="371"/>
      <c r="C4" s="371"/>
      <c r="D4" s="371"/>
      <c r="E4" s="371"/>
      <c r="F4" s="371"/>
      <c r="G4" s="371"/>
    </row>
    <row r="5" spans="1:12" s="35" customFormat="1" ht="15.75" x14ac:dyDescent="0.2">
      <c r="A5" s="370" t="s">
        <v>328</v>
      </c>
      <c r="B5" s="370"/>
      <c r="C5" s="370"/>
      <c r="D5" s="370"/>
      <c r="E5" s="370"/>
      <c r="F5" s="370"/>
      <c r="G5" s="370"/>
    </row>
    <row r="6" spans="1:12" s="35" customFormat="1" ht="31.5" x14ac:dyDescent="0.2">
      <c r="A6" s="150" t="s">
        <v>65</v>
      </c>
      <c r="B6" s="369" t="s">
        <v>66</v>
      </c>
      <c r="C6" s="369"/>
      <c r="D6" s="150" t="s">
        <v>67</v>
      </c>
      <c r="E6" s="150" t="s">
        <v>60</v>
      </c>
      <c r="F6" s="150" t="s">
        <v>68</v>
      </c>
      <c r="G6" s="150" t="s">
        <v>69</v>
      </c>
    </row>
    <row r="7" spans="1:12" s="38" customFormat="1" ht="15.75" x14ac:dyDescent="0.2">
      <c r="A7" s="369" t="s">
        <v>70</v>
      </c>
      <c r="B7" s="369" t="s">
        <v>0</v>
      </c>
      <c r="C7" s="369"/>
      <c r="D7" s="36" t="s">
        <v>112</v>
      </c>
      <c r="E7" s="37" t="s">
        <v>110</v>
      </c>
      <c r="F7" s="363" t="s">
        <v>111</v>
      </c>
      <c r="G7" s="363"/>
    </row>
    <row r="8" spans="1:12" s="25" customFormat="1" ht="31.5" x14ac:dyDescent="0.25">
      <c r="A8" s="369"/>
      <c r="B8" s="369" t="s">
        <v>1</v>
      </c>
      <c r="C8" s="369"/>
      <c r="D8" s="36" t="s">
        <v>468</v>
      </c>
      <c r="E8" s="37" t="s">
        <v>110</v>
      </c>
      <c r="F8" s="364"/>
      <c r="G8" s="364"/>
    </row>
    <row r="9" spans="1:12" s="38" customFormat="1" ht="15.75" x14ac:dyDescent="0.2">
      <c r="A9" s="369" t="s">
        <v>71</v>
      </c>
      <c r="B9" s="369" t="s">
        <v>0</v>
      </c>
      <c r="C9" s="369"/>
      <c r="D9" s="36" t="s">
        <v>112</v>
      </c>
      <c r="E9" s="37" t="s">
        <v>110</v>
      </c>
      <c r="F9" s="364"/>
      <c r="G9" s="364"/>
    </row>
    <row r="10" spans="1:12" s="25" customFormat="1" ht="15.75" x14ac:dyDescent="0.25">
      <c r="A10" s="369"/>
      <c r="B10" s="369" t="s">
        <v>1</v>
      </c>
      <c r="C10" s="369"/>
      <c r="D10" s="36" t="s">
        <v>112</v>
      </c>
      <c r="E10" s="37" t="s">
        <v>110</v>
      </c>
      <c r="F10" s="364"/>
      <c r="G10" s="364"/>
    </row>
    <row r="11" spans="1:12" s="38" customFormat="1" ht="15.75" x14ac:dyDescent="0.2">
      <c r="A11" s="369" t="s">
        <v>72</v>
      </c>
      <c r="B11" s="369" t="s">
        <v>0</v>
      </c>
      <c r="C11" s="369"/>
      <c r="D11" s="36" t="s">
        <v>231</v>
      </c>
      <c r="E11" s="37" t="s">
        <v>110</v>
      </c>
      <c r="F11" s="364"/>
      <c r="G11" s="364"/>
    </row>
    <row r="12" spans="1:12" s="25" customFormat="1" ht="31.5" x14ac:dyDescent="0.25">
      <c r="A12" s="369"/>
      <c r="B12" s="369" t="s">
        <v>1</v>
      </c>
      <c r="C12" s="369"/>
      <c r="D12" s="36" t="s">
        <v>232</v>
      </c>
      <c r="E12" s="37" t="s">
        <v>110</v>
      </c>
      <c r="F12" s="364"/>
      <c r="G12" s="364"/>
    </row>
    <row r="13" spans="1:12" s="38" customFormat="1" ht="31.5" x14ac:dyDescent="0.2">
      <c r="A13" s="359" t="s">
        <v>73</v>
      </c>
      <c r="B13" s="369" t="s">
        <v>0</v>
      </c>
      <c r="C13" s="369"/>
      <c r="D13" s="36" t="s">
        <v>205</v>
      </c>
      <c r="E13" s="37" t="s">
        <v>110</v>
      </c>
      <c r="F13" s="364"/>
      <c r="G13" s="364"/>
    </row>
    <row r="14" spans="1:12" s="25" customFormat="1" ht="31.5" x14ac:dyDescent="0.25">
      <c r="A14" s="360"/>
      <c r="B14" s="369" t="s">
        <v>1</v>
      </c>
      <c r="C14" s="369"/>
      <c r="D14" s="36" t="s">
        <v>472</v>
      </c>
      <c r="E14" s="37" t="s">
        <v>110</v>
      </c>
      <c r="F14" s="364"/>
      <c r="G14" s="364"/>
    </row>
    <row r="15" spans="1:12" s="38" customFormat="1" ht="15.75" x14ac:dyDescent="0.2">
      <c r="A15" s="369" t="s">
        <v>74</v>
      </c>
      <c r="B15" s="369" t="s">
        <v>0</v>
      </c>
      <c r="C15" s="369"/>
      <c r="D15" s="36" t="s">
        <v>112</v>
      </c>
      <c r="E15" s="37" t="s">
        <v>110</v>
      </c>
      <c r="F15" s="364"/>
      <c r="G15" s="364"/>
    </row>
    <row r="16" spans="1:12" s="25" customFormat="1" ht="15.75" x14ac:dyDescent="0.25">
      <c r="A16" s="369"/>
      <c r="B16" s="369" t="s">
        <v>1</v>
      </c>
      <c r="C16" s="369"/>
      <c r="D16" s="36" t="s">
        <v>473</v>
      </c>
      <c r="E16" s="37" t="s">
        <v>110</v>
      </c>
      <c r="F16" s="364"/>
      <c r="G16" s="364"/>
    </row>
    <row r="17" spans="1:7" s="38" customFormat="1" ht="15.75" x14ac:dyDescent="0.2">
      <c r="A17" s="369" t="s">
        <v>75</v>
      </c>
      <c r="B17" s="369" t="s">
        <v>0</v>
      </c>
      <c r="C17" s="369"/>
      <c r="D17" s="36" t="s">
        <v>112</v>
      </c>
      <c r="E17" s="37" t="s">
        <v>110</v>
      </c>
      <c r="F17" s="364"/>
      <c r="G17" s="364"/>
    </row>
    <row r="18" spans="1:7" s="25" customFormat="1" ht="15.75" x14ac:dyDescent="0.25">
      <c r="A18" s="369"/>
      <c r="B18" s="369" t="s">
        <v>1</v>
      </c>
      <c r="C18" s="369"/>
      <c r="D18" s="39" t="s">
        <v>76</v>
      </c>
      <c r="E18" s="37"/>
      <c r="F18" s="365"/>
      <c r="G18" s="365"/>
    </row>
    <row r="19" spans="1:7" s="25" customFormat="1" ht="15.75" x14ac:dyDescent="0.25">
      <c r="A19" s="366"/>
      <c r="B19" s="367"/>
      <c r="C19" s="367"/>
      <c r="D19" s="367"/>
      <c r="E19" s="367"/>
      <c r="F19" s="367"/>
      <c r="G19" s="368"/>
    </row>
    <row r="20" spans="1:7" s="40" customFormat="1" ht="15.75" x14ac:dyDescent="0.2">
      <c r="A20" s="369" t="s">
        <v>70</v>
      </c>
      <c r="B20" s="369" t="s">
        <v>0</v>
      </c>
      <c r="C20" s="369"/>
      <c r="D20" s="36" t="s">
        <v>467</v>
      </c>
      <c r="E20" s="37" t="s">
        <v>46</v>
      </c>
      <c r="F20" s="363" t="s">
        <v>113</v>
      </c>
      <c r="G20" s="363"/>
    </row>
    <row r="21" spans="1:7" s="40" customFormat="1" ht="15.75" x14ac:dyDescent="0.2">
      <c r="A21" s="369"/>
      <c r="B21" s="369" t="s">
        <v>1</v>
      </c>
      <c r="C21" s="369"/>
      <c r="D21" s="36" t="s">
        <v>105</v>
      </c>
      <c r="E21" s="37" t="s">
        <v>46</v>
      </c>
      <c r="F21" s="364"/>
      <c r="G21" s="364"/>
    </row>
    <row r="22" spans="1:7" s="41" customFormat="1" ht="126" x14ac:dyDescent="0.2">
      <c r="A22" s="369" t="s">
        <v>71</v>
      </c>
      <c r="B22" s="369" t="s">
        <v>0</v>
      </c>
      <c r="C22" s="369"/>
      <c r="D22" s="36" t="s">
        <v>469</v>
      </c>
      <c r="E22" s="37" t="s">
        <v>46</v>
      </c>
      <c r="F22" s="364"/>
      <c r="G22" s="364"/>
    </row>
    <row r="23" spans="1:7" s="41" customFormat="1" ht="47.25" x14ac:dyDescent="0.2">
      <c r="A23" s="369"/>
      <c r="B23" s="369" t="s">
        <v>1</v>
      </c>
      <c r="C23" s="369"/>
      <c r="D23" s="36" t="s">
        <v>470</v>
      </c>
      <c r="E23" s="37" t="s">
        <v>46</v>
      </c>
      <c r="F23" s="364"/>
      <c r="G23" s="364"/>
    </row>
    <row r="24" spans="1:7" s="41" customFormat="1" ht="15.75" x14ac:dyDescent="0.2">
      <c r="A24" s="369" t="s">
        <v>72</v>
      </c>
      <c r="B24" s="369" t="s">
        <v>0</v>
      </c>
      <c r="C24" s="369"/>
      <c r="D24" s="36" t="s">
        <v>467</v>
      </c>
      <c r="E24" s="37" t="s">
        <v>46</v>
      </c>
      <c r="F24" s="364"/>
      <c r="G24" s="364"/>
    </row>
    <row r="25" spans="1:7" s="41" customFormat="1" ht="15.75" x14ac:dyDescent="0.2">
      <c r="A25" s="369"/>
      <c r="B25" s="369" t="s">
        <v>1</v>
      </c>
      <c r="C25" s="369"/>
      <c r="D25" s="36" t="s">
        <v>467</v>
      </c>
      <c r="E25" s="37" t="s">
        <v>46</v>
      </c>
      <c r="F25" s="364"/>
      <c r="G25" s="364"/>
    </row>
    <row r="26" spans="1:7" s="35" customFormat="1" ht="15.75" x14ac:dyDescent="0.2">
      <c r="A26" s="359" t="s">
        <v>73</v>
      </c>
      <c r="B26" s="369" t="s">
        <v>0</v>
      </c>
      <c r="C26" s="369"/>
      <c r="D26" s="36" t="s">
        <v>105</v>
      </c>
      <c r="E26" s="37" t="s">
        <v>110</v>
      </c>
      <c r="F26" s="364"/>
      <c r="G26" s="364"/>
    </row>
    <row r="27" spans="1:7" s="35" customFormat="1" ht="15.75" x14ac:dyDescent="0.2">
      <c r="A27" s="360"/>
      <c r="B27" s="369" t="s">
        <v>1</v>
      </c>
      <c r="C27" s="369"/>
      <c r="D27" s="36" t="s">
        <v>105</v>
      </c>
      <c r="E27" s="37" t="s">
        <v>110</v>
      </c>
      <c r="F27" s="364"/>
      <c r="G27" s="364"/>
    </row>
    <row r="28" spans="1:7" s="35" customFormat="1" ht="15.75" x14ac:dyDescent="0.2">
      <c r="A28" s="369" t="s">
        <v>74</v>
      </c>
      <c r="B28" s="369" t="s">
        <v>0</v>
      </c>
      <c r="C28" s="369"/>
      <c r="D28" s="36" t="s">
        <v>105</v>
      </c>
      <c r="E28" s="37" t="s">
        <v>110</v>
      </c>
      <c r="F28" s="364"/>
      <c r="G28" s="364"/>
    </row>
    <row r="29" spans="1:7" s="35" customFormat="1" ht="15.75" x14ac:dyDescent="0.2">
      <c r="A29" s="369"/>
      <c r="B29" s="369" t="s">
        <v>1</v>
      </c>
      <c r="C29" s="369"/>
      <c r="D29" s="36" t="s">
        <v>473</v>
      </c>
      <c r="E29" s="37" t="s">
        <v>110</v>
      </c>
      <c r="F29" s="364"/>
      <c r="G29" s="364"/>
    </row>
    <row r="30" spans="1:7" s="35" customFormat="1" ht="15.75" x14ac:dyDescent="0.2">
      <c r="A30" s="369" t="s">
        <v>75</v>
      </c>
      <c r="B30" s="369" t="s">
        <v>0</v>
      </c>
      <c r="C30" s="369"/>
      <c r="D30" s="36" t="s">
        <v>105</v>
      </c>
      <c r="E30" s="37" t="s">
        <v>110</v>
      </c>
      <c r="F30" s="364"/>
      <c r="G30" s="364"/>
    </row>
    <row r="31" spans="1:7" s="35" customFormat="1" ht="15.75" x14ac:dyDescent="0.2">
      <c r="A31" s="369"/>
      <c r="B31" s="369" t="s">
        <v>1</v>
      </c>
      <c r="C31" s="369"/>
      <c r="D31" s="39" t="s">
        <v>76</v>
      </c>
      <c r="E31" s="37"/>
      <c r="F31" s="365"/>
      <c r="G31" s="365"/>
    </row>
    <row r="32" spans="1:7" s="25" customFormat="1" ht="15.75" x14ac:dyDescent="0.25">
      <c r="A32" s="366"/>
      <c r="B32" s="367"/>
      <c r="C32" s="367"/>
      <c r="D32" s="367"/>
      <c r="E32" s="367"/>
      <c r="F32" s="367"/>
      <c r="G32" s="368"/>
    </row>
    <row r="33" spans="1:7" s="35" customFormat="1" ht="15.75" x14ac:dyDescent="0.2">
      <c r="A33" s="369" t="s">
        <v>70</v>
      </c>
      <c r="B33" s="369" t="s">
        <v>0</v>
      </c>
      <c r="C33" s="369"/>
      <c r="D33" s="36" t="s">
        <v>112</v>
      </c>
      <c r="E33" s="37" t="s">
        <v>46</v>
      </c>
      <c r="F33" s="363" t="s">
        <v>114</v>
      </c>
      <c r="G33" s="363"/>
    </row>
    <row r="34" spans="1:7" s="35" customFormat="1" ht="15.75" x14ac:dyDescent="0.2">
      <c r="A34" s="369"/>
      <c r="B34" s="369" t="s">
        <v>1</v>
      </c>
      <c r="C34" s="369"/>
      <c r="D34" s="36" t="s">
        <v>112</v>
      </c>
      <c r="E34" s="37" t="s">
        <v>46</v>
      </c>
      <c r="F34" s="364"/>
      <c r="G34" s="364"/>
    </row>
    <row r="35" spans="1:7" s="35" customFormat="1" ht="15.75" x14ac:dyDescent="0.2">
      <c r="A35" s="369" t="s">
        <v>71</v>
      </c>
      <c r="B35" s="369" t="s">
        <v>0</v>
      </c>
      <c r="C35" s="369"/>
      <c r="D35" s="36" t="s">
        <v>112</v>
      </c>
      <c r="E35" s="37" t="s">
        <v>46</v>
      </c>
      <c r="F35" s="364"/>
      <c r="G35" s="364"/>
    </row>
    <row r="36" spans="1:7" s="35" customFormat="1" ht="15.75" x14ac:dyDescent="0.2">
      <c r="A36" s="369"/>
      <c r="B36" s="369" t="s">
        <v>1</v>
      </c>
      <c r="C36" s="369"/>
      <c r="D36" s="36" t="s">
        <v>112</v>
      </c>
      <c r="E36" s="37" t="s">
        <v>46</v>
      </c>
      <c r="F36" s="364"/>
      <c r="G36" s="364"/>
    </row>
    <row r="37" spans="1:7" s="35" customFormat="1" ht="15.75" x14ac:dyDescent="0.2">
      <c r="A37" s="369" t="s">
        <v>72</v>
      </c>
      <c r="B37" s="369" t="s">
        <v>0</v>
      </c>
      <c r="C37" s="369"/>
      <c r="D37" s="36" t="s">
        <v>112</v>
      </c>
      <c r="E37" s="37" t="s">
        <v>46</v>
      </c>
      <c r="F37" s="364"/>
      <c r="G37" s="364"/>
    </row>
    <row r="38" spans="1:7" s="35" customFormat="1" ht="15.75" x14ac:dyDescent="0.2">
      <c r="A38" s="369"/>
      <c r="B38" s="369" t="s">
        <v>1</v>
      </c>
      <c r="C38" s="369"/>
      <c r="D38" s="36" t="s">
        <v>112</v>
      </c>
      <c r="E38" s="37" t="s">
        <v>46</v>
      </c>
      <c r="F38" s="364"/>
      <c r="G38" s="364"/>
    </row>
    <row r="39" spans="1:7" s="35" customFormat="1" ht="15.75" x14ac:dyDescent="0.2">
      <c r="A39" s="359" t="s">
        <v>73</v>
      </c>
      <c r="B39" s="369" t="s">
        <v>0</v>
      </c>
      <c r="C39" s="369"/>
      <c r="D39" s="36" t="s">
        <v>112</v>
      </c>
      <c r="E39" s="37" t="s">
        <v>46</v>
      </c>
      <c r="F39" s="364"/>
      <c r="G39" s="364"/>
    </row>
    <row r="40" spans="1:7" s="35" customFormat="1" ht="15.75" x14ac:dyDescent="0.2">
      <c r="A40" s="360"/>
      <c r="B40" s="369" t="s">
        <v>1</v>
      </c>
      <c r="C40" s="369"/>
      <c r="D40" s="36" t="s">
        <v>112</v>
      </c>
      <c r="E40" s="37" t="s">
        <v>46</v>
      </c>
      <c r="F40" s="364"/>
      <c r="G40" s="364"/>
    </row>
    <row r="41" spans="1:7" s="35" customFormat="1" ht="15.75" x14ac:dyDescent="0.2">
      <c r="A41" s="369" t="s">
        <v>74</v>
      </c>
      <c r="B41" s="369" t="s">
        <v>0</v>
      </c>
      <c r="C41" s="369"/>
      <c r="D41" s="36" t="s">
        <v>112</v>
      </c>
      <c r="E41" s="37" t="s">
        <v>46</v>
      </c>
      <c r="F41" s="364"/>
      <c r="G41" s="364"/>
    </row>
    <row r="42" spans="1:7" s="35" customFormat="1" ht="15.75" x14ac:dyDescent="0.2">
      <c r="A42" s="369"/>
      <c r="B42" s="369" t="s">
        <v>1</v>
      </c>
      <c r="C42" s="369"/>
      <c r="D42" s="36" t="s">
        <v>112</v>
      </c>
      <c r="E42" s="37" t="s">
        <v>46</v>
      </c>
      <c r="F42" s="364"/>
      <c r="G42" s="364"/>
    </row>
    <row r="43" spans="1:7" s="35" customFormat="1" ht="15.75" x14ac:dyDescent="0.2">
      <c r="A43" s="369" t="s">
        <v>75</v>
      </c>
      <c r="B43" s="369" t="s">
        <v>0</v>
      </c>
      <c r="C43" s="369"/>
      <c r="D43" s="36" t="s">
        <v>112</v>
      </c>
      <c r="E43" s="37" t="s">
        <v>46</v>
      </c>
      <c r="F43" s="364"/>
      <c r="G43" s="364"/>
    </row>
    <row r="44" spans="1:7" s="35" customFormat="1" ht="15.75" x14ac:dyDescent="0.2">
      <c r="A44" s="369"/>
      <c r="B44" s="369" t="s">
        <v>1</v>
      </c>
      <c r="C44" s="369"/>
      <c r="D44" s="39" t="s">
        <v>76</v>
      </c>
      <c r="E44" s="37"/>
      <c r="F44" s="365"/>
      <c r="G44" s="365"/>
    </row>
    <row r="45" spans="1:7" s="35" customFormat="1" ht="15.75" x14ac:dyDescent="0.2">
      <c r="A45" s="366"/>
      <c r="B45" s="367"/>
      <c r="C45" s="367"/>
      <c r="D45" s="367"/>
      <c r="E45" s="367"/>
      <c r="F45" s="367"/>
      <c r="G45" s="368"/>
    </row>
    <row r="46" spans="1:7" s="35" customFormat="1" ht="15.75" x14ac:dyDescent="0.2">
      <c r="A46" s="369" t="s">
        <v>70</v>
      </c>
      <c r="B46" s="369" t="s">
        <v>0</v>
      </c>
      <c r="C46" s="369"/>
      <c r="D46" s="36" t="s">
        <v>112</v>
      </c>
      <c r="E46" s="37" t="s">
        <v>110</v>
      </c>
      <c r="F46" s="363" t="s">
        <v>115</v>
      </c>
      <c r="G46" s="363"/>
    </row>
    <row r="47" spans="1:7" s="35" customFormat="1" ht="15.75" x14ac:dyDescent="0.2">
      <c r="A47" s="369"/>
      <c r="B47" s="369" t="s">
        <v>1</v>
      </c>
      <c r="C47" s="369"/>
      <c r="D47" s="36" t="s">
        <v>112</v>
      </c>
      <c r="E47" s="37" t="s">
        <v>46</v>
      </c>
      <c r="F47" s="364"/>
      <c r="G47" s="364"/>
    </row>
    <row r="48" spans="1:7" s="35" customFormat="1" ht="15.75" x14ac:dyDescent="0.2">
      <c r="A48" s="369" t="s">
        <v>71</v>
      </c>
      <c r="B48" s="369" t="s">
        <v>0</v>
      </c>
      <c r="C48" s="369"/>
      <c r="D48" s="36" t="s">
        <v>112</v>
      </c>
      <c r="E48" s="37" t="s">
        <v>46</v>
      </c>
      <c r="F48" s="364"/>
      <c r="G48" s="364"/>
    </row>
    <row r="49" spans="1:9" s="35" customFormat="1" ht="15.75" x14ac:dyDescent="0.2">
      <c r="A49" s="369"/>
      <c r="B49" s="369" t="s">
        <v>1</v>
      </c>
      <c r="C49" s="369"/>
      <c r="D49" s="36" t="s">
        <v>112</v>
      </c>
      <c r="E49" s="37" t="s">
        <v>46</v>
      </c>
      <c r="F49" s="364"/>
      <c r="G49" s="364"/>
    </row>
    <row r="50" spans="1:9" s="35" customFormat="1" ht="47.25" x14ac:dyDescent="0.2">
      <c r="A50" s="369" t="s">
        <v>72</v>
      </c>
      <c r="B50" s="369" t="s">
        <v>0</v>
      </c>
      <c r="C50" s="369"/>
      <c r="D50" s="36" t="s">
        <v>471</v>
      </c>
      <c r="E50" s="37" t="s">
        <v>46</v>
      </c>
      <c r="F50" s="364"/>
      <c r="G50" s="364"/>
    </row>
    <row r="51" spans="1:9" s="35" customFormat="1" ht="15.75" x14ac:dyDescent="0.2">
      <c r="A51" s="369"/>
      <c r="B51" s="369" t="s">
        <v>1</v>
      </c>
      <c r="C51" s="369"/>
      <c r="D51" s="36" t="s">
        <v>112</v>
      </c>
      <c r="E51" s="37" t="s">
        <v>46</v>
      </c>
      <c r="F51" s="364"/>
      <c r="G51" s="364"/>
    </row>
    <row r="52" spans="1:9" s="35" customFormat="1" ht="15.75" x14ac:dyDescent="0.2">
      <c r="A52" s="359" t="s">
        <v>73</v>
      </c>
      <c r="B52" s="369" t="s">
        <v>0</v>
      </c>
      <c r="C52" s="369"/>
      <c r="D52" s="36" t="s">
        <v>112</v>
      </c>
      <c r="E52" s="37" t="s">
        <v>46</v>
      </c>
      <c r="F52" s="364"/>
      <c r="G52" s="364"/>
    </row>
    <row r="53" spans="1:9" s="35" customFormat="1" ht="15.75" x14ac:dyDescent="0.2">
      <c r="A53" s="360"/>
      <c r="B53" s="369" t="s">
        <v>1</v>
      </c>
      <c r="C53" s="369"/>
      <c r="D53" s="36" t="s">
        <v>112</v>
      </c>
      <c r="E53" s="37" t="s">
        <v>46</v>
      </c>
      <c r="F53" s="364"/>
      <c r="G53" s="364"/>
    </row>
    <row r="54" spans="1:9" s="35" customFormat="1" ht="15.75" x14ac:dyDescent="0.2">
      <c r="A54" s="369" t="s">
        <v>74</v>
      </c>
      <c r="B54" s="369" t="s">
        <v>0</v>
      </c>
      <c r="C54" s="369"/>
      <c r="D54" s="36" t="s">
        <v>112</v>
      </c>
      <c r="E54" s="37" t="s">
        <v>46</v>
      </c>
      <c r="F54" s="364"/>
      <c r="G54" s="364"/>
    </row>
    <row r="55" spans="1:9" s="35" customFormat="1" ht="15.75" x14ac:dyDescent="0.2">
      <c r="A55" s="369"/>
      <c r="B55" s="369" t="s">
        <v>1</v>
      </c>
      <c r="C55" s="369"/>
      <c r="D55" s="36" t="s">
        <v>112</v>
      </c>
      <c r="E55" s="37" t="s">
        <v>46</v>
      </c>
      <c r="F55" s="364"/>
      <c r="G55" s="364"/>
    </row>
    <row r="56" spans="1:9" s="35" customFormat="1" ht="15.75" x14ac:dyDescent="0.2">
      <c r="A56" s="369" t="s">
        <v>75</v>
      </c>
      <c r="B56" s="369" t="s">
        <v>0</v>
      </c>
      <c r="C56" s="369"/>
      <c r="D56" s="36" t="s">
        <v>112</v>
      </c>
      <c r="E56" s="37" t="s">
        <v>46</v>
      </c>
      <c r="F56" s="364"/>
      <c r="G56" s="364"/>
    </row>
    <row r="57" spans="1:9" s="35" customFormat="1" ht="15.75" x14ac:dyDescent="0.2">
      <c r="A57" s="369"/>
      <c r="B57" s="369" t="s">
        <v>1</v>
      </c>
      <c r="C57" s="369"/>
      <c r="D57" s="39" t="s">
        <v>76</v>
      </c>
      <c r="E57" s="37"/>
      <c r="F57" s="365"/>
      <c r="G57" s="365"/>
    </row>
    <row r="58" spans="1:9" s="35" customFormat="1" ht="15.75" x14ac:dyDescent="0.2">
      <c r="A58" s="366"/>
      <c r="B58" s="367"/>
      <c r="C58" s="367"/>
      <c r="D58" s="367"/>
      <c r="E58" s="367"/>
      <c r="F58" s="367"/>
      <c r="G58" s="368"/>
    </row>
    <row r="59" spans="1:9" s="35" customFormat="1" ht="15.75" x14ac:dyDescent="0.2">
      <c r="A59" s="369" t="s">
        <v>70</v>
      </c>
      <c r="B59" s="369" t="s">
        <v>0</v>
      </c>
      <c r="C59" s="369"/>
      <c r="D59" s="36" t="s">
        <v>112</v>
      </c>
      <c r="E59" s="37" t="s">
        <v>46</v>
      </c>
      <c r="F59" s="363" t="s">
        <v>116</v>
      </c>
      <c r="G59" s="363"/>
    </row>
    <row r="60" spans="1:9" s="35" customFormat="1" ht="15.75" x14ac:dyDescent="0.2">
      <c r="A60" s="369"/>
      <c r="B60" s="369" t="s">
        <v>1</v>
      </c>
      <c r="C60" s="369"/>
      <c r="D60" s="36" t="s">
        <v>112</v>
      </c>
      <c r="E60" s="37" t="s">
        <v>46</v>
      </c>
      <c r="F60" s="364"/>
      <c r="G60" s="364"/>
    </row>
    <row r="61" spans="1:9" s="35" customFormat="1" ht="126" x14ac:dyDescent="0.2">
      <c r="A61" s="369" t="s">
        <v>71</v>
      </c>
      <c r="B61" s="369" t="s">
        <v>0</v>
      </c>
      <c r="C61" s="369"/>
      <c r="D61" s="36" t="s">
        <v>469</v>
      </c>
      <c r="E61" s="37" t="s">
        <v>46</v>
      </c>
      <c r="F61" s="364"/>
      <c r="G61" s="364"/>
      <c r="I61" s="35">
        <v>448</v>
      </c>
    </row>
    <row r="62" spans="1:9" s="35" customFormat="1" ht="15.75" x14ac:dyDescent="0.2">
      <c r="A62" s="369"/>
      <c r="B62" s="369" t="s">
        <v>1</v>
      </c>
      <c r="C62" s="369"/>
      <c r="D62" s="36" t="s">
        <v>112</v>
      </c>
      <c r="E62" s="37" t="s">
        <v>46</v>
      </c>
      <c r="F62" s="364"/>
      <c r="G62" s="364"/>
      <c r="I62" s="35">
        <f>I61*0.6</f>
        <v>268.8</v>
      </c>
    </row>
    <row r="63" spans="1:9" s="35" customFormat="1" ht="15.75" x14ac:dyDescent="0.2">
      <c r="A63" s="369" t="s">
        <v>72</v>
      </c>
      <c r="B63" s="369" t="s">
        <v>0</v>
      </c>
      <c r="C63" s="369"/>
      <c r="D63" s="36" t="s">
        <v>112</v>
      </c>
      <c r="E63" s="37" t="s">
        <v>46</v>
      </c>
      <c r="F63" s="364"/>
      <c r="G63" s="364"/>
    </row>
    <row r="64" spans="1:9" s="35" customFormat="1" ht="15.75" x14ac:dyDescent="0.2">
      <c r="A64" s="369"/>
      <c r="B64" s="369" t="s">
        <v>1</v>
      </c>
      <c r="C64" s="369"/>
      <c r="D64" s="36" t="s">
        <v>112</v>
      </c>
      <c r="E64" s="37" t="s">
        <v>46</v>
      </c>
      <c r="F64" s="364"/>
      <c r="G64" s="364"/>
    </row>
    <row r="65" spans="1:7" s="35" customFormat="1" ht="15.75" x14ac:dyDescent="0.2">
      <c r="A65" s="359" t="s">
        <v>73</v>
      </c>
      <c r="B65" s="369" t="s">
        <v>0</v>
      </c>
      <c r="C65" s="369"/>
      <c r="D65" s="36" t="s">
        <v>112</v>
      </c>
      <c r="E65" s="37" t="s">
        <v>46</v>
      </c>
      <c r="F65" s="364"/>
      <c r="G65" s="364"/>
    </row>
    <row r="66" spans="1:7" s="35" customFormat="1" ht="15.75" x14ac:dyDescent="0.2">
      <c r="A66" s="360"/>
      <c r="B66" s="369" t="s">
        <v>1</v>
      </c>
      <c r="C66" s="369"/>
      <c r="D66" s="36" t="s">
        <v>112</v>
      </c>
      <c r="E66" s="37" t="s">
        <v>46</v>
      </c>
      <c r="F66" s="364"/>
      <c r="G66" s="364"/>
    </row>
    <row r="67" spans="1:7" s="35" customFormat="1" ht="15.75" x14ac:dyDescent="0.2">
      <c r="A67" s="369" t="s">
        <v>74</v>
      </c>
      <c r="B67" s="369" t="s">
        <v>0</v>
      </c>
      <c r="C67" s="369"/>
      <c r="D67" s="36" t="s">
        <v>112</v>
      </c>
      <c r="E67" s="37" t="s">
        <v>46</v>
      </c>
      <c r="F67" s="364"/>
      <c r="G67" s="364"/>
    </row>
    <row r="68" spans="1:7" s="35" customFormat="1" ht="31.5" x14ac:dyDescent="0.2">
      <c r="A68" s="369"/>
      <c r="B68" s="369" t="s">
        <v>1</v>
      </c>
      <c r="C68" s="369"/>
      <c r="D68" s="36" t="s">
        <v>473</v>
      </c>
      <c r="E68" s="37" t="s">
        <v>285</v>
      </c>
      <c r="F68" s="364"/>
      <c r="G68" s="364"/>
    </row>
    <row r="69" spans="1:7" s="35" customFormat="1" ht="15.75" x14ac:dyDescent="0.2">
      <c r="A69" s="369" t="s">
        <v>75</v>
      </c>
      <c r="B69" s="369" t="s">
        <v>0</v>
      </c>
      <c r="C69" s="369"/>
      <c r="D69" s="36" t="s">
        <v>112</v>
      </c>
      <c r="E69" s="37" t="s">
        <v>46</v>
      </c>
      <c r="F69" s="364"/>
      <c r="G69" s="364"/>
    </row>
    <row r="70" spans="1:7" s="35" customFormat="1" ht="15.75" x14ac:dyDescent="0.2">
      <c r="A70" s="369"/>
      <c r="B70" s="369" t="s">
        <v>1</v>
      </c>
      <c r="C70" s="369"/>
      <c r="D70" s="39" t="s">
        <v>76</v>
      </c>
      <c r="E70" s="37"/>
      <c r="F70" s="365"/>
      <c r="G70" s="365"/>
    </row>
    <row r="71" spans="1:7" s="35" customFormat="1" ht="15.75" x14ac:dyDescent="0.2">
      <c r="A71" s="147"/>
      <c r="B71" s="148"/>
      <c r="C71" s="148"/>
      <c r="D71" s="148"/>
      <c r="E71" s="148"/>
      <c r="F71" s="148"/>
      <c r="G71" s="149"/>
    </row>
    <row r="72" spans="1:7" s="35" customFormat="1" ht="15.75" x14ac:dyDescent="0.2">
      <c r="A72" s="359" t="s">
        <v>70</v>
      </c>
      <c r="B72" s="361" t="s">
        <v>0</v>
      </c>
      <c r="C72" s="362"/>
      <c r="D72" s="36" t="s">
        <v>117</v>
      </c>
      <c r="E72" s="37" t="s">
        <v>110</v>
      </c>
      <c r="F72" s="363" t="s">
        <v>475</v>
      </c>
      <c r="G72" s="151"/>
    </row>
    <row r="73" spans="1:7" s="35" customFormat="1" ht="15.75" x14ac:dyDescent="0.2">
      <c r="A73" s="360"/>
      <c r="B73" s="361" t="s">
        <v>1</v>
      </c>
      <c r="C73" s="362"/>
      <c r="D73" s="36" t="s">
        <v>117</v>
      </c>
      <c r="E73" s="37" t="s">
        <v>110</v>
      </c>
      <c r="F73" s="364"/>
      <c r="G73" s="152"/>
    </row>
    <row r="74" spans="1:7" s="35" customFormat="1" ht="126" x14ac:dyDescent="0.2">
      <c r="A74" s="359" t="s">
        <v>71</v>
      </c>
      <c r="B74" s="361" t="s">
        <v>0</v>
      </c>
      <c r="C74" s="362"/>
      <c r="D74" s="36" t="s">
        <v>469</v>
      </c>
      <c r="E74" s="37" t="s">
        <v>110</v>
      </c>
      <c r="F74" s="364"/>
      <c r="G74" s="152"/>
    </row>
    <row r="75" spans="1:7" s="35" customFormat="1" ht="15.75" x14ac:dyDescent="0.2">
      <c r="A75" s="360"/>
      <c r="B75" s="361" t="s">
        <v>1</v>
      </c>
      <c r="C75" s="362"/>
      <c r="D75" s="36" t="s">
        <v>117</v>
      </c>
      <c r="E75" s="37" t="s">
        <v>110</v>
      </c>
      <c r="F75" s="364"/>
      <c r="G75" s="152"/>
    </row>
    <row r="76" spans="1:7" s="35" customFormat="1" ht="15.75" x14ac:dyDescent="0.2">
      <c r="A76" s="359" t="s">
        <v>72</v>
      </c>
      <c r="B76" s="361" t="s">
        <v>0</v>
      </c>
      <c r="C76" s="362"/>
      <c r="D76" s="36" t="s">
        <v>117</v>
      </c>
      <c r="E76" s="37" t="s">
        <v>110</v>
      </c>
      <c r="F76" s="364"/>
      <c r="G76" s="152"/>
    </row>
    <row r="77" spans="1:7" s="35" customFormat="1" ht="15.75" x14ac:dyDescent="0.2">
      <c r="A77" s="360"/>
      <c r="B77" s="361" t="s">
        <v>1</v>
      </c>
      <c r="C77" s="362"/>
      <c r="D77" s="36" t="s">
        <v>117</v>
      </c>
      <c r="E77" s="37" t="s">
        <v>110</v>
      </c>
      <c r="F77" s="364"/>
      <c r="G77" s="152"/>
    </row>
    <row r="78" spans="1:7" s="35" customFormat="1" ht="15.75" x14ac:dyDescent="0.2">
      <c r="A78" s="359" t="s">
        <v>73</v>
      </c>
      <c r="B78" s="361" t="s">
        <v>0</v>
      </c>
      <c r="C78" s="362"/>
      <c r="D78" s="36" t="s">
        <v>117</v>
      </c>
      <c r="E78" s="37" t="s">
        <v>110</v>
      </c>
      <c r="F78" s="364"/>
      <c r="G78" s="152"/>
    </row>
    <row r="79" spans="1:7" s="35" customFormat="1" ht="31.5" x14ac:dyDescent="0.2">
      <c r="A79" s="360"/>
      <c r="B79" s="361" t="s">
        <v>1</v>
      </c>
      <c r="C79" s="362"/>
      <c r="D79" s="36" t="s">
        <v>472</v>
      </c>
      <c r="E79" s="37" t="s">
        <v>110</v>
      </c>
      <c r="F79" s="364"/>
      <c r="G79" s="152"/>
    </row>
    <row r="80" spans="1:7" s="35" customFormat="1" ht="15.75" x14ac:dyDescent="0.2">
      <c r="A80" s="359" t="s">
        <v>74</v>
      </c>
      <c r="B80" s="361" t="s">
        <v>0</v>
      </c>
      <c r="C80" s="362"/>
      <c r="D80" s="36" t="s">
        <v>117</v>
      </c>
      <c r="E80" s="37" t="s">
        <v>110</v>
      </c>
      <c r="F80" s="364"/>
      <c r="G80" s="152"/>
    </row>
    <row r="81" spans="1:7" s="35" customFormat="1" ht="15.75" x14ac:dyDescent="0.2">
      <c r="A81" s="360"/>
      <c r="B81" s="361" t="s">
        <v>1</v>
      </c>
      <c r="C81" s="362"/>
      <c r="D81" s="36" t="s">
        <v>117</v>
      </c>
      <c r="E81" s="37" t="s">
        <v>110</v>
      </c>
      <c r="F81" s="364"/>
      <c r="G81" s="152"/>
    </row>
    <row r="82" spans="1:7" s="35" customFormat="1" ht="15.75" x14ac:dyDescent="0.2">
      <c r="A82" s="359" t="s">
        <v>75</v>
      </c>
      <c r="B82" s="361" t="s">
        <v>0</v>
      </c>
      <c r="C82" s="362"/>
      <c r="D82" s="36" t="s">
        <v>117</v>
      </c>
      <c r="E82" s="37" t="s">
        <v>110</v>
      </c>
      <c r="F82" s="364"/>
      <c r="G82" s="152"/>
    </row>
    <row r="83" spans="1:7" s="35" customFormat="1" ht="15.75" x14ac:dyDescent="0.2">
      <c r="A83" s="360"/>
      <c r="B83" s="361" t="s">
        <v>1</v>
      </c>
      <c r="C83" s="362"/>
      <c r="D83" s="39" t="s">
        <v>76</v>
      </c>
      <c r="E83" s="227"/>
      <c r="F83" s="365"/>
      <c r="G83" s="153"/>
    </row>
    <row r="84" spans="1:7" s="35" customFormat="1" x14ac:dyDescent="0.2">
      <c r="E84" s="76"/>
    </row>
    <row r="85" spans="1:7" s="35" customFormat="1" x14ac:dyDescent="0.2">
      <c r="E85" s="76"/>
    </row>
    <row r="86" spans="1:7" s="35" customFormat="1" x14ac:dyDescent="0.2">
      <c r="E86" s="76"/>
    </row>
  </sheetData>
  <mergeCells count="129">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5" zoomScale="82" zoomScaleNormal="82" workbookViewId="0">
      <selection activeCell="D36" sqref="D36"/>
    </sheetView>
  </sheetViews>
  <sheetFormatPr defaultRowHeight="16.5" x14ac:dyDescent="0.25"/>
  <cols>
    <col min="1" max="1" width="9.75" style="68" customWidth="1"/>
    <col min="2" max="2" width="11.375" style="68" customWidth="1"/>
    <col min="3" max="3" width="9.25" style="72" customWidth="1"/>
    <col min="4" max="4" width="40.25" style="68" customWidth="1"/>
    <col min="5" max="5" width="6.125" style="68" hidden="1" customWidth="1"/>
    <col min="6" max="7" width="11.625" style="68" hidden="1" customWidth="1"/>
    <col min="8" max="8" width="5.375" style="68" hidden="1" customWidth="1"/>
    <col min="9" max="9" width="2.375" style="68" hidden="1" customWidth="1"/>
    <col min="10" max="10" width="20.125" style="68" customWidth="1"/>
    <col min="11" max="11" width="17.625" style="68" customWidth="1"/>
    <col min="12" max="12" width="14.75" style="68" customWidth="1"/>
    <col min="13" max="14" width="9" style="68"/>
    <col min="15" max="15" width="44.375" style="68" customWidth="1"/>
    <col min="16" max="256" width="9" style="68"/>
    <col min="257" max="257" width="5.375" style="68" customWidth="1"/>
    <col min="258" max="258" width="7.375" style="68" customWidth="1"/>
    <col min="259" max="259" width="5.75" style="68" customWidth="1"/>
    <col min="260" max="260" width="37.25" style="68" customWidth="1"/>
    <col min="261" max="261" width="6.125" style="68" customWidth="1"/>
    <col min="262" max="263" width="11.625" style="68" customWidth="1"/>
    <col min="264" max="264" width="5.375" style="68" customWidth="1"/>
    <col min="265" max="265" width="6.875" style="68" customWidth="1"/>
    <col min="266" max="266" width="17.25" style="68" customWidth="1"/>
    <col min="267" max="267" width="15.25" style="68" customWidth="1"/>
    <col min="268" max="268" width="10.375" style="68" customWidth="1"/>
    <col min="269" max="512" width="9" style="68"/>
    <col min="513" max="513" width="5.375" style="68" customWidth="1"/>
    <col min="514" max="514" width="7.375" style="68" customWidth="1"/>
    <col min="515" max="515" width="5.75" style="68" customWidth="1"/>
    <col min="516" max="516" width="37.25" style="68" customWidth="1"/>
    <col min="517" max="517" width="6.125" style="68" customWidth="1"/>
    <col min="518" max="519" width="11.625" style="68" customWidth="1"/>
    <col min="520" max="520" width="5.375" style="68" customWidth="1"/>
    <col min="521" max="521" width="6.875" style="68" customWidth="1"/>
    <col min="522" max="522" width="17.25" style="68" customWidth="1"/>
    <col min="523" max="523" width="15.25" style="68" customWidth="1"/>
    <col min="524" max="524" width="10.375" style="68" customWidth="1"/>
    <col min="525" max="768" width="9" style="68"/>
    <col min="769" max="769" width="5.375" style="68" customWidth="1"/>
    <col min="770" max="770" width="7.375" style="68" customWidth="1"/>
    <col min="771" max="771" width="5.75" style="68" customWidth="1"/>
    <col min="772" max="772" width="37.25" style="68" customWidth="1"/>
    <col min="773" max="773" width="6.125" style="68" customWidth="1"/>
    <col min="774" max="775" width="11.625" style="68" customWidth="1"/>
    <col min="776" max="776" width="5.375" style="68" customWidth="1"/>
    <col min="777" max="777" width="6.875" style="68" customWidth="1"/>
    <col min="778" max="778" width="17.25" style="68" customWidth="1"/>
    <col min="779" max="779" width="15.25" style="68" customWidth="1"/>
    <col min="780" max="780" width="10.375" style="68" customWidth="1"/>
    <col min="781" max="1024" width="9" style="68"/>
    <col min="1025" max="1025" width="5.375" style="68" customWidth="1"/>
    <col min="1026" max="1026" width="7.375" style="68" customWidth="1"/>
    <col min="1027" max="1027" width="5.75" style="68" customWidth="1"/>
    <col min="1028" max="1028" width="37.25" style="68" customWidth="1"/>
    <col min="1029" max="1029" width="6.125" style="68" customWidth="1"/>
    <col min="1030" max="1031" width="11.625" style="68" customWidth="1"/>
    <col min="1032" max="1032" width="5.375" style="68" customWidth="1"/>
    <col min="1033" max="1033" width="6.875" style="68" customWidth="1"/>
    <col min="1034" max="1034" width="17.25" style="68" customWidth="1"/>
    <col min="1035" max="1035" width="15.25" style="68" customWidth="1"/>
    <col min="1036" max="1036" width="10.375" style="68" customWidth="1"/>
    <col min="1037" max="1280" width="9" style="68"/>
    <col min="1281" max="1281" width="5.375" style="68" customWidth="1"/>
    <col min="1282" max="1282" width="7.375" style="68" customWidth="1"/>
    <col min="1283" max="1283" width="5.75" style="68" customWidth="1"/>
    <col min="1284" max="1284" width="37.25" style="68" customWidth="1"/>
    <col min="1285" max="1285" width="6.125" style="68" customWidth="1"/>
    <col min="1286" max="1287" width="11.625" style="68" customWidth="1"/>
    <col min="1288" max="1288" width="5.375" style="68" customWidth="1"/>
    <col min="1289" max="1289" width="6.875" style="68" customWidth="1"/>
    <col min="1290" max="1290" width="17.25" style="68" customWidth="1"/>
    <col min="1291" max="1291" width="15.25" style="68" customWidth="1"/>
    <col min="1292" max="1292" width="10.375" style="68" customWidth="1"/>
    <col min="1293" max="1536" width="9" style="68"/>
    <col min="1537" max="1537" width="5.375" style="68" customWidth="1"/>
    <col min="1538" max="1538" width="7.375" style="68" customWidth="1"/>
    <col min="1539" max="1539" width="5.75" style="68" customWidth="1"/>
    <col min="1540" max="1540" width="37.25" style="68" customWidth="1"/>
    <col min="1541" max="1541" width="6.125" style="68" customWidth="1"/>
    <col min="1542" max="1543" width="11.625" style="68" customWidth="1"/>
    <col min="1544" max="1544" width="5.375" style="68" customWidth="1"/>
    <col min="1545" max="1545" width="6.875" style="68" customWidth="1"/>
    <col min="1546" max="1546" width="17.25" style="68" customWidth="1"/>
    <col min="1547" max="1547" width="15.25" style="68" customWidth="1"/>
    <col min="1548" max="1548" width="10.375" style="68" customWidth="1"/>
    <col min="1549" max="1792" width="9" style="68"/>
    <col min="1793" max="1793" width="5.375" style="68" customWidth="1"/>
    <col min="1794" max="1794" width="7.375" style="68" customWidth="1"/>
    <col min="1795" max="1795" width="5.75" style="68" customWidth="1"/>
    <col min="1796" max="1796" width="37.25" style="68" customWidth="1"/>
    <col min="1797" max="1797" width="6.125" style="68" customWidth="1"/>
    <col min="1798" max="1799" width="11.625" style="68" customWidth="1"/>
    <col min="1800" max="1800" width="5.375" style="68" customWidth="1"/>
    <col min="1801" max="1801" width="6.875" style="68" customWidth="1"/>
    <col min="1802" max="1802" width="17.25" style="68" customWidth="1"/>
    <col min="1803" max="1803" width="15.25" style="68" customWidth="1"/>
    <col min="1804" max="1804" width="10.375" style="68" customWidth="1"/>
    <col min="1805" max="2048" width="9" style="68"/>
    <col min="2049" max="2049" width="5.375" style="68" customWidth="1"/>
    <col min="2050" max="2050" width="7.375" style="68" customWidth="1"/>
    <col min="2051" max="2051" width="5.75" style="68" customWidth="1"/>
    <col min="2052" max="2052" width="37.25" style="68" customWidth="1"/>
    <col min="2053" max="2053" width="6.125" style="68" customWidth="1"/>
    <col min="2054" max="2055" width="11.625" style="68" customWidth="1"/>
    <col min="2056" max="2056" width="5.375" style="68" customWidth="1"/>
    <col min="2057" max="2057" width="6.875" style="68" customWidth="1"/>
    <col min="2058" max="2058" width="17.25" style="68" customWidth="1"/>
    <col min="2059" max="2059" width="15.25" style="68" customWidth="1"/>
    <col min="2060" max="2060" width="10.375" style="68" customWidth="1"/>
    <col min="2061" max="2304" width="9" style="68"/>
    <col min="2305" max="2305" width="5.375" style="68" customWidth="1"/>
    <col min="2306" max="2306" width="7.375" style="68" customWidth="1"/>
    <col min="2307" max="2307" width="5.75" style="68" customWidth="1"/>
    <col min="2308" max="2308" width="37.25" style="68" customWidth="1"/>
    <col min="2309" max="2309" width="6.125" style="68" customWidth="1"/>
    <col min="2310" max="2311" width="11.625" style="68" customWidth="1"/>
    <col min="2312" max="2312" width="5.375" style="68" customWidth="1"/>
    <col min="2313" max="2313" width="6.875" style="68" customWidth="1"/>
    <col min="2314" max="2314" width="17.25" style="68" customWidth="1"/>
    <col min="2315" max="2315" width="15.25" style="68" customWidth="1"/>
    <col min="2316" max="2316" width="10.375" style="68" customWidth="1"/>
    <col min="2317" max="2560" width="9" style="68"/>
    <col min="2561" max="2561" width="5.375" style="68" customWidth="1"/>
    <col min="2562" max="2562" width="7.375" style="68" customWidth="1"/>
    <col min="2563" max="2563" width="5.75" style="68" customWidth="1"/>
    <col min="2564" max="2564" width="37.25" style="68" customWidth="1"/>
    <col min="2565" max="2565" width="6.125" style="68" customWidth="1"/>
    <col min="2566" max="2567" width="11.625" style="68" customWidth="1"/>
    <col min="2568" max="2568" width="5.375" style="68" customWidth="1"/>
    <col min="2569" max="2569" width="6.875" style="68" customWidth="1"/>
    <col min="2570" max="2570" width="17.25" style="68" customWidth="1"/>
    <col min="2571" max="2571" width="15.25" style="68" customWidth="1"/>
    <col min="2572" max="2572" width="10.375" style="68" customWidth="1"/>
    <col min="2573" max="2816" width="9" style="68"/>
    <col min="2817" max="2817" width="5.375" style="68" customWidth="1"/>
    <col min="2818" max="2818" width="7.375" style="68" customWidth="1"/>
    <col min="2819" max="2819" width="5.75" style="68" customWidth="1"/>
    <col min="2820" max="2820" width="37.25" style="68" customWidth="1"/>
    <col min="2821" max="2821" width="6.125" style="68" customWidth="1"/>
    <col min="2822" max="2823" width="11.625" style="68" customWidth="1"/>
    <col min="2824" max="2824" width="5.375" style="68" customWidth="1"/>
    <col min="2825" max="2825" width="6.875" style="68" customWidth="1"/>
    <col min="2826" max="2826" width="17.25" style="68" customWidth="1"/>
    <col min="2827" max="2827" width="15.25" style="68" customWidth="1"/>
    <col min="2828" max="2828" width="10.375" style="68" customWidth="1"/>
    <col min="2829" max="3072" width="9" style="68"/>
    <col min="3073" max="3073" width="5.375" style="68" customWidth="1"/>
    <col min="3074" max="3074" width="7.375" style="68" customWidth="1"/>
    <col min="3075" max="3075" width="5.75" style="68" customWidth="1"/>
    <col min="3076" max="3076" width="37.25" style="68" customWidth="1"/>
    <col min="3077" max="3077" width="6.125" style="68" customWidth="1"/>
    <col min="3078" max="3079" width="11.625" style="68" customWidth="1"/>
    <col min="3080" max="3080" width="5.375" style="68" customWidth="1"/>
    <col min="3081" max="3081" width="6.875" style="68" customWidth="1"/>
    <col min="3082" max="3082" width="17.25" style="68" customWidth="1"/>
    <col min="3083" max="3083" width="15.25" style="68" customWidth="1"/>
    <col min="3084" max="3084" width="10.375" style="68" customWidth="1"/>
    <col min="3085" max="3328" width="9" style="68"/>
    <col min="3329" max="3329" width="5.375" style="68" customWidth="1"/>
    <col min="3330" max="3330" width="7.375" style="68" customWidth="1"/>
    <col min="3331" max="3331" width="5.75" style="68" customWidth="1"/>
    <col min="3332" max="3332" width="37.25" style="68" customWidth="1"/>
    <col min="3333" max="3333" width="6.125" style="68" customWidth="1"/>
    <col min="3334" max="3335" width="11.625" style="68" customWidth="1"/>
    <col min="3336" max="3336" width="5.375" style="68" customWidth="1"/>
    <col min="3337" max="3337" width="6.875" style="68" customWidth="1"/>
    <col min="3338" max="3338" width="17.25" style="68" customWidth="1"/>
    <col min="3339" max="3339" width="15.25" style="68" customWidth="1"/>
    <col min="3340" max="3340" width="10.375" style="68" customWidth="1"/>
    <col min="3341" max="3584" width="9" style="68"/>
    <col min="3585" max="3585" width="5.375" style="68" customWidth="1"/>
    <col min="3586" max="3586" width="7.375" style="68" customWidth="1"/>
    <col min="3587" max="3587" width="5.75" style="68" customWidth="1"/>
    <col min="3588" max="3588" width="37.25" style="68" customWidth="1"/>
    <col min="3589" max="3589" width="6.125" style="68" customWidth="1"/>
    <col min="3590" max="3591" width="11.625" style="68" customWidth="1"/>
    <col min="3592" max="3592" width="5.375" style="68" customWidth="1"/>
    <col min="3593" max="3593" width="6.875" style="68" customWidth="1"/>
    <col min="3594" max="3594" width="17.25" style="68" customWidth="1"/>
    <col min="3595" max="3595" width="15.25" style="68" customWidth="1"/>
    <col min="3596" max="3596" width="10.375" style="68" customWidth="1"/>
    <col min="3597" max="3840" width="9" style="68"/>
    <col min="3841" max="3841" width="5.375" style="68" customWidth="1"/>
    <col min="3842" max="3842" width="7.375" style="68" customWidth="1"/>
    <col min="3843" max="3843" width="5.75" style="68" customWidth="1"/>
    <col min="3844" max="3844" width="37.25" style="68" customWidth="1"/>
    <col min="3845" max="3845" width="6.125" style="68" customWidth="1"/>
    <col min="3846" max="3847" width="11.625" style="68" customWidth="1"/>
    <col min="3848" max="3848" width="5.375" style="68" customWidth="1"/>
    <col min="3849" max="3849" width="6.875" style="68" customWidth="1"/>
    <col min="3850" max="3850" width="17.25" style="68" customWidth="1"/>
    <col min="3851" max="3851" width="15.25" style="68" customWidth="1"/>
    <col min="3852" max="3852" width="10.375" style="68" customWidth="1"/>
    <col min="3853" max="4096" width="9" style="68"/>
    <col min="4097" max="4097" width="5.375" style="68" customWidth="1"/>
    <col min="4098" max="4098" width="7.375" style="68" customWidth="1"/>
    <col min="4099" max="4099" width="5.75" style="68" customWidth="1"/>
    <col min="4100" max="4100" width="37.25" style="68" customWidth="1"/>
    <col min="4101" max="4101" width="6.125" style="68" customWidth="1"/>
    <col min="4102" max="4103" width="11.625" style="68" customWidth="1"/>
    <col min="4104" max="4104" width="5.375" style="68" customWidth="1"/>
    <col min="4105" max="4105" width="6.875" style="68" customWidth="1"/>
    <col min="4106" max="4106" width="17.25" style="68" customWidth="1"/>
    <col min="4107" max="4107" width="15.25" style="68" customWidth="1"/>
    <col min="4108" max="4108" width="10.375" style="68" customWidth="1"/>
    <col min="4109" max="4352" width="9" style="68"/>
    <col min="4353" max="4353" width="5.375" style="68" customWidth="1"/>
    <col min="4354" max="4354" width="7.375" style="68" customWidth="1"/>
    <col min="4355" max="4355" width="5.75" style="68" customWidth="1"/>
    <col min="4356" max="4356" width="37.25" style="68" customWidth="1"/>
    <col min="4357" max="4357" width="6.125" style="68" customWidth="1"/>
    <col min="4358" max="4359" width="11.625" style="68" customWidth="1"/>
    <col min="4360" max="4360" width="5.375" style="68" customWidth="1"/>
    <col min="4361" max="4361" width="6.875" style="68" customWidth="1"/>
    <col min="4362" max="4362" width="17.25" style="68" customWidth="1"/>
    <col min="4363" max="4363" width="15.25" style="68" customWidth="1"/>
    <col min="4364" max="4364" width="10.375" style="68" customWidth="1"/>
    <col min="4365" max="4608" width="9" style="68"/>
    <col min="4609" max="4609" width="5.375" style="68" customWidth="1"/>
    <col min="4610" max="4610" width="7.375" style="68" customWidth="1"/>
    <col min="4611" max="4611" width="5.75" style="68" customWidth="1"/>
    <col min="4612" max="4612" width="37.25" style="68" customWidth="1"/>
    <col min="4613" max="4613" width="6.125" style="68" customWidth="1"/>
    <col min="4614" max="4615" width="11.625" style="68" customWidth="1"/>
    <col min="4616" max="4616" width="5.375" style="68" customWidth="1"/>
    <col min="4617" max="4617" width="6.875" style="68" customWidth="1"/>
    <col min="4618" max="4618" width="17.25" style="68" customWidth="1"/>
    <col min="4619" max="4619" width="15.25" style="68" customWidth="1"/>
    <col min="4620" max="4620" width="10.375" style="68" customWidth="1"/>
    <col min="4621" max="4864" width="9" style="68"/>
    <col min="4865" max="4865" width="5.375" style="68" customWidth="1"/>
    <col min="4866" max="4866" width="7.375" style="68" customWidth="1"/>
    <col min="4867" max="4867" width="5.75" style="68" customWidth="1"/>
    <col min="4868" max="4868" width="37.25" style="68" customWidth="1"/>
    <col min="4869" max="4869" width="6.125" style="68" customWidth="1"/>
    <col min="4870" max="4871" width="11.625" style="68" customWidth="1"/>
    <col min="4872" max="4872" width="5.375" style="68" customWidth="1"/>
    <col min="4873" max="4873" width="6.875" style="68" customWidth="1"/>
    <col min="4874" max="4874" width="17.25" style="68" customWidth="1"/>
    <col min="4875" max="4875" width="15.25" style="68" customWidth="1"/>
    <col min="4876" max="4876" width="10.375" style="68" customWidth="1"/>
    <col min="4877" max="5120" width="9" style="68"/>
    <col min="5121" max="5121" width="5.375" style="68" customWidth="1"/>
    <col min="5122" max="5122" width="7.375" style="68" customWidth="1"/>
    <col min="5123" max="5123" width="5.75" style="68" customWidth="1"/>
    <col min="5124" max="5124" width="37.25" style="68" customWidth="1"/>
    <col min="5125" max="5125" width="6.125" style="68" customWidth="1"/>
    <col min="5126" max="5127" width="11.625" style="68" customWidth="1"/>
    <col min="5128" max="5128" width="5.375" style="68" customWidth="1"/>
    <col min="5129" max="5129" width="6.875" style="68" customWidth="1"/>
    <col min="5130" max="5130" width="17.25" style="68" customWidth="1"/>
    <col min="5131" max="5131" width="15.25" style="68" customWidth="1"/>
    <col min="5132" max="5132" width="10.375" style="68" customWidth="1"/>
    <col min="5133" max="5376" width="9" style="68"/>
    <col min="5377" max="5377" width="5.375" style="68" customWidth="1"/>
    <col min="5378" max="5378" width="7.375" style="68" customWidth="1"/>
    <col min="5379" max="5379" width="5.75" style="68" customWidth="1"/>
    <col min="5380" max="5380" width="37.25" style="68" customWidth="1"/>
    <col min="5381" max="5381" width="6.125" style="68" customWidth="1"/>
    <col min="5382" max="5383" width="11.625" style="68" customWidth="1"/>
    <col min="5384" max="5384" width="5.375" style="68" customWidth="1"/>
    <col min="5385" max="5385" width="6.875" style="68" customWidth="1"/>
    <col min="5386" max="5386" width="17.25" style="68" customWidth="1"/>
    <col min="5387" max="5387" width="15.25" style="68" customWidth="1"/>
    <col min="5388" max="5388" width="10.375" style="68" customWidth="1"/>
    <col min="5389" max="5632" width="9" style="68"/>
    <col min="5633" max="5633" width="5.375" style="68" customWidth="1"/>
    <col min="5634" max="5634" width="7.375" style="68" customWidth="1"/>
    <col min="5635" max="5635" width="5.75" style="68" customWidth="1"/>
    <col min="5636" max="5636" width="37.25" style="68" customWidth="1"/>
    <col min="5637" max="5637" width="6.125" style="68" customWidth="1"/>
    <col min="5638" max="5639" width="11.625" style="68" customWidth="1"/>
    <col min="5640" max="5640" width="5.375" style="68" customWidth="1"/>
    <col min="5641" max="5641" width="6.875" style="68" customWidth="1"/>
    <col min="5642" max="5642" width="17.25" style="68" customWidth="1"/>
    <col min="5643" max="5643" width="15.25" style="68" customWidth="1"/>
    <col min="5644" max="5644" width="10.375" style="68" customWidth="1"/>
    <col min="5645" max="5888" width="9" style="68"/>
    <col min="5889" max="5889" width="5.375" style="68" customWidth="1"/>
    <col min="5890" max="5890" width="7.375" style="68" customWidth="1"/>
    <col min="5891" max="5891" width="5.75" style="68" customWidth="1"/>
    <col min="5892" max="5892" width="37.25" style="68" customWidth="1"/>
    <col min="5893" max="5893" width="6.125" style="68" customWidth="1"/>
    <col min="5894" max="5895" width="11.625" style="68" customWidth="1"/>
    <col min="5896" max="5896" width="5.375" style="68" customWidth="1"/>
    <col min="5897" max="5897" width="6.875" style="68" customWidth="1"/>
    <col min="5898" max="5898" width="17.25" style="68" customWidth="1"/>
    <col min="5899" max="5899" width="15.25" style="68" customWidth="1"/>
    <col min="5900" max="5900" width="10.375" style="68" customWidth="1"/>
    <col min="5901" max="6144" width="9" style="68"/>
    <col min="6145" max="6145" width="5.375" style="68" customWidth="1"/>
    <col min="6146" max="6146" width="7.375" style="68" customWidth="1"/>
    <col min="6147" max="6147" width="5.75" style="68" customWidth="1"/>
    <col min="6148" max="6148" width="37.25" style="68" customWidth="1"/>
    <col min="6149" max="6149" width="6.125" style="68" customWidth="1"/>
    <col min="6150" max="6151" width="11.625" style="68" customWidth="1"/>
    <col min="6152" max="6152" width="5.375" style="68" customWidth="1"/>
    <col min="6153" max="6153" width="6.875" style="68" customWidth="1"/>
    <col min="6154" max="6154" width="17.25" style="68" customWidth="1"/>
    <col min="6155" max="6155" width="15.25" style="68" customWidth="1"/>
    <col min="6156" max="6156" width="10.375" style="68" customWidth="1"/>
    <col min="6157" max="6400" width="9" style="68"/>
    <col min="6401" max="6401" width="5.375" style="68" customWidth="1"/>
    <col min="6402" max="6402" width="7.375" style="68" customWidth="1"/>
    <col min="6403" max="6403" width="5.75" style="68" customWidth="1"/>
    <col min="6404" max="6404" width="37.25" style="68" customWidth="1"/>
    <col min="6405" max="6405" width="6.125" style="68" customWidth="1"/>
    <col min="6406" max="6407" width="11.625" style="68" customWidth="1"/>
    <col min="6408" max="6408" width="5.375" style="68" customWidth="1"/>
    <col min="6409" max="6409" width="6.875" style="68" customWidth="1"/>
    <col min="6410" max="6410" width="17.25" style="68" customWidth="1"/>
    <col min="6411" max="6411" width="15.25" style="68" customWidth="1"/>
    <col min="6412" max="6412" width="10.375" style="68" customWidth="1"/>
    <col min="6413" max="6656" width="9" style="68"/>
    <col min="6657" max="6657" width="5.375" style="68" customWidth="1"/>
    <col min="6658" max="6658" width="7.375" style="68" customWidth="1"/>
    <col min="6659" max="6659" width="5.75" style="68" customWidth="1"/>
    <col min="6660" max="6660" width="37.25" style="68" customWidth="1"/>
    <col min="6661" max="6661" width="6.125" style="68" customWidth="1"/>
    <col min="6662" max="6663" width="11.625" style="68" customWidth="1"/>
    <col min="6664" max="6664" width="5.375" style="68" customWidth="1"/>
    <col min="6665" max="6665" width="6.875" style="68" customWidth="1"/>
    <col min="6666" max="6666" width="17.25" style="68" customWidth="1"/>
    <col min="6667" max="6667" width="15.25" style="68" customWidth="1"/>
    <col min="6668" max="6668" width="10.375" style="68" customWidth="1"/>
    <col min="6669" max="6912" width="9" style="68"/>
    <col min="6913" max="6913" width="5.375" style="68" customWidth="1"/>
    <col min="6914" max="6914" width="7.375" style="68" customWidth="1"/>
    <col min="6915" max="6915" width="5.75" style="68" customWidth="1"/>
    <col min="6916" max="6916" width="37.25" style="68" customWidth="1"/>
    <col min="6917" max="6917" width="6.125" style="68" customWidth="1"/>
    <col min="6918" max="6919" width="11.625" style="68" customWidth="1"/>
    <col min="6920" max="6920" width="5.375" style="68" customWidth="1"/>
    <col min="6921" max="6921" width="6.875" style="68" customWidth="1"/>
    <col min="6922" max="6922" width="17.25" style="68" customWidth="1"/>
    <col min="6923" max="6923" width="15.25" style="68" customWidth="1"/>
    <col min="6924" max="6924" width="10.375" style="68" customWidth="1"/>
    <col min="6925" max="7168" width="9" style="68"/>
    <col min="7169" max="7169" width="5.375" style="68" customWidth="1"/>
    <col min="7170" max="7170" width="7.375" style="68" customWidth="1"/>
    <col min="7171" max="7171" width="5.75" style="68" customWidth="1"/>
    <col min="7172" max="7172" width="37.25" style="68" customWidth="1"/>
    <col min="7173" max="7173" width="6.125" style="68" customWidth="1"/>
    <col min="7174" max="7175" width="11.625" style="68" customWidth="1"/>
    <col min="7176" max="7176" width="5.375" style="68" customWidth="1"/>
    <col min="7177" max="7177" width="6.875" style="68" customWidth="1"/>
    <col min="7178" max="7178" width="17.25" style="68" customWidth="1"/>
    <col min="7179" max="7179" width="15.25" style="68" customWidth="1"/>
    <col min="7180" max="7180" width="10.375" style="68" customWidth="1"/>
    <col min="7181" max="7424" width="9" style="68"/>
    <col min="7425" max="7425" width="5.375" style="68" customWidth="1"/>
    <col min="7426" max="7426" width="7.375" style="68" customWidth="1"/>
    <col min="7427" max="7427" width="5.75" style="68" customWidth="1"/>
    <col min="7428" max="7428" width="37.25" style="68" customWidth="1"/>
    <col min="7429" max="7429" width="6.125" style="68" customWidth="1"/>
    <col min="7430" max="7431" width="11.625" style="68" customWidth="1"/>
    <col min="7432" max="7432" width="5.375" style="68" customWidth="1"/>
    <col min="7433" max="7433" width="6.875" style="68" customWidth="1"/>
    <col min="7434" max="7434" width="17.25" style="68" customWidth="1"/>
    <col min="7435" max="7435" width="15.25" style="68" customWidth="1"/>
    <col min="7436" max="7436" width="10.375" style="68" customWidth="1"/>
    <col min="7437" max="7680" width="9" style="68"/>
    <col min="7681" max="7681" width="5.375" style="68" customWidth="1"/>
    <col min="7682" max="7682" width="7.375" style="68" customWidth="1"/>
    <col min="7683" max="7683" width="5.75" style="68" customWidth="1"/>
    <col min="7684" max="7684" width="37.25" style="68" customWidth="1"/>
    <col min="7685" max="7685" width="6.125" style="68" customWidth="1"/>
    <col min="7686" max="7687" width="11.625" style="68" customWidth="1"/>
    <col min="7688" max="7688" width="5.375" style="68" customWidth="1"/>
    <col min="7689" max="7689" width="6.875" style="68" customWidth="1"/>
    <col min="7690" max="7690" width="17.25" style="68" customWidth="1"/>
    <col min="7691" max="7691" width="15.25" style="68" customWidth="1"/>
    <col min="7692" max="7692" width="10.375" style="68" customWidth="1"/>
    <col min="7693" max="7936" width="9" style="68"/>
    <col min="7937" max="7937" width="5.375" style="68" customWidth="1"/>
    <col min="7938" max="7938" width="7.375" style="68" customWidth="1"/>
    <col min="7939" max="7939" width="5.75" style="68" customWidth="1"/>
    <col min="7940" max="7940" width="37.25" style="68" customWidth="1"/>
    <col min="7941" max="7941" width="6.125" style="68" customWidth="1"/>
    <col min="7942" max="7943" width="11.625" style="68" customWidth="1"/>
    <col min="7944" max="7944" width="5.375" style="68" customWidth="1"/>
    <col min="7945" max="7945" width="6.875" style="68" customWidth="1"/>
    <col min="7946" max="7946" width="17.25" style="68" customWidth="1"/>
    <col min="7947" max="7947" width="15.25" style="68" customWidth="1"/>
    <col min="7948" max="7948" width="10.375" style="68" customWidth="1"/>
    <col min="7949" max="8192" width="9" style="68"/>
    <col min="8193" max="8193" width="5.375" style="68" customWidth="1"/>
    <col min="8194" max="8194" width="7.375" style="68" customWidth="1"/>
    <col min="8195" max="8195" width="5.75" style="68" customWidth="1"/>
    <col min="8196" max="8196" width="37.25" style="68" customWidth="1"/>
    <col min="8197" max="8197" width="6.125" style="68" customWidth="1"/>
    <col min="8198" max="8199" width="11.625" style="68" customWidth="1"/>
    <col min="8200" max="8200" width="5.375" style="68" customWidth="1"/>
    <col min="8201" max="8201" width="6.875" style="68" customWidth="1"/>
    <col min="8202" max="8202" width="17.25" style="68" customWidth="1"/>
    <col min="8203" max="8203" width="15.25" style="68" customWidth="1"/>
    <col min="8204" max="8204" width="10.375" style="68" customWidth="1"/>
    <col min="8205" max="8448" width="9" style="68"/>
    <col min="8449" max="8449" width="5.375" style="68" customWidth="1"/>
    <col min="8450" max="8450" width="7.375" style="68" customWidth="1"/>
    <col min="8451" max="8451" width="5.75" style="68" customWidth="1"/>
    <col min="8452" max="8452" width="37.25" style="68" customWidth="1"/>
    <col min="8453" max="8453" width="6.125" style="68" customWidth="1"/>
    <col min="8454" max="8455" width="11.625" style="68" customWidth="1"/>
    <col min="8456" max="8456" width="5.375" style="68" customWidth="1"/>
    <col min="8457" max="8457" width="6.875" style="68" customWidth="1"/>
    <col min="8458" max="8458" width="17.25" style="68" customWidth="1"/>
    <col min="8459" max="8459" width="15.25" style="68" customWidth="1"/>
    <col min="8460" max="8460" width="10.375" style="68" customWidth="1"/>
    <col min="8461" max="8704" width="9" style="68"/>
    <col min="8705" max="8705" width="5.375" style="68" customWidth="1"/>
    <col min="8706" max="8706" width="7.375" style="68" customWidth="1"/>
    <col min="8707" max="8707" width="5.75" style="68" customWidth="1"/>
    <col min="8708" max="8708" width="37.25" style="68" customWidth="1"/>
    <col min="8709" max="8709" width="6.125" style="68" customWidth="1"/>
    <col min="8710" max="8711" width="11.625" style="68" customWidth="1"/>
    <col min="8712" max="8712" width="5.375" style="68" customWidth="1"/>
    <col min="8713" max="8713" width="6.875" style="68" customWidth="1"/>
    <col min="8714" max="8714" width="17.25" style="68" customWidth="1"/>
    <col min="8715" max="8715" width="15.25" style="68" customWidth="1"/>
    <col min="8716" max="8716" width="10.375" style="68" customWidth="1"/>
    <col min="8717" max="8960" width="9" style="68"/>
    <col min="8961" max="8961" width="5.375" style="68" customWidth="1"/>
    <col min="8962" max="8962" width="7.375" style="68" customWidth="1"/>
    <col min="8963" max="8963" width="5.75" style="68" customWidth="1"/>
    <col min="8964" max="8964" width="37.25" style="68" customWidth="1"/>
    <col min="8965" max="8965" width="6.125" style="68" customWidth="1"/>
    <col min="8966" max="8967" width="11.625" style="68" customWidth="1"/>
    <col min="8968" max="8968" width="5.375" style="68" customWidth="1"/>
    <col min="8969" max="8969" width="6.875" style="68" customWidth="1"/>
    <col min="8970" max="8970" width="17.25" style="68" customWidth="1"/>
    <col min="8971" max="8971" width="15.25" style="68" customWidth="1"/>
    <col min="8972" max="8972" width="10.375" style="68" customWidth="1"/>
    <col min="8973" max="9216" width="9" style="68"/>
    <col min="9217" max="9217" width="5.375" style="68" customWidth="1"/>
    <col min="9218" max="9218" width="7.375" style="68" customWidth="1"/>
    <col min="9219" max="9219" width="5.75" style="68" customWidth="1"/>
    <col min="9220" max="9220" width="37.25" style="68" customWidth="1"/>
    <col min="9221" max="9221" width="6.125" style="68" customWidth="1"/>
    <col min="9222" max="9223" width="11.625" style="68" customWidth="1"/>
    <col min="9224" max="9224" width="5.375" style="68" customWidth="1"/>
    <col min="9225" max="9225" width="6.875" style="68" customWidth="1"/>
    <col min="9226" max="9226" width="17.25" style="68" customWidth="1"/>
    <col min="9227" max="9227" width="15.25" style="68" customWidth="1"/>
    <col min="9228" max="9228" width="10.375" style="68" customWidth="1"/>
    <col min="9229" max="9472" width="9" style="68"/>
    <col min="9473" max="9473" width="5.375" style="68" customWidth="1"/>
    <col min="9474" max="9474" width="7.375" style="68" customWidth="1"/>
    <col min="9475" max="9475" width="5.75" style="68" customWidth="1"/>
    <col min="9476" max="9476" width="37.25" style="68" customWidth="1"/>
    <col min="9477" max="9477" width="6.125" style="68" customWidth="1"/>
    <col min="9478" max="9479" width="11.625" style="68" customWidth="1"/>
    <col min="9480" max="9480" width="5.375" style="68" customWidth="1"/>
    <col min="9481" max="9481" width="6.875" style="68" customWidth="1"/>
    <col min="9482" max="9482" width="17.25" style="68" customWidth="1"/>
    <col min="9483" max="9483" width="15.25" style="68" customWidth="1"/>
    <col min="9484" max="9484" width="10.375" style="68" customWidth="1"/>
    <col min="9485" max="9728" width="9" style="68"/>
    <col min="9729" max="9729" width="5.375" style="68" customWidth="1"/>
    <col min="9730" max="9730" width="7.375" style="68" customWidth="1"/>
    <col min="9731" max="9731" width="5.75" style="68" customWidth="1"/>
    <col min="9732" max="9732" width="37.25" style="68" customWidth="1"/>
    <col min="9733" max="9733" width="6.125" style="68" customWidth="1"/>
    <col min="9734" max="9735" width="11.625" style="68" customWidth="1"/>
    <col min="9736" max="9736" width="5.375" style="68" customWidth="1"/>
    <col min="9737" max="9737" width="6.875" style="68" customWidth="1"/>
    <col min="9738" max="9738" width="17.25" style="68" customWidth="1"/>
    <col min="9739" max="9739" width="15.25" style="68" customWidth="1"/>
    <col min="9740" max="9740" width="10.375" style="68" customWidth="1"/>
    <col min="9741" max="9984" width="9" style="68"/>
    <col min="9985" max="9985" width="5.375" style="68" customWidth="1"/>
    <col min="9986" max="9986" width="7.375" style="68" customWidth="1"/>
    <col min="9987" max="9987" width="5.75" style="68" customWidth="1"/>
    <col min="9988" max="9988" width="37.25" style="68" customWidth="1"/>
    <col min="9989" max="9989" width="6.125" style="68" customWidth="1"/>
    <col min="9990" max="9991" width="11.625" style="68" customWidth="1"/>
    <col min="9992" max="9992" width="5.375" style="68" customWidth="1"/>
    <col min="9993" max="9993" width="6.875" style="68" customWidth="1"/>
    <col min="9994" max="9994" width="17.25" style="68" customWidth="1"/>
    <col min="9995" max="9995" width="15.25" style="68" customWidth="1"/>
    <col min="9996" max="9996" width="10.375" style="68" customWidth="1"/>
    <col min="9997" max="10240" width="9" style="68"/>
    <col min="10241" max="10241" width="5.375" style="68" customWidth="1"/>
    <col min="10242" max="10242" width="7.375" style="68" customWidth="1"/>
    <col min="10243" max="10243" width="5.75" style="68" customWidth="1"/>
    <col min="10244" max="10244" width="37.25" style="68" customWidth="1"/>
    <col min="10245" max="10245" width="6.125" style="68" customWidth="1"/>
    <col min="10246" max="10247" width="11.625" style="68" customWidth="1"/>
    <col min="10248" max="10248" width="5.375" style="68" customWidth="1"/>
    <col min="10249" max="10249" width="6.875" style="68" customWidth="1"/>
    <col min="10250" max="10250" width="17.25" style="68" customWidth="1"/>
    <col min="10251" max="10251" width="15.25" style="68" customWidth="1"/>
    <col min="10252" max="10252" width="10.375" style="68" customWidth="1"/>
    <col min="10253" max="10496" width="9" style="68"/>
    <col min="10497" max="10497" width="5.375" style="68" customWidth="1"/>
    <col min="10498" max="10498" width="7.375" style="68" customWidth="1"/>
    <col min="10499" max="10499" width="5.75" style="68" customWidth="1"/>
    <col min="10500" max="10500" width="37.25" style="68" customWidth="1"/>
    <col min="10501" max="10501" width="6.125" style="68" customWidth="1"/>
    <col min="10502" max="10503" width="11.625" style="68" customWidth="1"/>
    <col min="10504" max="10504" width="5.375" style="68" customWidth="1"/>
    <col min="10505" max="10505" width="6.875" style="68" customWidth="1"/>
    <col min="10506" max="10506" width="17.25" style="68" customWidth="1"/>
    <col min="10507" max="10507" width="15.25" style="68" customWidth="1"/>
    <col min="10508" max="10508" width="10.375" style="68" customWidth="1"/>
    <col min="10509" max="10752" width="9" style="68"/>
    <col min="10753" max="10753" width="5.375" style="68" customWidth="1"/>
    <col min="10754" max="10754" width="7.375" style="68" customWidth="1"/>
    <col min="10755" max="10755" width="5.75" style="68" customWidth="1"/>
    <col min="10756" max="10756" width="37.25" style="68" customWidth="1"/>
    <col min="10757" max="10757" width="6.125" style="68" customWidth="1"/>
    <col min="10758" max="10759" width="11.625" style="68" customWidth="1"/>
    <col min="10760" max="10760" width="5.375" style="68" customWidth="1"/>
    <col min="10761" max="10761" width="6.875" style="68" customWidth="1"/>
    <col min="10762" max="10762" width="17.25" style="68" customWidth="1"/>
    <col min="10763" max="10763" width="15.25" style="68" customWidth="1"/>
    <col min="10764" max="10764" width="10.375" style="68" customWidth="1"/>
    <col min="10765" max="11008" width="9" style="68"/>
    <col min="11009" max="11009" width="5.375" style="68" customWidth="1"/>
    <col min="11010" max="11010" width="7.375" style="68" customWidth="1"/>
    <col min="11011" max="11011" width="5.75" style="68" customWidth="1"/>
    <col min="11012" max="11012" width="37.25" style="68" customWidth="1"/>
    <col min="11013" max="11013" width="6.125" style="68" customWidth="1"/>
    <col min="11014" max="11015" width="11.625" style="68" customWidth="1"/>
    <col min="11016" max="11016" width="5.375" style="68" customWidth="1"/>
    <col min="11017" max="11017" width="6.875" style="68" customWidth="1"/>
    <col min="11018" max="11018" width="17.25" style="68" customWidth="1"/>
    <col min="11019" max="11019" width="15.25" style="68" customWidth="1"/>
    <col min="11020" max="11020" width="10.375" style="68" customWidth="1"/>
    <col min="11021" max="11264" width="9" style="68"/>
    <col min="11265" max="11265" width="5.375" style="68" customWidth="1"/>
    <col min="11266" max="11266" width="7.375" style="68" customWidth="1"/>
    <col min="11267" max="11267" width="5.75" style="68" customWidth="1"/>
    <col min="11268" max="11268" width="37.25" style="68" customWidth="1"/>
    <col min="11269" max="11269" width="6.125" style="68" customWidth="1"/>
    <col min="11270" max="11271" width="11.625" style="68" customWidth="1"/>
    <col min="11272" max="11272" width="5.375" style="68" customWidth="1"/>
    <col min="11273" max="11273" width="6.875" style="68" customWidth="1"/>
    <col min="11274" max="11274" width="17.25" style="68" customWidth="1"/>
    <col min="11275" max="11275" width="15.25" style="68" customWidth="1"/>
    <col min="11276" max="11276" width="10.375" style="68" customWidth="1"/>
    <col min="11277" max="11520" width="9" style="68"/>
    <col min="11521" max="11521" width="5.375" style="68" customWidth="1"/>
    <col min="11522" max="11522" width="7.375" style="68" customWidth="1"/>
    <col min="11523" max="11523" width="5.75" style="68" customWidth="1"/>
    <col min="11524" max="11524" width="37.25" style="68" customWidth="1"/>
    <col min="11525" max="11525" width="6.125" style="68" customWidth="1"/>
    <col min="11526" max="11527" width="11.625" style="68" customWidth="1"/>
    <col min="11528" max="11528" width="5.375" style="68" customWidth="1"/>
    <col min="11529" max="11529" width="6.875" style="68" customWidth="1"/>
    <col min="11530" max="11530" width="17.25" style="68" customWidth="1"/>
    <col min="11531" max="11531" width="15.25" style="68" customWidth="1"/>
    <col min="11532" max="11532" width="10.375" style="68" customWidth="1"/>
    <col min="11533" max="11776" width="9" style="68"/>
    <col min="11777" max="11777" width="5.375" style="68" customWidth="1"/>
    <col min="11778" max="11778" width="7.375" style="68" customWidth="1"/>
    <col min="11779" max="11779" width="5.75" style="68" customWidth="1"/>
    <col min="11780" max="11780" width="37.25" style="68" customWidth="1"/>
    <col min="11781" max="11781" width="6.125" style="68" customWidth="1"/>
    <col min="11782" max="11783" width="11.625" style="68" customWidth="1"/>
    <col min="11784" max="11784" width="5.375" style="68" customWidth="1"/>
    <col min="11785" max="11785" width="6.875" style="68" customWidth="1"/>
    <col min="11786" max="11786" width="17.25" style="68" customWidth="1"/>
    <col min="11787" max="11787" width="15.25" style="68" customWidth="1"/>
    <col min="11788" max="11788" width="10.375" style="68" customWidth="1"/>
    <col min="11789" max="12032" width="9" style="68"/>
    <col min="12033" max="12033" width="5.375" style="68" customWidth="1"/>
    <col min="12034" max="12034" width="7.375" style="68" customWidth="1"/>
    <col min="12035" max="12035" width="5.75" style="68" customWidth="1"/>
    <col min="12036" max="12036" width="37.25" style="68" customWidth="1"/>
    <col min="12037" max="12037" width="6.125" style="68" customWidth="1"/>
    <col min="12038" max="12039" width="11.625" style="68" customWidth="1"/>
    <col min="12040" max="12040" width="5.375" style="68" customWidth="1"/>
    <col min="12041" max="12041" width="6.875" style="68" customWidth="1"/>
    <col min="12042" max="12042" width="17.25" style="68" customWidth="1"/>
    <col min="12043" max="12043" width="15.25" style="68" customWidth="1"/>
    <col min="12044" max="12044" width="10.375" style="68" customWidth="1"/>
    <col min="12045" max="12288" width="9" style="68"/>
    <col min="12289" max="12289" width="5.375" style="68" customWidth="1"/>
    <col min="12290" max="12290" width="7.375" style="68" customWidth="1"/>
    <col min="12291" max="12291" width="5.75" style="68" customWidth="1"/>
    <col min="12292" max="12292" width="37.25" style="68" customWidth="1"/>
    <col min="12293" max="12293" width="6.125" style="68" customWidth="1"/>
    <col min="12294" max="12295" width="11.625" style="68" customWidth="1"/>
    <col min="12296" max="12296" width="5.375" style="68" customWidth="1"/>
    <col min="12297" max="12297" width="6.875" style="68" customWidth="1"/>
    <col min="12298" max="12298" width="17.25" style="68" customWidth="1"/>
    <col min="12299" max="12299" width="15.25" style="68" customWidth="1"/>
    <col min="12300" max="12300" width="10.375" style="68" customWidth="1"/>
    <col min="12301" max="12544" width="9" style="68"/>
    <col min="12545" max="12545" width="5.375" style="68" customWidth="1"/>
    <col min="12546" max="12546" width="7.375" style="68" customWidth="1"/>
    <col min="12547" max="12547" width="5.75" style="68" customWidth="1"/>
    <col min="12548" max="12548" width="37.25" style="68" customWidth="1"/>
    <col min="12549" max="12549" width="6.125" style="68" customWidth="1"/>
    <col min="12550" max="12551" width="11.625" style="68" customWidth="1"/>
    <col min="12552" max="12552" width="5.375" style="68" customWidth="1"/>
    <col min="12553" max="12553" width="6.875" style="68" customWidth="1"/>
    <col min="12554" max="12554" width="17.25" style="68" customWidth="1"/>
    <col min="12555" max="12555" width="15.25" style="68" customWidth="1"/>
    <col min="12556" max="12556" width="10.375" style="68" customWidth="1"/>
    <col min="12557" max="12800" width="9" style="68"/>
    <col min="12801" max="12801" width="5.375" style="68" customWidth="1"/>
    <col min="12802" max="12802" width="7.375" style="68" customWidth="1"/>
    <col min="12803" max="12803" width="5.75" style="68" customWidth="1"/>
    <col min="12804" max="12804" width="37.25" style="68" customWidth="1"/>
    <col min="12805" max="12805" width="6.125" style="68" customWidth="1"/>
    <col min="12806" max="12807" width="11.625" style="68" customWidth="1"/>
    <col min="12808" max="12808" width="5.375" style="68" customWidth="1"/>
    <col min="12809" max="12809" width="6.875" style="68" customWidth="1"/>
    <col min="12810" max="12810" width="17.25" style="68" customWidth="1"/>
    <col min="12811" max="12811" width="15.25" style="68" customWidth="1"/>
    <col min="12812" max="12812" width="10.375" style="68" customWidth="1"/>
    <col min="12813" max="13056" width="9" style="68"/>
    <col min="13057" max="13057" width="5.375" style="68" customWidth="1"/>
    <col min="13058" max="13058" width="7.375" style="68" customWidth="1"/>
    <col min="13059" max="13059" width="5.75" style="68" customWidth="1"/>
    <col min="13060" max="13060" width="37.25" style="68" customWidth="1"/>
    <col min="13061" max="13061" width="6.125" style="68" customWidth="1"/>
    <col min="13062" max="13063" width="11.625" style="68" customWidth="1"/>
    <col min="13064" max="13064" width="5.375" style="68" customWidth="1"/>
    <col min="13065" max="13065" width="6.875" style="68" customWidth="1"/>
    <col min="13066" max="13066" width="17.25" style="68" customWidth="1"/>
    <col min="13067" max="13067" width="15.25" style="68" customWidth="1"/>
    <col min="13068" max="13068" width="10.375" style="68" customWidth="1"/>
    <col min="13069" max="13312" width="9" style="68"/>
    <col min="13313" max="13313" width="5.375" style="68" customWidth="1"/>
    <col min="13314" max="13314" width="7.375" style="68" customWidth="1"/>
    <col min="13315" max="13315" width="5.75" style="68" customWidth="1"/>
    <col min="13316" max="13316" width="37.25" style="68" customWidth="1"/>
    <col min="13317" max="13317" width="6.125" style="68" customWidth="1"/>
    <col min="13318" max="13319" width="11.625" style="68" customWidth="1"/>
    <col min="13320" max="13320" width="5.375" style="68" customWidth="1"/>
    <col min="13321" max="13321" width="6.875" style="68" customWidth="1"/>
    <col min="13322" max="13322" width="17.25" style="68" customWidth="1"/>
    <col min="13323" max="13323" width="15.25" style="68" customWidth="1"/>
    <col min="13324" max="13324" width="10.375" style="68" customWidth="1"/>
    <col min="13325" max="13568" width="9" style="68"/>
    <col min="13569" max="13569" width="5.375" style="68" customWidth="1"/>
    <col min="13570" max="13570" width="7.375" style="68" customWidth="1"/>
    <col min="13571" max="13571" width="5.75" style="68" customWidth="1"/>
    <col min="13572" max="13572" width="37.25" style="68" customWidth="1"/>
    <col min="13573" max="13573" width="6.125" style="68" customWidth="1"/>
    <col min="13574" max="13575" width="11.625" style="68" customWidth="1"/>
    <col min="13576" max="13576" width="5.375" style="68" customWidth="1"/>
    <col min="13577" max="13577" width="6.875" style="68" customWidth="1"/>
    <col min="13578" max="13578" width="17.25" style="68" customWidth="1"/>
    <col min="13579" max="13579" width="15.25" style="68" customWidth="1"/>
    <col min="13580" max="13580" width="10.375" style="68" customWidth="1"/>
    <col min="13581" max="13824" width="9" style="68"/>
    <col min="13825" max="13825" width="5.375" style="68" customWidth="1"/>
    <col min="13826" max="13826" width="7.375" style="68" customWidth="1"/>
    <col min="13827" max="13827" width="5.75" style="68" customWidth="1"/>
    <col min="13828" max="13828" width="37.25" style="68" customWidth="1"/>
    <col min="13829" max="13829" width="6.125" style="68" customWidth="1"/>
    <col min="13830" max="13831" width="11.625" style="68" customWidth="1"/>
    <col min="13832" max="13832" width="5.375" style="68" customWidth="1"/>
    <col min="13833" max="13833" width="6.875" style="68" customWidth="1"/>
    <col min="13834" max="13834" width="17.25" style="68" customWidth="1"/>
    <col min="13835" max="13835" width="15.25" style="68" customWidth="1"/>
    <col min="13836" max="13836" width="10.375" style="68" customWidth="1"/>
    <col min="13837" max="14080" width="9" style="68"/>
    <col min="14081" max="14081" width="5.375" style="68" customWidth="1"/>
    <col min="14082" max="14082" width="7.375" style="68" customWidth="1"/>
    <col min="14083" max="14083" width="5.75" style="68" customWidth="1"/>
    <col min="14084" max="14084" width="37.25" style="68" customWidth="1"/>
    <col min="14085" max="14085" width="6.125" style="68" customWidth="1"/>
    <col min="14086" max="14087" width="11.625" style="68" customWidth="1"/>
    <col min="14088" max="14088" width="5.375" style="68" customWidth="1"/>
    <col min="14089" max="14089" width="6.875" style="68" customWidth="1"/>
    <col min="14090" max="14090" width="17.25" style="68" customWidth="1"/>
    <col min="14091" max="14091" width="15.25" style="68" customWidth="1"/>
    <col min="14092" max="14092" width="10.375" style="68" customWidth="1"/>
    <col min="14093" max="14336" width="9" style="68"/>
    <col min="14337" max="14337" width="5.375" style="68" customWidth="1"/>
    <col min="14338" max="14338" width="7.375" style="68" customWidth="1"/>
    <col min="14339" max="14339" width="5.75" style="68" customWidth="1"/>
    <col min="14340" max="14340" width="37.25" style="68" customWidth="1"/>
    <col min="14341" max="14341" width="6.125" style="68" customWidth="1"/>
    <col min="14342" max="14343" width="11.625" style="68" customWidth="1"/>
    <col min="14344" max="14344" width="5.375" style="68" customWidth="1"/>
    <col min="14345" max="14345" width="6.875" style="68" customWidth="1"/>
    <col min="14346" max="14346" width="17.25" style="68" customWidth="1"/>
    <col min="14347" max="14347" width="15.25" style="68" customWidth="1"/>
    <col min="14348" max="14348" width="10.375" style="68" customWidth="1"/>
    <col min="14349" max="14592" width="9" style="68"/>
    <col min="14593" max="14593" width="5.375" style="68" customWidth="1"/>
    <col min="14594" max="14594" width="7.375" style="68" customWidth="1"/>
    <col min="14595" max="14595" width="5.75" style="68" customWidth="1"/>
    <col min="14596" max="14596" width="37.25" style="68" customWidth="1"/>
    <col min="14597" max="14597" width="6.125" style="68" customWidth="1"/>
    <col min="14598" max="14599" width="11.625" style="68" customWidth="1"/>
    <col min="14600" max="14600" width="5.375" style="68" customWidth="1"/>
    <col min="14601" max="14601" width="6.875" style="68" customWidth="1"/>
    <col min="14602" max="14602" width="17.25" style="68" customWidth="1"/>
    <col min="14603" max="14603" width="15.25" style="68" customWidth="1"/>
    <col min="14604" max="14604" width="10.375" style="68" customWidth="1"/>
    <col min="14605" max="14848" width="9" style="68"/>
    <col min="14849" max="14849" width="5.375" style="68" customWidth="1"/>
    <col min="14850" max="14850" width="7.375" style="68" customWidth="1"/>
    <col min="14851" max="14851" width="5.75" style="68" customWidth="1"/>
    <col min="14852" max="14852" width="37.25" style="68" customWidth="1"/>
    <col min="14853" max="14853" width="6.125" style="68" customWidth="1"/>
    <col min="14854" max="14855" width="11.625" style="68" customWidth="1"/>
    <col min="14856" max="14856" width="5.375" style="68" customWidth="1"/>
    <col min="14857" max="14857" width="6.875" style="68" customWidth="1"/>
    <col min="14858" max="14858" width="17.25" style="68" customWidth="1"/>
    <col min="14859" max="14859" width="15.25" style="68" customWidth="1"/>
    <col min="14860" max="14860" width="10.375" style="68" customWidth="1"/>
    <col min="14861" max="15104" width="9" style="68"/>
    <col min="15105" max="15105" width="5.375" style="68" customWidth="1"/>
    <col min="15106" max="15106" width="7.375" style="68" customWidth="1"/>
    <col min="15107" max="15107" width="5.75" style="68" customWidth="1"/>
    <col min="15108" max="15108" width="37.25" style="68" customWidth="1"/>
    <col min="15109" max="15109" width="6.125" style="68" customWidth="1"/>
    <col min="15110" max="15111" width="11.625" style="68" customWidth="1"/>
    <col min="15112" max="15112" width="5.375" style="68" customWidth="1"/>
    <col min="15113" max="15113" width="6.875" style="68" customWidth="1"/>
    <col min="15114" max="15114" width="17.25" style="68" customWidth="1"/>
    <col min="15115" max="15115" width="15.25" style="68" customWidth="1"/>
    <col min="15116" max="15116" width="10.375" style="68" customWidth="1"/>
    <col min="15117" max="15360" width="9" style="68"/>
    <col min="15361" max="15361" width="5.375" style="68" customWidth="1"/>
    <col min="15362" max="15362" width="7.375" style="68" customWidth="1"/>
    <col min="15363" max="15363" width="5.75" style="68" customWidth="1"/>
    <col min="15364" max="15364" width="37.25" style="68" customWidth="1"/>
    <col min="15365" max="15365" width="6.125" style="68" customWidth="1"/>
    <col min="15366" max="15367" width="11.625" style="68" customWidth="1"/>
    <col min="15368" max="15368" width="5.375" style="68" customWidth="1"/>
    <col min="15369" max="15369" width="6.875" style="68" customWidth="1"/>
    <col min="15370" max="15370" width="17.25" style="68" customWidth="1"/>
    <col min="15371" max="15371" width="15.25" style="68" customWidth="1"/>
    <col min="15372" max="15372" width="10.375" style="68" customWidth="1"/>
    <col min="15373" max="15616" width="9" style="68"/>
    <col min="15617" max="15617" width="5.375" style="68" customWidth="1"/>
    <col min="15618" max="15618" width="7.375" style="68" customWidth="1"/>
    <col min="15619" max="15619" width="5.75" style="68" customWidth="1"/>
    <col min="15620" max="15620" width="37.25" style="68" customWidth="1"/>
    <col min="15621" max="15621" width="6.125" style="68" customWidth="1"/>
    <col min="15622" max="15623" width="11.625" style="68" customWidth="1"/>
    <col min="15624" max="15624" width="5.375" style="68" customWidth="1"/>
    <col min="15625" max="15625" width="6.875" style="68" customWidth="1"/>
    <col min="15626" max="15626" width="17.25" style="68" customWidth="1"/>
    <col min="15627" max="15627" width="15.25" style="68" customWidth="1"/>
    <col min="15628" max="15628" width="10.375" style="68" customWidth="1"/>
    <col min="15629" max="15872" width="9" style="68"/>
    <col min="15873" max="15873" width="5.375" style="68" customWidth="1"/>
    <col min="15874" max="15874" width="7.375" style="68" customWidth="1"/>
    <col min="15875" max="15875" width="5.75" style="68" customWidth="1"/>
    <col min="15876" max="15876" width="37.25" style="68" customWidth="1"/>
    <col min="15877" max="15877" width="6.125" style="68" customWidth="1"/>
    <col min="15878" max="15879" width="11.625" style="68" customWidth="1"/>
    <col min="15880" max="15880" width="5.375" style="68" customWidth="1"/>
    <col min="15881" max="15881" width="6.875" style="68" customWidth="1"/>
    <col min="15882" max="15882" width="17.25" style="68" customWidth="1"/>
    <col min="15883" max="15883" width="15.25" style="68" customWidth="1"/>
    <col min="15884" max="15884" width="10.375" style="68" customWidth="1"/>
    <col min="15885" max="16128" width="9" style="68"/>
    <col min="16129" max="16129" width="5.375" style="68" customWidth="1"/>
    <col min="16130" max="16130" width="7.375" style="68" customWidth="1"/>
    <col min="16131" max="16131" width="5.75" style="68" customWidth="1"/>
    <col min="16132" max="16132" width="37.25" style="68" customWidth="1"/>
    <col min="16133" max="16133" width="6.125" style="68" customWidth="1"/>
    <col min="16134" max="16135" width="11.625" style="68" customWidth="1"/>
    <col min="16136" max="16136" width="5.375" style="68" customWidth="1"/>
    <col min="16137" max="16137" width="6.875" style="68" customWidth="1"/>
    <col min="16138" max="16138" width="17.25" style="68" customWidth="1"/>
    <col min="16139" max="16139" width="15.25" style="68" customWidth="1"/>
    <col min="16140" max="16140" width="10.375" style="68" customWidth="1"/>
    <col min="16141" max="16384" width="9" style="68"/>
  </cols>
  <sheetData>
    <row r="1" spans="1:14" s="59" customFormat="1" ht="15.75" customHeight="1" x14ac:dyDescent="0.25">
      <c r="A1" s="383" t="s">
        <v>119</v>
      </c>
      <c r="B1" s="383"/>
      <c r="C1" s="383"/>
      <c r="D1" s="383"/>
      <c r="I1" s="381" t="s">
        <v>80</v>
      </c>
      <c r="J1" s="381"/>
      <c r="K1" s="381"/>
      <c r="L1" s="381"/>
    </row>
    <row r="2" spans="1:14" s="59" customFormat="1" ht="15.75" customHeight="1" x14ac:dyDescent="0.25">
      <c r="A2" s="382" t="s">
        <v>120</v>
      </c>
      <c r="B2" s="383"/>
      <c r="C2" s="383"/>
      <c r="D2" s="383"/>
      <c r="I2" s="382" t="s">
        <v>82</v>
      </c>
      <c r="J2" s="382"/>
      <c r="K2" s="382"/>
      <c r="L2" s="382"/>
    </row>
    <row r="3" spans="1:14" s="59" customFormat="1" ht="6.75" customHeight="1" x14ac:dyDescent="0.25">
      <c r="A3" s="66"/>
      <c r="B3" s="66"/>
      <c r="C3" s="60"/>
      <c r="D3" s="66"/>
      <c r="I3" s="67"/>
      <c r="J3" s="67"/>
      <c r="K3" s="67"/>
      <c r="L3" s="67"/>
    </row>
    <row r="4" spans="1:14" s="59" customFormat="1" ht="6.75" customHeight="1" x14ac:dyDescent="0.25">
      <c r="A4" s="66"/>
      <c r="B4" s="66"/>
      <c r="C4" s="60"/>
      <c r="D4" s="66"/>
      <c r="I4" s="67"/>
      <c r="J4" s="67"/>
      <c r="K4" s="67"/>
      <c r="L4" s="67"/>
    </row>
    <row r="5" spans="1:14" s="158" customFormat="1" ht="19.5" customHeight="1" x14ac:dyDescent="0.25">
      <c r="A5" s="384" t="s">
        <v>98</v>
      </c>
      <c r="B5" s="384"/>
      <c r="C5" s="384"/>
      <c r="D5" s="384"/>
      <c r="E5" s="384"/>
      <c r="F5" s="384"/>
      <c r="G5" s="384"/>
      <c r="H5" s="384"/>
      <c r="I5" s="384"/>
      <c r="J5" s="156">
        <v>7</v>
      </c>
      <c r="K5" s="157"/>
      <c r="L5" s="157"/>
    </row>
    <row r="6" spans="1:14" s="158" customFormat="1" ht="26.25" customHeight="1" x14ac:dyDescent="0.25">
      <c r="A6" s="315" t="s">
        <v>278</v>
      </c>
      <c r="B6" s="315"/>
      <c r="C6" s="315"/>
      <c r="D6" s="315"/>
      <c r="E6" s="315"/>
      <c r="F6" s="315"/>
      <c r="G6" s="315"/>
      <c r="H6" s="315"/>
      <c r="I6" s="315"/>
      <c r="J6" s="315"/>
      <c r="K6" s="315"/>
      <c r="L6" s="315"/>
    </row>
    <row r="7" spans="1:14" s="158" customFormat="1" ht="4.5" customHeight="1" x14ac:dyDescent="0.25">
      <c r="A7" s="159"/>
      <c r="B7" s="159"/>
      <c r="C7" s="160"/>
      <c r="D7" s="159"/>
      <c r="E7" s="159"/>
      <c r="F7" s="159"/>
      <c r="G7" s="159"/>
      <c r="H7" s="159"/>
      <c r="I7" s="159"/>
      <c r="J7" s="159"/>
      <c r="K7" s="159"/>
      <c r="L7" s="159"/>
    </row>
    <row r="8" spans="1:14" s="158" customFormat="1" ht="57" customHeight="1" x14ac:dyDescent="0.25">
      <c r="A8" s="376" t="s">
        <v>65</v>
      </c>
      <c r="B8" s="376" t="s">
        <v>66</v>
      </c>
      <c r="C8" s="376"/>
      <c r="D8" s="376" t="s">
        <v>67</v>
      </c>
      <c r="E8" s="376" t="s">
        <v>8</v>
      </c>
      <c r="F8" s="376"/>
      <c r="G8" s="376"/>
      <c r="H8" s="376"/>
      <c r="I8" s="376"/>
      <c r="J8" s="376" t="s">
        <v>78</v>
      </c>
      <c r="K8" s="376" t="s">
        <v>59</v>
      </c>
      <c r="L8" s="376" t="s">
        <v>60</v>
      </c>
    </row>
    <row r="9" spans="1:14" s="158" customFormat="1" ht="11.25" hidden="1" customHeight="1" x14ac:dyDescent="0.25">
      <c r="A9" s="376"/>
      <c r="B9" s="376"/>
      <c r="C9" s="376"/>
      <c r="D9" s="376"/>
      <c r="E9" s="161" t="s">
        <v>12</v>
      </c>
      <c r="F9" s="161" t="s">
        <v>4</v>
      </c>
      <c r="G9" s="161" t="s">
        <v>13</v>
      </c>
      <c r="H9" s="161" t="s">
        <v>14</v>
      </c>
      <c r="I9" s="161" t="s">
        <v>15</v>
      </c>
      <c r="J9" s="376"/>
      <c r="K9" s="376"/>
      <c r="L9" s="376"/>
    </row>
    <row r="10" spans="1:14" s="158" customFormat="1" ht="62.25" customHeight="1" x14ac:dyDescent="0.25">
      <c r="A10" s="376" t="s">
        <v>279</v>
      </c>
      <c r="B10" s="161" t="s">
        <v>0</v>
      </c>
      <c r="C10" s="162" t="s">
        <v>26</v>
      </c>
      <c r="D10" s="163" t="s">
        <v>233</v>
      </c>
      <c r="E10" s="162"/>
      <c r="F10" s="162"/>
      <c r="G10" s="162"/>
      <c r="H10" s="162"/>
      <c r="I10" s="162" t="s">
        <v>23</v>
      </c>
      <c r="J10" s="164" t="s">
        <v>234</v>
      </c>
      <c r="K10" s="162" t="s">
        <v>235</v>
      </c>
      <c r="L10" s="162" t="s">
        <v>94</v>
      </c>
    </row>
    <row r="11" spans="1:14" s="158" customFormat="1" ht="96" customHeight="1" x14ac:dyDescent="0.25">
      <c r="A11" s="376"/>
      <c r="B11" s="377" t="s">
        <v>1</v>
      </c>
      <c r="C11" s="162" t="s">
        <v>3</v>
      </c>
      <c r="D11" s="163" t="s">
        <v>280</v>
      </c>
      <c r="E11" s="162"/>
      <c r="F11" s="162"/>
      <c r="G11" s="162"/>
      <c r="H11" s="162"/>
      <c r="I11" s="162" t="s">
        <v>23</v>
      </c>
      <c r="J11" s="164" t="s">
        <v>206</v>
      </c>
      <c r="K11" s="164" t="s">
        <v>236</v>
      </c>
      <c r="L11" s="162" t="s">
        <v>281</v>
      </c>
    </row>
    <row r="12" spans="1:14" s="165" customFormat="1" ht="60.75" customHeight="1" x14ac:dyDescent="0.3">
      <c r="A12" s="376"/>
      <c r="B12" s="378"/>
      <c r="C12" s="162" t="s">
        <v>3</v>
      </c>
      <c r="D12" s="163" t="s">
        <v>282</v>
      </c>
      <c r="E12" s="162"/>
      <c r="F12" s="162"/>
      <c r="G12" s="162"/>
      <c r="H12" s="162"/>
      <c r="I12" s="162"/>
      <c r="J12" s="164" t="s">
        <v>283</v>
      </c>
      <c r="K12" s="162" t="s">
        <v>284</v>
      </c>
      <c r="L12" s="162" t="s">
        <v>285</v>
      </c>
    </row>
    <row r="13" spans="1:14" s="158" customFormat="1" ht="62.25" customHeight="1" x14ac:dyDescent="0.25">
      <c r="A13" s="376" t="s">
        <v>286</v>
      </c>
      <c r="B13" s="377" t="s">
        <v>0</v>
      </c>
      <c r="C13" s="162" t="s">
        <v>26</v>
      </c>
      <c r="D13" s="163" t="s">
        <v>287</v>
      </c>
      <c r="E13" s="162"/>
      <c r="F13" s="162"/>
      <c r="G13" s="162"/>
      <c r="H13" s="162"/>
      <c r="I13" s="162" t="s">
        <v>23</v>
      </c>
      <c r="J13" s="164" t="s">
        <v>288</v>
      </c>
      <c r="K13" s="162" t="s">
        <v>235</v>
      </c>
      <c r="L13" s="162" t="s">
        <v>94</v>
      </c>
      <c r="M13" s="166"/>
      <c r="N13" s="166"/>
    </row>
    <row r="14" spans="1:14" s="158" customFormat="1" ht="62.25" customHeight="1" x14ac:dyDescent="0.25">
      <c r="A14" s="376"/>
      <c r="B14" s="378"/>
      <c r="C14" s="162" t="s">
        <v>26</v>
      </c>
      <c r="D14" s="163" t="s">
        <v>289</v>
      </c>
      <c r="E14" s="162"/>
      <c r="F14" s="162"/>
      <c r="G14" s="162"/>
      <c r="H14" s="162"/>
      <c r="I14" s="162"/>
      <c r="J14" s="164"/>
      <c r="K14" s="164" t="s">
        <v>290</v>
      </c>
      <c r="L14" s="162" t="s">
        <v>94</v>
      </c>
      <c r="M14" s="166"/>
      <c r="N14" s="166"/>
    </row>
    <row r="15" spans="1:14" s="158" customFormat="1" ht="62.25" customHeight="1" x14ac:dyDescent="0.25">
      <c r="A15" s="376"/>
      <c r="B15" s="377" t="s">
        <v>1</v>
      </c>
      <c r="C15" s="162" t="s">
        <v>3</v>
      </c>
      <c r="D15" s="163" t="s">
        <v>291</v>
      </c>
      <c r="E15" s="162"/>
      <c r="F15" s="162"/>
      <c r="G15" s="162"/>
      <c r="H15" s="162"/>
      <c r="I15" s="162" t="s">
        <v>23</v>
      </c>
      <c r="J15" s="164" t="s">
        <v>206</v>
      </c>
      <c r="K15" s="164" t="s">
        <v>292</v>
      </c>
      <c r="L15" s="162" t="s">
        <v>94</v>
      </c>
      <c r="M15" s="166"/>
      <c r="N15" s="166"/>
    </row>
    <row r="16" spans="1:14" s="165" customFormat="1" ht="52.5" customHeight="1" x14ac:dyDescent="0.3">
      <c r="A16" s="376"/>
      <c r="B16" s="378"/>
      <c r="C16" s="162" t="s">
        <v>3</v>
      </c>
      <c r="D16" s="163" t="s">
        <v>293</v>
      </c>
      <c r="E16" s="162"/>
      <c r="F16" s="162"/>
      <c r="G16" s="162"/>
      <c r="H16" s="162"/>
      <c r="I16" s="162"/>
      <c r="J16" s="164" t="s">
        <v>283</v>
      </c>
      <c r="K16" s="164" t="s">
        <v>207</v>
      </c>
      <c r="L16" s="162" t="s">
        <v>285</v>
      </c>
      <c r="N16" s="167"/>
    </row>
    <row r="17" spans="1:12" s="158" customFormat="1" ht="81" customHeight="1" x14ac:dyDescent="0.25">
      <c r="A17" s="376" t="s">
        <v>294</v>
      </c>
      <c r="B17" s="161" t="s">
        <v>0</v>
      </c>
      <c r="C17" s="168" t="s">
        <v>273</v>
      </c>
      <c r="D17" s="163" t="s">
        <v>295</v>
      </c>
      <c r="E17" s="162"/>
      <c r="F17" s="162"/>
      <c r="G17" s="162"/>
      <c r="H17" s="162"/>
      <c r="I17" s="162" t="s">
        <v>23</v>
      </c>
      <c r="J17" s="164" t="s">
        <v>206</v>
      </c>
      <c r="K17" s="164" t="s">
        <v>296</v>
      </c>
      <c r="L17" s="162" t="s">
        <v>95</v>
      </c>
    </row>
    <row r="18" spans="1:12" s="169" customFormat="1" ht="78.75" customHeight="1" x14ac:dyDescent="0.3">
      <c r="A18" s="376"/>
      <c r="B18" s="161" t="s">
        <v>1</v>
      </c>
      <c r="C18" s="162" t="s">
        <v>3</v>
      </c>
      <c r="D18" s="163" t="s">
        <v>297</v>
      </c>
      <c r="E18" s="162"/>
      <c r="F18" s="162"/>
      <c r="G18" s="162"/>
      <c r="H18" s="162"/>
      <c r="I18" s="162"/>
      <c r="J18" s="164"/>
      <c r="K18" s="164" t="s">
        <v>13</v>
      </c>
      <c r="L18" s="162" t="s">
        <v>27</v>
      </c>
    </row>
    <row r="19" spans="1:12" s="171" customFormat="1" ht="78" customHeight="1" x14ac:dyDescent="0.3">
      <c r="A19" s="379" t="s">
        <v>298</v>
      </c>
      <c r="B19" s="161" t="s">
        <v>0</v>
      </c>
      <c r="C19" s="170" t="s">
        <v>22</v>
      </c>
      <c r="D19" s="163" t="s">
        <v>299</v>
      </c>
      <c r="E19" s="162"/>
      <c r="F19" s="162"/>
      <c r="G19" s="162"/>
      <c r="H19" s="162"/>
      <c r="I19" s="162"/>
      <c r="J19" s="164"/>
      <c r="K19" s="164" t="s">
        <v>207</v>
      </c>
      <c r="L19" s="162" t="s">
        <v>94</v>
      </c>
    </row>
    <row r="20" spans="1:12" s="171" customFormat="1" ht="63.75" customHeight="1" x14ac:dyDescent="0.3">
      <c r="A20" s="379"/>
      <c r="B20" s="161" t="s">
        <v>1</v>
      </c>
      <c r="C20" s="170" t="s">
        <v>22</v>
      </c>
      <c r="D20" s="172" t="s">
        <v>300</v>
      </c>
      <c r="E20" s="173" t="s">
        <v>23</v>
      </c>
      <c r="F20" s="173"/>
      <c r="G20" s="173"/>
      <c r="H20" s="173"/>
      <c r="I20" s="173" t="s">
        <v>23</v>
      </c>
      <c r="J20" s="164" t="s">
        <v>206</v>
      </c>
      <c r="K20" s="164" t="s">
        <v>292</v>
      </c>
      <c r="L20" s="162" t="s">
        <v>94</v>
      </c>
    </row>
    <row r="21" spans="1:12" s="171" customFormat="1" ht="78" customHeight="1" x14ac:dyDescent="0.3">
      <c r="A21" s="372" t="s">
        <v>301</v>
      </c>
      <c r="B21" s="161" t="s">
        <v>0</v>
      </c>
      <c r="C21" s="174" t="s">
        <v>31</v>
      </c>
      <c r="D21" s="172" t="s">
        <v>302</v>
      </c>
      <c r="E21" s="173"/>
      <c r="F21" s="173"/>
      <c r="G21" s="173"/>
      <c r="H21" s="173"/>
      <c r="I21" s="173" t="s">
        <v>23</v>
      </c>
      <c r="J21" s="174" t="s">
        <v>134</v>
      </c>
      <c r="K21" s="168" t="s">
        <v>303</v>
      </c>
      <c r="L21" s="168" t="s">
        <v>27</v>
      </c>
    </row>
    <row r="22" spans="1:12" s="169" customFormat="1" ht="51.75" customHeight="1" x14ac:dyDescent="0.3">
      <c r="A22" s="373"/>
      <c r="B22" s="161" t="s">
        <v>1</v>
      </c>
      <c r="C22" s="168" t="s">
        <v>273</v>
      </c>
      <c r="D22" s="163" t="s">
        <v>304</v>
      </c>
      <c r="E22" s="162"/>
      <c r="F22" s="162"/>
      <c r="G22" s="162"/>
      <c r="H22" s="162"/>
      <c r="I22" s="168"/>
      <c r="J22" s="164"/>
      <c r="K22" s="164" t="s">
        <v>13</v>
      </c>
      <c r="L22" s="162" t="s">
        <v>27</v>
      </c>
    </row>
    <row r="23" spans="1:12" s="169" customFormat="1" ht="42" customHeight="1" x14ac:dyDescent="0.3">
      <c r="A23" s="161" t="s">
        <v>305</v>
      </c>
      <c r="B23" s="161"/>
      <c r="C23" s="168" t="s">
        <v>273</v>
      </c>
      <c r="D23" s="163" t="s">
        <v>76</v>
      </c>
      <c r="E23" s="162"/>
      <c r="F23" s="162"/>
      <c r="G23" s="162"/>
      <c r="H23" s="162"/>
      <c r="I23" s="162"/>
      <c r="J23" s="164"/>
      <c r="K23" s="168" t="s">
        <v>306</v>
      </c>
      <c r="L23" s="168"/>
    </row>
    <row r="24" spans="1:12" s="59" customFormat="1" ht="59.25" customHeight="1" x14ac:dyDescent="0.25">
      <c r="A24" s="374" t="s">
        <v>307</v>
      </c>
      <c r="B24" s="154" t="s">
        <v>0</v>
      </c>
      <c r="C24" s="98" t="s">
        <v>31</v>
      </c>
      <c r="D24" s="100" t="s">
        <v>274</v>
      </c>
      <c r="E24" s="99"/>
      <c r="F24" s="99"/>
      <c r="G24" s="99"/>
      <c r="H24" s="99"/>
      <c r="I24" s="99"/>
      <c r="J24" s="98"/>
      <c r="K24" s="99" t="s">
        <v>204</v>
      </c>
      <c r="L24" s="99" t="s">
        <v>95</v>
      </c>
    </row>
    <row r="25" spans="1:12" s="59" customFormat="1" ht="56.25" customHeight="1" x14ac:dyDescent="0.25">
      <c r="A25" s="374"/>
      <c r="B25" s="154" t="s">
        <v>1</v>
      </c>
      <c r="C25" s="98" t="s">
        <v>31</v>
      </c>
      <c r="D25" s="97" t="s">
        <v>93</v>
      </c>
      <c r="E25" s="99"/>
      <c r="F25" s="99"/>
      <c r="G25" s="99"/>
      <c r="H25" s="99"/>
      <c r="I25" s="99"/>
      <c r="J25" s="98"/>
      <c r="K25" s="162" t="s">
        <v>308</v>
      </c>
      <c r="L25" s="99" t="s">
        <v>27</v>
      </c>
    </row>
    <row r="26" spans="1:12" s="179" customFormat="1" ht="22.5" customHeight="1" x14ac:dyDescent="0.2">
      <c r="A26" s="175" t="s">
        <v>2</v>
      </c>
      <c r="B26" s="176"/>
      <c r="C26" s="177"/>
      <c r="D26" s="178"/>
      <c r="E26" s="177"/>
      <c r="F26" s="177"/>
      <c r="H26" s="177"/>
      <c r="I26" s="177"/>
      <c r="J26" s="375" t="s">
        <v>309</v>
      </c>
      <c r="K26" s="375"/>
      <c r="L26" s="180"/>
    </row>
    <row r="27" spans="1:12" s="179" customFormat="1" ht="17.25" customHeight="1" x14ac:dyDescent="0.2">
      <c r="A27" s="181" t="s">
        <v>310</v>
      </c>
      <c r="B27" s="176"/>
      <c r="C27" s="177"/>
      <c r="D27" s="180"/>
      <c r="E27" s="177"/>
      <c r="F27" s="177"/>
      <c r="H27" s="177"/>
      <c r="I27" s="177"/>
      <c r="J27" s="182"/>
      <c r="K27" s="183"/>
      <c r="L27" s="177"/>
    </row>
    <row r="28" spans="1:12" s="179" customFormat="1" ht="17.25" customHeight="1" x14ac:dyDescent="0.2">
      <c r="A28" s="181" t="s">
        <v>311</v>
      </c>
      <c r="B28" s="176"/>
      <c r="C28" s="177"/>
      <c r="D28" s="180"/>
      <c r="E28" s="177"/>
      <c r="F28" s="177"/>
      <c r="H28" s="177"/>
      <c r="I28" s="177"/>
      <c r="J28" s="182"/>
      <c r="K28" s="183"/>
      <c r="L28" s="177"/>
    </row>
    <row r="29" spans="1:12" s="179" customFormat="1" ht="17.25" customHeight="1" x14ac:dyDescent="0.2">
      <c r="A29" s="181" t="s">
        <v>312</v>
      </c>
      <c r="B29" s="176"/>
      <c r="C29" s="177"/>
      <c r="D29" s="180"/>
      <c r="E29" s="177"/>
      <c r="F29" s="177"/>
      <c r="H29" s="177"/>
      <c r="I29" s="177"/>
      <c r="J29" s="182"/>
      <c r="K29" s="183"/>
      <c r="L29" s="177"/>
    </row>
    <row r="30" spans="1:12" s="179" customFormat="1" ht="17.25" customHeight="1" x14ac:dyDescent="0.2">
      <c r="A30" s="184" t="s">
        <v>313</v>
      </c>
      <c r="B30" s="185"/>
      <c r="C30" s="177"/>
      <c r="D30" s="180"/>
      <c r="E30" s="177"/>
      <c r="F30" s="177"/>
      <c r="H30" s="177"/>
      <c r="I30" s="177"/>
      <c r="J30" s="182"/>
      <c r="K30" s="183"/>
      <c r="L30" s="177"/>
    </row>
    <row r="31" spans="1:12" s="88" customFormat="1" x14ac:dyDescent="0.25">
      <c r="C31" s="90"/>
      <c r="D31" s="91"/>
      <c r="E31" s="89"/>
      <c r="F31" s="89"/>
      <c r="H31" s="91"/>
      <c r="I31" s="91"/>
      <c r="J31" s="380"/>
      <c r="K31" s="380"/>
      <c r="L31" s="89"/>
    </row>
    <row r="32" spans="1:12" s="87" customFormat="1" ht="15.75" x14ac:dyDescent="0.2">
      <c r="C32" s="92"/>
      <c r="D32" s="93"/>
      <c r="E32" s="94"/>
      <c r="F32" s="94"/>
      <c r="G32" s="94"/>
      <c r="H32" s="93"/>
      <c r="I32" s="93"/>
      <c r="J32" s="95"/>
      <c r="K32" s="96"/>
      <c r="L32" s="94"/>
    </row>
    <row r="33" spans="3:12" s="21" customFormat="1" ht="15.75" x14ac:dyDescent="0.2">
      <c r="C33" s="80"/>
      <c r="D33" s="81"/>
      <c r="E33" s="32"/>
      <c r="F33" s="32"/>
      <c r="G33" s="32"/>
      <c r="H33" s="81"/>
      <c r="I33" s="81"/>
      <c r="J33" s="82"/>
      <c r="K33" s="79"/>
      <c r="L33" s="32"/>
    </row>
    <row r="34" spans="3:12" s="21" customFormat="1" ht="15.75" x14ac:dyDescent="0.2">
      <c r="C34" s="80"/>
      <c r="D34" s="81"/>
      <c r="E34" s="32"/>
      <c r="F34" s="32"/>
      <c r="G34" s="32"/>
      <c r="H34" s="81"/>
      <c r="I34" s="81"/>
      <c r="K34" s="78" t="s">
        <v>28</v>
      </c>
      <c r="L34" s="32"/>
    </row>
    <row r="35" spans="3:12" s="21" customFormat="1" ht="15" x14ac:dyDescent="0.2">
      <c r="C35" s="80"/>
    </row>
    <row r="36" spans="3:12" s="21" customFormat="1" ht="15" x14ac:dyDescent="0.2">
      <c r="C36" s="80"/>
    </row>
    <row r="37" spans="3:12" s="21" customFormat="1" ht="15" x14ac:dyDescent="0.2">
      <c r="C37" s="80"/>
    </row>
    <row r="38" spans="3:12" s="21" customFormat="1" ht="15" x14ac:dyDescent="0.2">
      <c r="C38" s="80"/>
    </row>
    <row r="39" spans="3:12" x14ac:dyDescent="0.25">
      <c r="C39" s="71"/>
      <c r="D39" s="72"/>
      <c r="E39" s="69"/>
      <c r="F39" s="69"/>
      <c r="G39" s="69"/>
      <c r="H39" s="72"/>
      <c r="I39" s="72"/>
      <c r="J39" s="65"/>
      <c r="K39" s="60"/>
      <c r="L39" s="69"/>
    </row>
    <row r="40" spans="3:12" x14ac:dyDescent="0.25">
      <c r="D40" s="72"/>
      <c r="E40" s="69"/>
      <c r="F40" s="69"/>
      <c r="G40" s="69"/>
      <c r="H40" s="72"/>
      <c r="I40" s="72"/>
      <c r="K40" s="70" t="s">
        <v>28</v>
      </c>
      <c r="L40" s="69"/>
    </row>
  </sheetData>
  <mergeCells count="24">
    <mergeCell ref="J31:K31"/>
    <mergeCell ref="L8:L9"/>
    <mergeCell ref="I1:L1"/>
    <mergeCell ref="A2:D2"/>
    <mergeCell ref="I2:L2"/>
    <mergeCell ref="A6:L6"/>
    <mergeCell ref="A1:D1"/>
    <mergeCell ref="A8:A9"/>
    <mergeCell ref="B8:C9"/>
    <mergeCell ref="D8:D9"/>
    <mergeCell ref="E8:I8"/>
    <mergeCell ref="J8:J9"/>
    <mergeCell ref="K8:K9"/>
    <mergeCell ref="A5:I5"/>
    <mergeCell ref="A10:A12"/>
    <mergeCell ref="B11:B12"/>
    <mergeCell ref="A21:A22"/>
    <mergeCell ref="A24:A25"/>
    <mergeCell ref="J26:K26"/>
    <mergeCell ref="A13:A16"/>
    <mergeCell ref="B13:B14"/>
    <mergeCell ref="B15:B16"/>
    <mergeCell ref="A17:A18"/>
    <mergeCell ref="A19:A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topLeftCell="A15" workbookViewId="0">
      <selection activeCell="A11" sqref="A11:A28"/>
    </sheetView>
  </sheetViews>
  <sheetFormatPr defaultRowHeight="14.25" x14ac:dyDescent="0.2"/>
  <cols>
    <col min="1" max="1" width="10.25" customWidth="1"/>
    <col min="2" max="2" width="9.125" customWidth="1"/>
    <col min="3" max="3" width="10.375" customWidth="1"/>
    <col min="4" max="4" width="35.75" customWidth="1"/>
    <col min="5" max="5" width="20.375" customWidth="1"/>
    <col min="6" max="6" width="18" customWidth="1"/>
    <col min="7" max="7" width="20.375" customWidth="1"/>
    <col min="8" max="8" width="23.375" customWidth="1"/>
    <col min="9" max="9" width="9" style="48"/>
    <col min="257" max="257" width="4.625" customWidth="1"/>
    <col min="258" max="258" width="9.125" customWidth="1"/>
    <col min="259" max="261" width="20.375" customWidth="1"/>
    <col min="262" max="262" width="18" customWidth="1"/>
    <col min="263" max="263" width="20.375" customWidth="1"/>
    <col min="264" max="264" width="23.375" customWidth="1"/>
    <col min="513" max="513" width="4.625" customWidth="1"/>
    <col min="514" max="514" width="9.125" customWidth="1"/>
    <col min="515" max="517" width="20.375" customWidth="1"/>
    <col min="518" max="518" width="18" customWidth="1"/>
    <col min="519" max="519" width="20.375" customWidth="1"/>
    <col min="520" max="520" width="23.375" customWidth="1"/>
    <col min="769" max="769" width="4.625" customWidth="1"/>
    <col min="770" max="770" width="9.125" customWidth="1"/>
    <col min="771" max="773" width="20.375" customWidth="1"/>
    <col min="774" max="774" width="18" customWidth="1"/>
    <col min="775" max="775" width="20.375" customWidth="1"/>
    <col min="776" max="776" width="23.375" customWidth="1"/>
    <col min="1025" max="1025" width="4.625" customWidth="1"/>
    <col min="1026" max="1026" width="9.125" customWidth="1"/>
    <col min="1027" max="1029" width="20.375" customWidth="1"/>
    <col min="1030" max="1030" width="18" customWidth="1"/>
    <col min="1031" max="1031" width="20.375" customWidth="1"/>
    <col min="1032" max="1032" width="23.375" customWidth="1"/>
    <col min="1281" max="1281" width="4.625" customWidth="1"/>
    <col min="1282" max="1282" width="9.125" customWidth="1"/>
    <col min="1283" max="1285" width="20.375" customWidth="1"/>
    <col min="1286" max="1286" width="18" customWidth="1"/>
    <col min="1287" max="1287" width="20.375" customWidth="1"/>
    <col min="1288" max="1288" width="23.375" customWidth="1"/>
    <col min="1537" max="1537" width="4.625" customWidth="1"/>
    <col min="1538" max="1538" width="9.125" customWidth="1"/>
    <col min="1539" max="1541" width="20.375" customWidth="1"/>
    <col min="1542" max="1542" width="18" customWidth="1"/>
    <col min="1543" max="1543" width="20.375" customWidth="1"/>
    <col min="1544" max="1544" width="23.375" customWidth="1"/>
    <col min="1793" max="1793" width="4.625" customWidth="1"/>
    <col min="1794" max="1794" width="9.125" customWidth="1"/>
    <col min="1795" max="1797" width="20.375" customWidth="1"/>
    <col min="1798" max="1798" width="18" customWidth="1"/>
    <col min="1799" max="1799" width="20.375" customWidth="1"/>
    <col min="1800" max="1800" width="23.375" customWidth="1"/>
    <col min="2049" max="2049" width="4.625" customWidth="1"/>
    <col min="2050" max="2050" width="9.125" customWidth="1"/>
    <col min="2051" max="2053" width="20.375" customWidth="1"/>
    <col min="2054" max="2054" width="18" customWidth="1"/>
    <col min="2055" max="2055" width="20.375" customWidth="1"/>
    <col min="2056" max="2056" width="23.375" customWidth="1"/>
    <col min="2305" max="2305" width="4.625" customWidth="1"/>
    <col min="2306" max="2306" width="9.125" customWidth="1"/>
    <col min="2307" max="2309" width="20.375" customWidth="1"/>
    <col min="2310" max="2310" width="18" customWidth="1"/>
    <col min="2311" max="2311" width="20.375" customWidth="1"/>
    <col min="2312" max="2312" width="23.375" customWidth="1"/>
    <col min="2561" max="2561" width="4.625" customWidth="1"/>
    <col min="2562" max="2562" width="9.125" customWidth="1"/>
    <col min="2563" max="2565" width="20.375" customWidth="1"/>
    <col min="2566" max="2566" width="18" customWidth="1"/>
    <col min="2567" max="2567" width="20.375" customWidth="1"/>
    <col min="2568" max="2568" width="23.375" customWidth="1"/>
    <col min="2817" max="2817" width="4.625" customWidth="1"/>
    <col min="2818" max="2818" width="9.125" customWidth="1"/>
    <col min="2819" max="2821" width="20.375" customWidth="1"/>
    <col min="2822" max="2822" width="18" customWidth="1"/>
    <col min="2823" max="2823" width="20.375" customWidth="1"/>
    <col min="2824" max="2824" width="23.375" customWidth="1"/>
    <col min="3073" max="3073" width="4.625" customWidth="1"/>
    <col min="3074" max="3074" width="9.125" customWidth="1"/>
    <col min="3075" max="3077" width="20.375" customWidth="1"/>
    <col min="3078" max="3078" width="18" customWidth="1"/>
    <col min="3079" max="3079" width="20.375" customWidth="1"/>
    <col min="3080" max="3080" width="23.375" customWidth="1"/>
    <col min="3329" max="3329" width="4.625" customWidth="1"/>
    <col min="3330" max="3330" width="9.125" customWidth="1"/>
    <col min="3331" max="3333" width="20.375" customWidth="1"/>
    <col min="3334" max="3334" width="18" customWidth="1"/>
    <col min="3335" max="3335" width="20.375" customWidth="1"/>
    <col min="3336" max="3336" width="23.375" customWidth="1"/>
    <col min="3585" max="3585" width="4.625" customWidth="1"/>
    <col min="3586" max="3586" width="9.125" customWidth="1"/>
    <col min="3587" max="3589" width="20.375" customWidth="1"/>
    <col min="3590" max="3590" width="18" customWidth="1"/>
    <col min="3591" max="3591" width="20.375" customWidth="1"/>
    <col min="3592" max="3592" width="23.375" customWidth="1"/>
    <col min="3841" max="3841" width="4.625" customWidth="1"/>
    <col min="3842" max="3842" width="9.125" customWidth="1"/>
    <col min="3843" max="3845" width="20.375" customWidth="1"/>
    <col min="3846" max="3846" width="18" customWidth="1"/>
    <col min="3847" max="3847" width="20.375" customWidth="1"/>
    <col min="3848" max="3848" width="23.375" customWidth="1"/>
    <col min="4097" max="4097" width="4.625" customWidth="1"/>
    <col min="4098" max="4098" width="9.125" customWidth="1"/>
    <col min="4099" max="4101" width="20.375" customWidth="1"/>
    <col min="4102" max="4102" width="18" customWidth="1"/>
    <col min="4103" max="4103" width="20.375" customWidth="1"/>
    <col min="4104" max="4104" width="23.375" customWidth="1"/>
    <col min="4353" max="4353" width="4.625" customWidth="1"/>
    <col min="4354" max="4354" width="9.125" customWidth="1"/>
    <col min="4355" max="4357" width="20.375" customWidth="1"/>
    <col min="4358" max="4358" width="18" customWidth="1"/>
    <col min="4359" max="4359" width="20.375" customWidth="1"/>
    <col min="4360" max="4360" width="23.375" customWidth="1"/>
    <col min="4609" max="4609" width="4.625" customWidth="1"/>
    <col min="4610" max="4610" width="9.125" customWidth="1"/>
    <col min="4611" max="4613" width="20.375" customWidth="1"/>
    <col min="4614" max="4614" width="18" customWidth="1"/>
    <col min="4615" max="4615" width="20.375" customWidth="1"/>
    <col min="4616" max="4616" width="23.375" customWidth="1"/>
    <col min="4865" max="4865" width="4.625" customWidth="1"/>
    <col min="4866" max="4866" width="9.125" customWidth="1"/>
    <col min="4867" max="4869" width="20.375" customWidth="1"/>
    <col min="4870" max="4870" width="18" customWidth="1"/>
    <col min="4871" max="4871" width="20.375" customWidth="1"/>
    <col min="4872" max="4872" width="23.375" customWidth="1"/>
    <col min="5121" max="5121" width="4.625" customWidth="1"/>
    <col min="5122" max="5122" width="9.125" customWidth="1"/>
    <col min="5123" max="5125" width="20.375" customWidth="1"/>
    <col min="5126" max="5126" width="18" customWidth="1"/>
    <col min="5127" max="5127" width="20.375" customWidth="1"/>
    <col min="5128" max="5128" width="23.375" customWidth="1"/>
    <col min="5377" max="5377" width="4.625" customWidth="1"/>
    <col min="5378" max="5378" width="9.125" customWidth="1"/>
    <col min="5379" max="5381" width="20.375" customWidth="1"/>
    <col min="5382" max="5382" width="18" customWidth="1"/>
    <col min="5383" max="5383" width="20.375" customWidth="1"/>
    <col min="5384" max="5384" width="23.375" customWidth="1"/>
    <col min="5633" max="5633" width="4.625" customWidth="1"/>
    <col min="5634" max="5634" width="9.125" customWidth="1"/>
    <col min="5635" max="5637" width="20.375" customWidth="1"/>
    <col min="5638" max="5638" width="18" customWidth="1"/>
    <col min="5639" max="5639" width="20.375" customWidth="1"/>
    <col min="5640" max="5640" width="23.375" customWidth="1"/>
    <col min="5889" max="5889" width="4.625" customWidth="1"/>
    <col min="5890" max="5890" width="9.125" customWidth="1"/>
    <col min="5891" max="5893" width="20.375" customWidth="1"/>
    <col min="5894" max="5894" width="18" customWidth="1"/>
    <col min="5895" max="5895" width="20.375" customWidth="1"/>
    <col min="5896" max="5896" width="23.375" customWidth="1"/>
    <col min="6145" max="6145" width="4.625" customWidth="1"/>
    <col min="6146" max="6146" width="9.125" customWidth="1"/>
    <col min="6147" max="6149" width="20.375" customWidth="1"/>
    <col min="6150" max="6150" width="18" customWidth="1"/>
    <col min="6151" max="6151" width="20.375" customWidth="1"/>
    <col min="6152" max="6152" width="23.375" customWidth="1"/>
    <col min="6401" max="6401" width="4.625" customWidth="1"/>
    <col min="6402" max="6402" width="9.125" customWidth="1"/>
    <col min="6403" max="6405" width="20.375" customWidth="1"/>
    <col min="6406" max="6406" width="18" customWidth="1"/>
    <col min="6407" max="6407" width="20.375" customWidth="1"/>
    <col min="6408" max="6408" width="23.375" customWidth="1"/>
    <col min="6657" max="6657" width="4.625" customWidth="1"/>
    <col min="6658" max="6658" width="9.125" customWidth="1"/>
    <col min="6659" max="6661" width="20.375" customWidth="1"/>
    <col min="6662" max="6662" width="18" customWidth="1"/>
    <col min="6663" max="6663" width="20.375" customWidth="1"/>
    <col min="6664" max="6664" width="23.375" customWidth="1"/>
    <col min="6913" max="6913" width="4.625" customWidth="1"/>
    <col min="6914" max="6914" width="9.125" customWidth="1"/>
    <col min="6915" max="6917" width="20.375" customWidth="1"/>
    <col min="6918" max="6918" width="18" customWidth="1"/>
    <col min="6919" max="6919" width="20.375" customWidth="1"/>
    <col min="6920" max="6920" width="23.375" customWidth="1"/>
    <col min="7169" max="7169" width="4.625" customWidth="1"/>
    <col min="7170" max="7170" width="9.125" customWidth="1"/>
    <col min="7171" max="7173" width="20.375" customWidth="1"/>
    <col min="7174" max="7174" width="18" customWidth="1"/>
    <col min="7175" max="7175" width="20.375" customWidth="1"/>
    <col min="7176" max="7176" width="23.375" customWidth="1"/>
    <col min="7425" max="7425" width="4.625" customWidth="1"/>
    <col min="7426" max="7426" width="9.125" customWidth="1"/>
    <col min="7427" max="7429" width="20.375" customWidth="1"/>
    <col min="7430" max="7430" width="18" customWidth="1"/>
    <col min="7431" max="7431" width="20.375" customWidth="1"/>
    <col min="7432" max="7432" width="23.375" customWidth="1"/>
    <col min="7681" max="7681" width="4.625" customWidth="1"/>
    <col min="7682" max="7682" width="9.125" customWidth="1"/>
    <col min="7683" max="7685" width="20.375" customWidth="1"/>
    <col min="7686" max="7686" width="18" customWidth="1"/>
    <col min="7687" max="7687" width="20.375" customWidth="1"/>
    <col min="7688" max="7688" width="23.375" customWidth="1"/>
    <col min="7937" max="7937" width="4.625" customWidth="1"/>
    <col min="7938" max="7938" width="9.125" customWidth="1"/>
    <col min="7939" max="7941" width="20.375" customWidth="1"/>
    <col min="7942" max="7942" width="18" customWidth="1"/>
    <col min="7943" max="7943" width="20.375" customWidth="1"/>
    <col min="7944" max="7944" width="23.375" customWidth="1"/>
    <col min="8193" max="8193" width="4.625" customWidth="1"/>
    <col min="8194" max="8194" width="9.125" customWidth="1"/>
    <col min="8195" max="8197" width="20.375" customWidth="1"/>
    <col min="8198" max="8198" width="18" customWidth="1"/>
    <col min="8199" max="8199" width="20.375" customWidth="1"/>
    <col min="8200" max="8200" width="23.375" customWidth="1"/>
    <col min="8449" max="8449" width="4.625" customWidth="1"/>
    <col min="8450" max="8450" width="9.125" customWidth="1"/>
    <col min="8451" max="8453" width="20.375" customWidth="1"/>
    <col min="8454" max="8454" width="18" customWidth="1"/>
    <col min="8455" max="8455" width="20.375" customWidth="1"/>
    <col min="8456" max="8456" width="23.375" customWidth="1"/>
    <col min="8705" max="8705" width="4.625" customWidth="1"/>
    <col min="8706" max="8706" width="9.125" customWidth="1"/>
    <col min="8707" max="8709" width="20.375" customWidth="1"/>
    <col min="8710" max="8710" width="18" customWidth="1"/>
    <col min="8711" max="8711" width="20.375" customWidth="1"/>
    <col min="8712" max="8712" width="23.375" customWidth="1"/>
    <col min="8961" max="8961" width="4.625" customWidth="1"/>
    <col min="8962" max="8962" width="9.125" customWidth="1"/>
    <col min="8963" max="8965" width="20.375" customWidth="1"/>
    <col min="8966" max="8966" width="18" customWidth="1"/>
    <col min="8967" max="8967" width="20.375" customWidth="1"/>
    <col min="8968" max="8968" width="23.375" customWidth="1"/>
    <col min="9217" max="9217" width="4.625" customWidth="1"/>
    <col min="9218" max="9218" width="9.125" customWidth="1"/>
    <col min="9219" max="9221" width="20.375" customWidth="1"/>
    <col min="9222" max="9222" width="18" customWidth="1"/>
    <col min="9223" max="9223" width="20.375" customWidth="1"/>
    <col min="9224" max="9224" width="23.375" customWidth="1"/>
    <col min="9473" max="9473" width="4.625" customWidth="1"/>
    <col min="9474" max="9474" width="9.125" customWidth="1"/>
    <col min="9475" max="9477" width="20.375" customWidth="1"/>
    <col min="9478" max="9478" width="18" customWidth="1"/>
    <col min="9479" max="9479" width="20.375" customWidth="1"/>
    <col min="9480" max="9480" width="23.375" customWidth="1"/>
    <col min="9729" max="9729" width="4.625" customWidth="1"/>
    <col min="9730" max="9730" width="9.125" customWidth="1"/>
    <col min="9731" max="9733" width="20.375" customWidth="1"/>
    <col min="9734" max="9734" width="18" customWidth="1"/>
    <col min="9735" max="9735" width="20.375" customWidth="1"/>
    <col min="9736" max="9736" width="23.375" customWidth="1"/>
    <col min="9985" max="9985" width="4.625" customWidth="1"/>
    <col min="9986" max="9986" width="9.125" customWidth="1"/>
    <col min="9987" max="9989" width="20.375" customWidth="1"/>
    <col min="9990" max="9990" width="18" customWidth="1"/>
    <col min="9991" max="9991" width="20.375" customWidth="1"/>
    <col min="9992" max="9992" width="23.375" customWidth="1"/>
    <col min="10241" max="10241" width="4.625" customWidth="1"/>
    <col min="10242" max="10242" width="9.125" customWidth="1"/>
    <col min="10243" max="10245" width="20.375" customWidth="1"/>
    <col min="10246" max="10246" width="18" customWidth="1"/>
    <col min="10247" max="10247" width="20.375" customWidth="1"/>
    <col min="10248" max="10248" width="23.375" customWidth="1"/>
    <col min="10497" max="10497" width="4.625" customWidth="1"/>
    <col min="10498" max="10498" width="9.125" customWidth="1"/>
    <col min="10499" max="10501" width="20.375" customWidth="1"/>
    <col min="10502" max="10502" width="18" customWidth="1"/>
    <col min="10503" max="10503" width="20.375" customWidth="1"/>
    <col min="10504" max="10504" width="23.375" customWidth="1"/>
    <col min="10753" max="10753" width="4.625" customWidth="1"/>
    <col min="10754" max="10754" width="9.125" customWidth="1"/>
    <col min="10755" max="10757" width="20.375" customWidth="1"/>
    <col min="10758" max="10758" width="18" customWidth="1"/>
    <col min="10759" max="10759" width="20.375" customWidth="1"/>
    <col min="10760" max="10760" width="23.375" customWidth="1"/>
    <col min="11009" max="11009" width="4.625" customWidth="1"/>
    <col min="11010" max="11010" width="9.125" customWidth="1"/>
    <col min="11011" max="11013" width="20.375" customWidth="1"/>
    <col min="11014" max="11014" width="18" customWidth="1"/>
    <col min="11015" max="11015" width="20.375" customWidth="1"/>
    <col min="11016" max="11016" width="23.375" customWidth="1"/>
    <col min="11265" max="11265" width="4.625" customWidth="1"/>
    <col min="11266" max="11266" width="9.125" customWidth="1"/>
    <col min="11267" max="11269" width="20.375" customWidth="1"/>
    <col min="11270" max="11270" width="18" customWidth="1"/>
    <col min="11271" max="11271" width="20.375" customWidth="1"/>
    <col min="11272" max="11272" width="23.375" customWidth="1"/>
    <col min="11521" max="11521" width="4.625" customWidth="1"/>
    <col min="11522" max="11522" width="9.125" customWidth="1"/>
    <col min="11523" max="11525" width="20.375" customWidth="1"/>
    <col min="11526" max="11526" width="18" customWidth="1"/>
    <col min="11527" max="11527" width="20.375" customWidth="1"/>
    <col min="11528" max="11528" width="23.375" customWidth="1"/>
    <col min="11777" max="11777" width="4.625" customWidth="1"/>
    <col min="11778" max="11778" width="9.125" customWidth="1"/>
    <col min="11779" max="11781" width="20.375" customWidth="1"/>
    <col min="11782" max="11782" width="18" customWidth="1"/>
    <col min="11783" max="11783" width="20.375" customWidth="1"/>
    <col min="11784" max="11784" width="23.375" customWidth="1"/>
    <col min="12033" max="12033" width="4.625" customWidth="1"/>
    <col min="12034" max="12034" width="9.125" customWidth="1"/>
    <col min="12035" max="12037" width="20.375" customWidth="1"/>
    <col min="12038" max="12038" width="18" customWidth="1"/>
    <col min="12039" max="12039" width="20.375" customWidth="1"/>
    <col min="12040" max="12040" width="23.375" customWidth="1"/>
    <col min="12289" max="12289" width="4.625" customWidth="1"/>
    <col min="12290" max="12290" width="9.125" customWidth="1"/>
    <col min="12291" max="12293" width="20.375" customWidth="1"/>
    <col min="12294" max="12294" width="18" customWidth="1"/>
    <col min="12295" max="12295" width="20.375" customWidth="1"/>
    <col min="12296" max="12296" width="23.375" customWidth="1"/>
    <col min="12545" max="12545" width="4.625" customWidth="1"/>
    <col min="12546" max="12546" width="9.125" customWidth="1"/>
    <col min="12547" max="12549" width="20.375" customWidth="1"/>
    <col min="12550" max="12550" width="18" customWidth="1"/>
    <col min="12551" max="12551" width="20.375" customWidth="1"/>
    <col min="12552" max="12552" width="23.375" customWidth="1"/>
    <col min="12801" max="12801" width="4.625" customWidth="1"/>
    <col min="12802" max="12802" width="9.125" customWidth="1"/>
    <col min="12803" max="12805" width="20.375" customWidth="1"/>
    <col min="12806" max="12806" width="18" customWidth="1"/>
    <col min="12807" max="12807" width="20.375" customWidth="1"/>
    <col min="12808" max="12808" width="23.375" customWidth="1"/>
    <col min="13057" max="13057" width="4.625" customWidth="1"/>
    <col min="13058" max="13058" width="9.125" customWidth="1"/>
    <col min="13059" max="13061" width="20.375" customWidth="1"/>
    <col min="13062" max="13062" width="18" customWidth="1"/>
    <col min="13063" max="13063" width="20.375" customWidth="1"/>
    <col min="13064" max="13064" width="23.375" customWidth="1"/>
    <col min="13313" max="13313" width="4.625" customWidth="1"/>
    <col min="13314" max="13314" width="9.125" customWidth="1"/>
    <col min="13315" max="13317" width="20.375" customWidth="1"/>
    <col min="13318" max="13318" width="18" customWidth="1"/>
    <col min="13319" max="13319" width="20.375" customWidth="1"/>
    <col min="13320" max="13320" width="23.375" customWidth="1"/>
    <col min="13569" max="13569" width="4.625" customWidth="1"/>
    <col min="13570" max="13570" width="9.125" customWidth="1"/>
    <col min="13571" max="13573" width="20.375" customWidth="1"/>
    <col min="13574" max="13574" width="18" customWidth="1"/>
    <col min="13575" max="13575" width="20.375" customWidth="1"/>
    <col min="13576" max="13576" width="23.375" customWidth="1"/>
    <col min="13825" max="13825" width="4.625" customWidth="1"/>
    <col min="13826" max="13826" width="9.125" customWidth="1"/>
    <col min="13827" max="13829" width="20.375" customWidth="1"/>
    <col min="13830" max="13830" width="18" customWidth="1"/>
    <col min="13831" max="13831" width="20.375" customWidth="1"/>
    <col min="13832" max="13832" width="23.375" customWidth="1"/>
    <col min="14081" max="14081" width="4.625" customWidth="1"/>
    <col min="14082" max="14082" width="9.125" customWidth="1"/>
    <col min="14083" max="14085" width="20.375" customWidth="1"/>
    <col min="14086" max="14086" width="18" customWidth="1"/>
    <col min="14087" max="14087" width="20.375" customWidth="1"/>
    <col min="14088" max="14088" width="23.375" customWidth="1"/>
    <col min="14337" max="14337" width="4.625" customWidth="1"/>
    <col min="14338" max="14338" width="9.125" customWidth="1"/>
    <col min="14339" max="14341" width="20.375" customWidth="1"/>
    <col min="14342" max="14342" width="18" customWidth="1"/>
    <col min="14343" max="14343" width="20.375" customWidth="1"/>
    <col min="14344" max="14344" width="23.375" customWidth="1"/>
    <col min="14593" max="14593" width="4.625" customWidth="1"/>
    <col min="14594" max="14594" width="9.125" customWidth="1"/>
    <col min="14595" max="14597" width="20.375" customWidth="1"/>
    <col min="14598" max="14598" width="18" customWidth="1"/>
    <col min="14599" max="14599" width="20.375" customWidth="1"/>
    <col min="14600" max="14600" width="23.375" customWidth="1"/>
    <col min="14849" max="14849" width="4.625" customWidth="1"/>
    <col min="14850" max="14850" width="9.125" customWidth="1"/>
    <col min="14851" max="14853" width="20.375" customWidth="1"/>
    <col min="14854" max="14854" width="18" customWidth="1"/>
    <col min="14855" max="14855" width="20.375" customWidth="1"/>
    <col min="14856" max="14856" width="23.375" customWidth="1"/>
    <col min="15105" max="15105" width="4.625" customWidth="1"/>
    <col min="15106" max="15106" width="9.125" customWidth="1"/>
    <col min="15107" max="15109" width="20.375" customWidth="1"/>
    <col min="15110" max="15110" width="18" customWidth="1"/>
    <col min="15111" max="15111" width="20.375" customWidth="1"/>
    <col min="15112" max="15112" width="23.375" customWidth="1"/>
    <col min="15361" max="15361" width="4.625" customWidth="1"/>
    <col min="15362" max="15362" width="9.125" customWidth="1"/>
    <col min="15363" max="15365" width="20.375" customWidth="1"/>
    <col min="15366" max="15366" width="18" customWidth="1"/>
    <col min="15367" max="15367" width="20.375" customWidth="1"/>
    <col min="15368" max="15368" width="23.375" customWidth="1"/>
    <col min="15617" max="15617" width="4.625" customWidth="1"/>
    <col min="15618" max="15618" width="9.125" customWidth="1"/>
    <col min="15619" max="15621" width="20.375" customWidth="1"/>
    <col min="15622" max="15622" width="18" customWidth="1"/>
    <col min="15623" max="15623" width="20.375" customWidth="1"/>
    <col min="15624" max="15624" width="23.375" customWidth="1"/>
    <col min="15873" max="15873" width="4.625" customWidth="1"/>
    <col min="15874" max="15874" width="9.125" customWidth="1"/>
    <col min="15875" max="15877" width="20.375" customWidth="1"/>
    <col min="15878" max="15878" width="18" customWidth="1"/>
    <col min="15879" max="15879" width="20.375" customWidth="1"/>
    <col min="15880" max="15880" width="23.375" customWidth="1"/>
    <col min="16129" max="16129" width="4.625" customWidth="1"/>
    <col min="16130" max="16130" width="9.125" customWidth="1"/>
    <col min="16131" max="16133" width="20.375" customWidth="1"/>
    <col min="16134" max="16134" width="18" customWidth="1"/>
    <col min="16135" max="16135" width="20.375" customWidth="1"/>
    <col min="16136" max="16136" width="23.375" customWidth="1"/>
  </cols>
  <sheetData>
    <row r="1" spans="1:8" ht="15.75" x14ac:dyDescent="0.25">
      <c r="C1" s="49" t="s">
        <v>81</v>
      </c>
      <c r="G1" s="47" t="s">
        <v>80</v>
      </c>
    </row>
    <row r="2" spans="1:8" ht="15.75" x14ac:dyDescent="0.25">
      <c r="C2" s="52" t="s">
        <v>83</v>
      </c>
      <c r="G2" s="49" t="s">
        <v>82</v>
      </c>
    </row>
    <row r="3" spans="1:8" ht="9" customHeight="1" x14ac:dyDescent="0.25">
      <c r="C3" s="49"/>
      <c r="F3" s="49"/>
    </row>
    <row r="4" spans="1:8" s="1" customFormat="1" ht="18.75" x14ac:dyDescent="0.3">
      <c r="C4" s="34"/>
      <c r="D4" s="6"/>
      <c r="E4" s="34"/>
      <c r="F4" s="34"/>
      <c r="G4" s="86"/>
      <c r="H4" s="6"/>
    </row>
    <row r="5" spans="1:8" s="1" customFormat="1" ht="18.75" x14ac:dyDescent="0.3">
      <c r="A5" s="311" t="s">
        <v>57</v>
      </c>
      <c r="B5" s="311"/>
      <c r="C5" s="311"/>
      <c r="D5" s="311"/>
      <c r="E5" s="311"/>
      <c r="F5" s="311"/>
      <c r="G5" s="311"/>
      <c r="H5" s="311"/>
    </row>
    <row r="6" spans="1:8" s="1" customFormat="1" ht="18.75" x14ac:dyDescent="0.3">
      <c r="A6" s="311" t="s">
        <v>140</v>
      </c>
      <c r="B6" s="311"/>
      <c r="C6" s="311"/>
      <c r="D6" s="311"/>
      <c r="E6" s="311"/>
      <c r="F6" s="311"/>
      <c r="G6" s="311"/>
      <c r="H6" s="311"/>
    </row>
    <row r="7" spans="1:8" s="1" customFormat="1" ht="20.25" customHeight="1" x14ac:dyDescent="0.35">
      <c r="A7" s="358" t="s">
        <v>415</v>
      </c>
      <c r="B7" s="358"/>
      <c r="C7" s="358"/>
      <c r="D7" s="358"/>
      <c r="E7" s="358"/>
      <c r="F7" s="358"/>
      <c r="G7" s="358"/>
      <c r="H7" s="358"/>
    </row>
    <row r="8" spans="1:8" s="1" customFormat="1" ht="19.5" x14ac:dyDescent="0.35">
      <c r="A8" s="357"/>
      <c r="B8" s="357"/>
      <c r="C8" s="357"/>
      <c r="D8" s="357"/>
      <c r="E8" s="357"/>
      <c r="F8" s="357"/>
      <c r="G8" s="357"/>
      <c r="H8" s="357"/>
    </row>
    <row r="9" spans="1:8" s="1" customFormat="1" ht="19.5" x14ac:dyDescent="0.35">
      <c r="A9" s="122"/>
      <c r="B9" s="122"/>
      <c r="C9" s="122"/>
      <c r="D9" s="5"/>
      <c r="E9" s="122"/>
      <c r="F9" s="122"/>
      <c r="G9" s="33"/>
      <c r="H9" s="5"/>
    </row>
    <row r="10" spans="1:8" s="1" customFormat="1" ht="18.75" x14ac:dyDescent="0.3">
      <c r="A10" s="123" t="s">
        <v>65</v>
      </c>
      <c r="B10" s="385" t="s">
        <v>66</v>
      </c>
      <c r="C10" s="386"/>
      <c r="D10" s="145" t="s">
        <v>58</v>
      </c>
      <c r="E10" s="146" t="s">
        <v>141</v>
      </c>
      <c r="F10" s="146" t="s">
        <v>78</v>
      </c>
      <c r="G10" s="145" t="s">
        <v>59</v>
      </c>
      <c r="H10" s="145" t="s">
        <v>60</v>
      </c>
    </row>
    <row r="11" spans="1:8" s="1" customFormat="1" ht="37.5" x14ac:dyDescent="0.3">
      <c r="A11" s="352" t="s">
        <v>394</v>
      </c>
      <c r="B11" s="350"/>
      <c r="C11" s="124" t="s">
        <v>24</v>
      </c>
      <c r="D11" s="125" t="s">
        <v>237</v>
      </c>
      <c r="E11" s="126"/>
      <c r="F11" s="126"/>
      <c r="G11" s="125" t="s">
        <v>138</v>
      </c>
      <c r="H11" s="127" t="s">
        <v>90</v>
      </c>
    </row>
    <row r="12" spans="1:8" s="1" customFormat="1" ht="37.5" x14ac:dyDescent="0.3">
      <c r="A12" s="352"/>
      <c r="B12" s="350"/>
      <c r="C12" s="124" t="s">
        <v>24</v>
      </c>
      <c r="D12" s="125" t="s">
        <v>238</v>
      </c>
      <c r="E12" s="126"/>
      <c r="F12" s="126"/>
      <c r="G12" s="125" t="s">
        <v>144</v>
      </c>
      <c r="H12" s="127" t="s">
        <v>90</v>
      </c>
    </row>
    <row r="13" spans="1:8" s="1" customFormat="1" ht="56.25" x14ac:dyDescent="0.3">
      <c r="A13" s="352"/>
      <c r="B13" s="350"/>
      <c r="C13" s="124" t="s">
        <v>24</v>
      </c>
      <c r="D13" s="125" t="s">
        <v>239</v>
      </c>
      <c r="E13" s="126"/>
      <c r="F13" s="126"/>
      <c r="G13" s="125" t="s">
        <v>146</v>
      </c>
      <c r="H13" s="127" t="s">
        <v>90</v>
      </c>
    </row>
    <row r="14" spans="1:8" s="1" customFormat="1" ht="56.25" x14ac:dyDescent="0.3">
      <c r="A14" s="352"/>
      <c r="B14" s="350"/>
      <c r="C14" s="124" t="s">
        <v>24</v>
      </c>
      <c r="D14" s="125" t="s">
        <v>240</v>
      </c>
      <c r="E14" s="126"/>
      <c r="F14" s="126"/>
      <c r="G14" s="125" t="s">
        <v>148</v>
      </c>
      <c r="H14" s="127" t="s">
        <v>90</v>
      </c>
    </row>
    <row r="15" spans="1:8" s="1" customFormat="1" ht="37.5" x14ac:dyDescent="0.3">
      <c r="A15" s="352"/>
      <c r="B15" s="350"/>
      <c r="C15" s="124" t="s">
        <v>24</v>
      </c>
      <c r="D15" s="125" t="s">
        <v>149</v>
      </c>
      <c r="E15" s="126"/>
      <c r="F15" s="126"/>
      <c r="G15" s="125" t="s">
        <v>150</v>
      </c>
      <c r="H15" s="127" t="s">
        <v>90</v>
      </c>
    </row>
    <row r="16" spans="1:8" s="1" customFormat="1" ht="37.5" x14ac:dyDescent="0.3">
      <c r="A16" s="352"/>
      <c r="B16" s="350"/>
      <c r="C16" s="124" t="s">
        <v>24</v>
      </c>
      <c r="D16" s="125" t="s">
        <v>151</v>
      </c>
      <c r="E16" s="126"/>
      <c r="F16" s="126"/>
      <c r="G16" s="125" t="s">
        <v>152</v>
      </c>
      <c r="H16" s="127" t="s">
        <v>90</v>
      </c>
    </row>
    <row r="17" spans="1:8" s="1" customFormat="1" ht="37.5" x14ac:dyDescent="0.3">
      <c r="A17" s="352"/>
      <c r="B17" s="350"/>
      <c r="C17" s="124" t="s">
        <v>24</v>
      </c>
      <c r="D17" s="125" t="s">
        <v>153</v>
      </c>
      <c r="E17" s="126"/>
      <c r="F17" s="126"/>
      <c r="G17" s="125" t="s">
        <v>154</v>
      </c>
      <c r="H17" s="127" t="s">
        <v>90</v>
      </c>
    </row>
    <row r="18" spans="1:8" s="1" customFormat="1" ht="37.5" x14ac:dyDescent="0.3">
      <c r="A18" s="352"/>
      <c r="B18" s="350"/>
      <c r="C18" s="124" t="s">
        <v>24</v>
      </c>
      <c r="D18" s="125" t="s">
        <v>155</v>
      </c>
      <c r="E18" s="126"/>
      <c r="F18" s="126"/>
      <c r="G18" s="125" t="s">
        <v>156</v>
      </c>
      <c r="H18" s="127" t="s">
        <v>90</v>
      </c>
    </row>
    <row r="19" spans="1:8" s="1" customFormat="1" ht="56.25" x14ac:dyDescent="0.3">
      <c r="A19" s="352"/>
      <c r="B19" s="351"/>
      <c r="C19" s="124" t="s">
        <v>24</v>
      </c>
      <c r="D19" s="125" t="s">
        <v>395</v>
      </c>
      <c r="E19" s="126"/>
      <c r="F19" s="126"/>
      <c r="G19" s="125" t="s">
        <v>158</v>
      </c>
      <c r="H19" s="127" t="s">
        <v>90</v>
      </c>
    </row>
    <row r="20" spans="1:8" s="1" customFormat="1" ht="37.5" x14ac:dyDescent="0.3">
      <c r="A20" s="352"/>
      <c r="B20" s="350"/>
      <c r="C20" s="124" t="s">
        <v>3</v>
      </c>
      <c r="D20" s="125" t="s">
        <v>396</v>
      </c>
      <c r="E20" s="126"/>
      <c r="F20" s="126"/>
      <c r="G20" s="125" t="s">
        <v>138</v>
      </c>
      <c r="H20" s="127" t="s">
        <v>90</v>
      </c>
    </row>
    <row r="21" spans="1:8" s="1" customFormat="1" ht="37.5" x14ac:dyDescent="0.3">
      <c r="A21" s="352"/>
      <c r="B21" s="350"/>
      <c r="C21" s="124" t="s">
        <v>3</v>
      </c>
      <c r="D21" s="125" t="s">
        <v>397</v>
      </c>
      <c r="E21" s="126"/>
      <c r="F21" s="126"/>
      <c r="G21" s="125" t="s">
        <v>144</v>
      </c>
      <c r="H21" s="125" t="s">
        <v>168</v>
      </c>
    </row>
    <row r="22" spans="1:8" s="1" customFormat="1" ht="37.5" x14ac:dyDescent="0.3">
      <c r="A22" s="352"/>
      <c r="B22" s="350"/>
      <c r="C22" s="124" t="s">
        <v>3</v>
      </c>
      <c r="D22" s="125" t="s">
        <v>161</v>
      </c>
      <c r="E22" s="126"/>
      <c r="F22" s="126"/>
      <c r="G22" s="125" t="s">
        <v>146</v>
      </c>
      <c r="H22" s="127" t="s">
        <v>162</v>
      </c>
    </row>
    <row r="23" spans="1:8" s="1" customFormat="1" ht="37.5" x14ac:dyDescent="0.3">
      <c r="A23" s="352"/>
      <c r="B23" s="350"/>
      <c r="C23" s="124" t="s">
        <v>3</v>
      </c>
      <c r="D23" s="125" t="s">
        <v>147</v>
      </c>
      <c r="E23" s="126"/>
      <c r="F23" s="126"/>
      <c r="G23" s="125" t="s">
        <v>148</v>
      </c>
      <c r="H23" s="125" t="s">
        <v>90</v>
      </c>
    </row>
    <row r="24" spans="1:8" s="1" customFormat="1" ht="37.5" x14ac:dyDescent="0.3">
      <c r="A24" s="352"/>
      <c r="B24" s="350"/>
      <c r="C24" s="124" t="s">
        <v>3</v>
      </c>
      <c r="D24" s="125" t="s">
        <v>149</v>
      </c>
      <c r="E24" s="126"/>
      <c r="F24" s="126"/>
      <c r="G24" s="125" t="s">
        <v>150</v>
      </c>
      <c r="H24" s="125" t="s">
        <v>90</v>
      </c>
    </row>
    <row r="25" spans="1:8" s="1" customFormat="1" ht="37.5" x14ac:dyDescent="0.3">
      <c r="A25" s="352"/>
      <c r="B25" s="350"/>
      <c r="C25" s="124" t="s">
        <v>3</v>
      </c>
      <c r="D25" s="125" t="s">
        <v>151</v>
      </c>
      <c r="E25" s="126"/>
      <c r="F25" s="126"/>
      <c r="G25" s="125" t="s">
        <v>152</v>
      </c>
      <c r="H25" s="127" t="s">
        <v>90</v>
      </c>
    </row>
    <row r="26" spans="1:8" s="1" customFormat="1" ht="37.5" x14ac:dyDescent="0.3">
      <c r="A26" s="352"/>
      <c r="B26" s="350"/>
      <c r="C26" s="124" t="s">
        <v>3</v>
      </c>
      <c r="D26" s="125" t="s">
        <v>153</v>
      </c>
      <c r="E26" s="126"/>
      <c r="F26" s="126"/>
      <c r="G26" s="125" t="s">
        <v>154</v>
      </c>
      <c r="H26" s="127" t="s">
        <v>90</v>
      </c>
    </row>
    <row r="27" spans="1:8" s="1" customFormat="1" ht="37.5" x14ac:dyDescent="0.3">
      <c r="A27" s="352"/>
      <c r="B27" s="350"/>
      <c r="C27" s="124" t="s">
        <v>3</v>
      </c>
      <c r="D27" s="128" t="s">
        <v>163</v>
      </c>
      <c r="E27" s="126"/>
      <c r="F27" s="126"/>
      <c r="G27" s="125" t="s">
        <v>156</v>
      </c>
      <c r="H27" s="127" t="s">
        <v>164</v>
      </c>
    </row>
    <row r="28" spans="1:8" s="1" customFormat="1" ht="23.25" customHeight="1" x14ac:dyDescent="0.3">
      <c r="A28" s="352"/>
      <c r="B28" s="351"/>
      <c r="C28" s="124" t="s">
        <v>3</v>
      </c>
      <c r="D28" s="128" t="s">
        <v>165</v>
      </c>
      <c r="E28" s="126"/>
      <c r="F28" s="126"/>
      <c r="G28" s="125" t="s">
        <v>158</v>
      </c>
      <c r="H28" s="127" t="s">
        <v>166</v>
      </c>
    </row>
    <row r="29" spans="1:8" s="3" customFormat="1" ht="37.5" x14ac:dyDescent="0.3">
      <c r="A29" s="352" t="s">
        <v>398</v>
      </c>
      <c r="B29" s="349" t="s">
        <v>0</v>
      </c>
      <c r="C29" s="124" t="s">
        <v>24</v>
      </c>
      <c r="D29" s="125" t="s">
        <v>399</v>
      </c>
      <c r="E29" s="126"/>
      <c r="F29" s="126"/>
      <c r="G29" s="125" t="s">
        <v>138</v>
      </c>
      <c r="H29" s="127" t="s">
        <v>167</v>
      </c>
    </row>
    <row r="30" spans="1:8" s="1" customFormat="1" ht="37.5" x14ac:dyDescent="0.3">
      <c r="A30" s="352"/>
      <c r="B30" s="350"/>
      <c r="C30" s="124" t="s">
        <v>24</v>
      </c>
      <c r="D30" s="125" t="s">
        <v>400</v>
      </c>
      <c r="E30" s="126"/>
      <c r="F30" s="126"/>
      <c r="G30" s="125" t="s">
        <v>144</v>
      </c>
      <c r="H30" s="127" t="s">
        <v>168</v>
      </c>
    </row>
    <row r="31" spans="1:8" s="1" customFormat="1" ht="37.5" x14ac:dyDescent="0.3">
      <c r="A31" s="352"/>
      <c r="B31" s="350"/>
      <c r="C31" s="124" t="s">
        <v>24</v>
      </c>
      <c r="D31" s="125" t="s">
        <v>401</v>
      </c>
      <c r="E31" s="126"/>
      <c r="F31" s="126"/>
      <c r="G31" s="125" t="s">
        <v>146</v>
      </c>
      <c r="H31" s="127" t="s">
        <v>169</v>
      </c>
    </row>
    <row r="32" spans="1:8" s="1" customFormat="1" ht="18.75" x14ac:dyDescent="0.3">
      <c r="A32" s="352"/>
      <c r="B32" s="350"/>
      <c r="C32" s="124" t="s">
        <v>24</v>
      </c>
      <c r="D32" s="125" t="s">
        <v>402</v>
      </c>
      <c r="E32" s="126"/>
      <c r="F32" s="126"/>
      <c r="G32" s="125" t="s">
        <v>148</v>
      </c>
      <c r="H32" s="127" t="s">
        <v>170</v>
      </c>
    </row>
    <row r="33" spans="1:8" s="1" customFormat="1" ht="37.5" x14ac:dyDescent="0.3">
      <c r="A33" s="352"/>
      <c r="B33" s="350"/>
      <c r="C33" s="124" t="s">
        <v>24</v>
      </c>
      <c r="D33" s="125" t="s">
        <v>171</v>
      </c>
      <c r="E33" s="126"/>
      <c r="F33" s="126"/>
      <c r="G33" s="125" t="s">
        <v>150</v>
      </c>
      <c r="H33" s="127" t="s">
        <v>90</v>
      </c>
    </row>
    <row r="34" spans="1:8" s="1" customFormat="1" ht="37.5" x14ac:dyDescent="0.3">
      <c r="A34" s="352"/>
      <c r="B34" s="350"/>
      <c r="C34" s="124" t="s">
        <v>24</v>
      </c>
      <c r="D34" s="125" t="s">
        <v>172</v>
      </c>
      <c r="E34" s="126"/>
      <c r="F34" s="126"/>
      <c r="G34" s="125" t="s">
        <v>152</v>
      </c>
      <c r="H34" s="127" t="s">
        <v>90</v>
      </c>
    </row>
    <row r="35" spans="1:8" s="1" customFormat="1" ht="37.5" x14ac:dyDescent="0.3">
      <c r="A35" s="352"/>
      <c r="B35" s="350"/>
      <c r="C35" s="124" t="s">
        <v>24</v>
      </c>
      <c r="D35" s="125" t="s">
        <v>173</v>
      </c>
      <c r="E35" s="126"/>
      <c r="F35" s="126"/>
      <c r="G35" s="125" t="s">
        <v>154</v>
      </c>
      <c r="H35" s="127" t="s">
        <v>90</v>
      </c>
    </row>
    <row r="36" spans="1:8" s="1" customFormat="1" ht="37.5" x14ac:dyDescent="0.3">
      <c r="A36" s="352"/>
      <c r="B36" s="350"/>
      <c r="C36" s="124" t="s">
        <v>24</v>
      </c>
      <c r="D36" s="125" t="s">
        <v>174</v>
      </c>
      <c r="E36" s="126"/>
      <c r="F36" s="126"/>
      <c r="G36" s="125" t="s">
        <v>156</v>
      </c>
      <c r="H36" s="127" t="s">
        <v>175</v>
      </c>
    </row>
    <row r="37" spans="1:8" s="1" customFormat="1" ht="37.5" x14ac:dyDescent="0.3">
      <c r="A37" s="352"/>
      <c r="B37" s="351"/>
      <c r="C37" s="124" t="s">
        <v>24</v>
      </c>
      <c r="D37" s="125" t="s">
        <v>403</v>
      </c>
      <c r="E37" s="126"/>
      <c r="F37" s="126"/>
      <c r="G37" s="125" t="s">
        <v>158</v>
      </c>
      <c r="H37" s="127" t="s">
        <v>164</v>
      </c>
    </row>
    <row r="38" spans="1:8" s="1" customFormat="1" ht="37.5" x14ac:dyDescent="0.3">
      <c r="A38" s="352"/>
      <c r="B38" s="349" t="s">
        <v>1</v>
      </c>
      <c r="C38" s="124" t="s">
        <v>3</v>
      </c>
      <c r="D38" s="125" t="s">
        <v>176</v>
      </c>
      <c r="E38" s="126"/>
      <c r="F38" s="126"/>
      <c r="G38" s="125" t="s">
        <v>138</v>
      </c>
      <c r="H38" s="125" t="s">
        <v>90</v>
      </c>
    </row>
    <row r="39" spans="1:8" s="1" customFormat="1" ht="18.75" x14ac:dyDescent="0.3">
      <c r="A39" s="352"/>
      <c r="B39" s="350"/>
      <c r="C39" s="124" t="s">
        <v>3</v>
      </c>
      <c r="D39" s="125" t="s">
        <v>177</v>
      </c>
      <c r="E39" s="126"/>
      <c r="F39" s="126"/>
      <c r="G39" s="125" t="s">
        <v>144</v>
      </c>
      <c r="H39" s="125" t="s">
        <v>178</v>
      </c>
    </row>
    <row r="40" spans="1:8" s="1" customFormat="1" ht="37.5" x14ac:dyDescent="0.3">
      <c r="A40" s="352"/>
      <c r="B40" s="350"/>
      <c r="C40" s="124" t="s">
        <v>3</v>
      </c>
      <c r="D40" s="125" t="s">
        <v>179</v>
      </c>
      <c r="E40" s="126"/>
      <c r="F40" s="126"/>
      <c r="G40" s="125" t="s">
        <v>146</v>
      </c>
      <c r="H40" s="125" t="s">
        <v>90</v>
      </c>
    </row>
    <row r="41" spans="1:8" s="1" customFormat="1" ht="24" customHeight="1" x14ac:dyDescent="0.3">
      <c r="A41" s="352"/>
      <c r="B41" s="350"/>
      <c r="C41" s="124" t="s">
        <v>3</v>
      </c>
      <c r="D41" s="125" t="s">
        <v>180</v>
      </c>
      <c r="E41" s="126"/>
      <c r="F41" s="126"/>
      <c r="G41" s="125" t="s">
        <v>148</v>
      </c>
      <c r="H41" s="125" t="s">
        <v>90</v>
      </c>
    </row>
    <row r="42" spans="1:8" s="1" customFormat="1" ht="18.75" x14ac:dyDescent="0.3">
      <c r="A42" s="352"/>
      <c r="B42" s="350"/>
      <c r="C42" s="124" t="s">
        <v>3</v>
      </c>
      <c r="D42" s="125" t="s">
        <v>181</v>
      </c>
      <c r="E42" s="126"/>
      <c r="F42" s="126"/>
      <c r="G42" s="125" t="s">
        <v>150</v>
      </c>
      <c r="H42" s="125" t="s">
        <v>168</v>
      </c>
    </row>
    <row r="43" spans="1:8" s="1" customFormat="1" ht="37.5" x14ac:dyDescent="0.3">
      <c r="A43" s="352"/>
      <c r="B43" s="350"/>
      <c r="C43" s="124" t="s">
        <v>3</v>
      </c>
      <c r="D43" s="125" t="s">
        <v>151</v>
      </c>
      <c r="E43" s="126"/>
      <c r="F43" s="126"/>
      <c r="G43" s="125" t="s">
        <v>152</v>
      </c>
      <c r="H43" s="127" t="s">
        <v>90</v>
      </c>
    </row>
    <row r="44" spans="1:8" s="1" customFormat="1" ht="37.5" x14ac:dyDescent="0.3">
      <c r="A44" s="352"/>
      <c r="B44" s="350"/>
      <c r="C44" s="124" t="s">
        <v>3</v>
      </c>
      <c r="D44" s="125" t="s">
        <v>173</v>
      </c>
      <c r="E44" s="126"/>
      <c r="F44" s="126"/>
      <c r="G44" s="125" t="s">
        <v>154</v>
      </c>
      <c r="H44" s="127" t="s">
        <v>90</v>
      </c>
    </row>
    <row r="45" spans="1:8" s="1" customFormat="1" ht="37.5" x14ac:dyDescent="0.3">
      <c r="A45" s="352"/>
      <c r="B45" s="350"/>
      <c r="C45" s="124" t="s">
        <v>3</v>
      </c>
      <c r="D45" s="128" t="s">
        <v>182</v>
      </c>
      <c r="E45" s="126"/>
      <c r="F45" s="126"/>
      <c r="G45" s="125" t="s">
        <v>156</v>
      </c>
      <c r="H45" s="127" t="s">
        <v>183</v>
      </c>
    </row>
    <row r="46" spans="1:8" s="1" customFormat="1" ht="37.5" x14ac:dyDescent="0.3">
      <c r="A46" s="352"/>
      <c r="B46" s="351"/>
      <c r="C46" s="124" t="s">
        <v>3</v>
      </c>
      <c r="D46" s="128" t="s">
        <v>184</v>
      </c>
      <c r="E46" s="126"/>
      <c r="F46" s="126"/>
      <c r="G46" s="125" t="s">
        <v>158</v>
      </c>
      <c r="H46" s="127" t="s">
        <v>168</v>
      </c>
    </row>
    <row r="47" spans="1:8" s="1" customFormat="1" ht="37.5" x14ac:dyDescent="0.3">
      <c r="A47" s="352" t="s">
        <v>404</v>
      </c>
      <c r="B47" s="349" t="s">
        <v>0</v>
      </c>
      <c r="C47" s="124" t="s">
        <v>24</v>
      </c>
      <c r="D47" s="125" t="s">
        <v>176</v>
      </c>
      <c r="E47" s="126"/>
      <c r="F47" s="126"/>
      <c r="G47" s="125" t="s">
        <v>138</v>
      </c>
      <c r="H47" s="127" t="s">
        <v>90</v>
      </c>
    </row>
    <row r="48" spans="1:8" s="1" customFormat="1" ht="37.5" x14ac:dyDescent="0.3">
      <c r="A48" s="352"/>
      <c r="B48" s="350"/>
      <c r="C48" s="124" t="s">
        <v>24</v>
      </c>
      <c r="D48" s="125" t="s">
        <v>185</v>
      </c>
      <c r="E48" s="126"/>
      <c r="F48" s="126"/>
      <c r="G48" s="125" t="s">
        <v>144</v>
      </c>
      <c r="H48" s="127" t="s">
        <v>90</v>
      </c>
    </row>
    <row r="49" spans="1:8" s="1" customFormat="1" ht="37.5" x14ac:dyDescent="0.3">
      <c r="A49" s="352"/>
      <c r="B49" s="350"/>
      <c r="C49" s="124" t="s">
        <v>24</v>
      </c>
      <c r="D49" s="125" t="s">
        <v>179</v>
      </c>
      <c r="E49" s="126"/>
      <c r="F49" s="126"/>
      <c r="G49" s="125" t="s">
        <v>146</v>
      </c>
      <c r="H49" s="127" t="s">
        <v>90</v>
      </c>
    </row>
    <row r="50" spans="1:8" s="1" customFormat="1" ht="18.75" x14ac:dyDescent="0.3">
      <c r="A50" s="352"/>
      <c r="B50" s="350"/>
      <c r="C50" s="124" t="s">
        <v>24</v>
      </c>
      <c r="D50" s="125" t="s">
        <v>186</v>
      </c>
      <c r="E50" s="126"/>
      <c r="F50" s="126"/>
      <c r="G50" s="125" t="s">
        <v>148</v>
      </c>
      <c r="H50" s="127" t="s">
        <v>187</v>
      </c>
    </row>
    <row r="51" spans="1:8" s="1" customFormat="1" ht="37.5" x14ac:dyDescent="0.3">
      <c r="A51" s="352"/>
      <c r="B51" s="350"/>
      <c r="C51" s="124" t="s">
        <v>24</v>
      </c>
      <c r="D51" s="125" t="s">
        <v>188</v>
      </c>
      <c r="E51" s="126"/>
      <c r="F51" s="126"/>
      <c r="G51" s="125" t="s">
        <v>150</v>
      </c>
      <c r="H51" s="127" t="s">
        <v>189</v>
      </c>
    </row>
    <row r="52" spans="1:8" s="1" customFormat="1" ht="37.5" x14ac:dyDescent="0.3">
      <c r="A52" s="352"/>
      <c r="B52" s="350"/>
      <c r="C52" s="124" t="s">
        <v>24</v>
      </c>
      <c r="D52" s="125" t="s">
        <v>190</v>
      </c>
      <c r="E52" s="126"/>
      <c r="F52" s="126"/>
      <c r="G52" s="125" t="s">
        <v>152</v>
      </c>
      <c r="H52" s="127" t="s">
        <v>183</v>
      </c>
    </row>
    <row r="53" spans="1:8" s="1" customFormat="1" ht="37.5" x14ac:dyDescent="0.3">
      <c r="A53" s="352"/>
      <c r="B53" s="350"/>
      <c r="C53" s="124" t="s">
        <v>24</v>
      </c>
      <c r="D53" s="125" t="s">
        <v>153</v>
      </c>
      <c r="E53" s="126"/>
      <c r="F53" s="126"/>
      <c r="G53" s="125" t="s">
        <v>154</v>
      </c>
      <c r="H53" s="127" t="s">
        <v>191</v>
      </c>
    </row>
    <row r="54" spans="1:8" s="1" customFormat="1" ht="37.5" x14ac:dyDescent="0.3">
      <c r="A54" s="352"/>
      <c r="B54" s="350"/>
      <c r="C54" s="124" t="s">
        <v>24</v>
      </c>
      <c r="D54" s="125" t="s">
        <v>174</v>
      </c>
      <c r="E54" s="126"/>
      <c r="F54" s="126"/>
      <c r="G54" s="125" t="s">
        <v>156</v>
      </c>
      <c r="H54" s="127" t="s">
        <v>175</v>
      </c>
    </row>
    <row r="55" spans="1:8" s="1" customFormat="1" ht="37.5" x14ac:dyDescent="0.3">
      <c r="A55" s="352"/>
      <c r="B55" s="351"/>
      <c r="C55" s="124" t="s">
        <v>24</v>
      </c>
      <c r="D55" s="125" t="s">
        <v>192</v>
      </c>
      <c r="E55" s="126"/>
      <c r="F55" s="126"/>
      <c r="G55" s="125" t="s">
        <v>158</v>
      </c>
      <c r="H55" s="127" t="s">
        <v>193</v>
      </c>
    </row>
    <row r="56" spans="1:8" s="3" customFormat="1" ht="56.25" x14ac:dyDescent="0.3">
      <c r="A56" s="352"/>
      <c r="B56" s="349" t="s">
        <v>1</v>
      </c>
      <c r="C56" s="124" t="s">
        <v>3</v>
      </c>
      <c r="D56" s="125" t="s">
        <v>142</v>
      </c>
      <c r="E56" s="126"/>
      <c r="F56" s="126"/>
      <c r="G56" s="125" t="s">
        <v>138</v>
      </c>
      <c r="H56" s="125" t="s">
        <v>90</v>
      </c>
    </row>
    <row r="57" spans="1:8" s="1" customFormat="1" ht="37.5" x14ac:dyDescent="0.3">
      <c r="A57" s="352"/>
      <c r="B57" s="350"/>
      <c r="C57" s="124" t="s">
        <v>3</v>
      </c>
      <c r="D57" s="125" t="s">
        <v>143</v>
      </c>
      <c r="E57" s="126"/>
      <c r="F57" s="126"/>
      <c r="G57" s="125" t="s">
        <v>144</v>
      </c>
      <c r="H57" s="125" t="s">
        <v>178</v>
      </c>
    </row>
    <row r="58" spans="1:8" s="1" customFormat="1" ht="37.5" x14ac:dyDescent="0.3">
      <c r="A58" s="352"/>
      <c r="B58" s="350"/>
      <c r="C58" s="124" t="s">
        <v>3</v>
      </c>
      <c r="D58" s="125" t="s">
        <v>194</v>
      </c>
      <c r="E58" s="126"/>
      <c r="F58" s="126"/>
      <c r="G58" s="125" t="s">
        <v>146</v>
      </c>
      <c r="H58" s="125" t="s">
        <v>195</v>
      </c>
    </row>
    <row r="59" spans="1:8" s="1" customFormat="1" ht="24" customHeight="1" x14ac:dyDescent="0.3">
      <c r="A59" s="352"/>
      <c r="B59" s="350"/>
      <c r="C59" s="124" t="s">
        <v>3</v>
      </c>
      <c r="D59" s="125" t="s">
        <v>196</v>
      </c>
      <c r="E59" s="126"/>
      <c r="F59" s="126"/>
      <c r="G59" s="125" t="s">
        <v>148</v>
      </c>
      <c r="H59" s="125" t="s">
        <v>168</v>
      </c>
    </row>
    <row r="60" spans="1:8" s="1" customFormat="1" ht="37.5" x14ac:dyDescent="0.3">
      <c r="A60" s="352"/>
      <c r="B60" s="350"/>
      <c r="C60" s="124" t="s">
        <v>3</v>
      </c>
      <c r="D60" s="125" t="s">
        <v>171</v>
      </c>
      <c r="E60" s="126"/>
      <c r="F60" s="126"/>
      <c r="G60" s="125" t="s">
        <v>150</v>
      </c>
      <c r="H60" s="127" t="s">
        <v>90</v>
      </c>
    </row>
    <row r="61" spans="1:8" s="1" customFormat="1" ht="37.5" x14ac:dyDescent="0.3">
      <c r="A61" s="352"/>
      <c r="B61" s="350"/>
      <c r="C61" s="124" t="s">
        <v>3</v>
      </c>
      <c r="D61" s="125" t="s">
        <v>172</v>
      </c>
      <c r="E61" s="126"/>
      <c r="F61" s="126"/>
      <c r="G61" s="125" t="s">
        <v>152</v>
      </c>
      <c r="H61" s="127" t="s">
        <v>90</v>
      </c>
    </row>
    <row r="62" spans="1:8" s="1" customFormat="1" ht="37.5" x14ac:dyDescent="0.3">
      <c r="A62" s="352"/>
      <c r="B62" s="350"/>
      <c r="C62" s="124" t="s">
        <v>3</v>
      </c>
      <c r="D62" s="125" t="s">
        <v>197</v>
      </c>
      <c r="E62" s="126"/>
      <c r="F62" s="126"/>
      <c r="G62" s="125" t="s">
        <v>154</v>
      </c>
      <c r="H62" s="127" t="s">
        <v>90</v>
      </c>
    </row>
    <row r="63" spans="1:8" s="1" customFormat="1" ht="37.5" x14ac:dyDescent="0.3">
      <c r="A63" s="352"/>
      <c r="B63" s="350"/>
      <c r="C63" s="124" t="s">
        <v>3</v>
      </c>
      <c r="D63" s="128" t="s">
        <v>198</v>
      </c>
      <c r="E63" s="126"/>
      <c r="F63" s="126"/>
      <c r="G63" s="125" t="s">
        <v>156</v>
      </c>
      <c r="H63" s="127" t="s">
        <v>164</v>
      </c>
    </row>
    <row r="64" spans="1:8" s="1" customFormat="1" ht="37.5" x14ac:dyDescent="0.3">
      <c r="A64" s="352"/>
      <c r="B64" s="351"/>
      <c r="C64" s="124" t="s">
        <v>3</v>
      </c>
      <c r="D64" s="128" t="s">
        <v>199</v>
      </c>
      <c r="E64" s="126"/>
      <c r="F64" s="126"/>
      <c r="G64" s="125" t="s">
        <v>158</v>
      </c>
      <c r="H64" s="127" t="s">
        <v>90</v>
      </c>
    </row>
    <row r="65" spans="1:8" s="3" customFormat="1" ht="37.5" x14ac:dyDescent="0.3">
      <c r="A65" s="352" t="s">
        <v>405</v>
      </c>
      <c r="B65" s="349" t="s">
        <v>0</v>
      </c>
      <c r="C65" s="124" t="s">
        <v>24</v>
      </c>
      <c r="D65" s="125" t="s">
        <v>406</v>
      </c>
      <c r="E65" s="126"/>
      <c r="F65" s="126"/>
      <c r="G65" s="125" t="s">
        <v>138</v>
      </c>
      <c r="H65" s="127" t="s">
        <v>90</v>
      </c>
    </row>
    <row r="66" spans="1:8" s="1" customFormat="1" ht="18.75" x14ac:dyDescent="0.3">
      <c r="A66" s="352"/>
      <c r="B66" s="350"/>
      <c r="C66" s="124" t="s">
        <v>24</v>
      </c>
      <c r="D66" s="125" t="s">
        <v>407</v>
      </c>
      <c r="E66" s="126"/>
      <c r="F66" s="126"/>
      <c r="G66" s="125" t="s">
        <v>144</v>
      </c>
      <c r="H66" s="127" t="s">
        <v>408</v>
      </c>
    </row>
    <row r="67" spans="1:8" s="1" customFormat="1" ht="37.5" x14ac:dyDescent="0.3">
      <c r="A67" s="352"/>
      <c r="B67" s="350"/>
      <c r="C67" s="124" t="s">
        <v>24</v>
      </c>
      <c r="D67" s="125" t="s">
        <v>179</v>
      </c>
      <c r="E67" s="126"/>
      <c r="F67" s="126"/>
      <c r="G67" s="125" t="s">
        <v>146</v>
      </c>
      <c r="H67" s="127" t="s">
        <v>90</v>
      </c>
    </row>
    <row r="68" spans="1:8" s="1" customFormat="1" ht="37.5" x14ac:dyDescent="0.3">
      <c r="A68" s="352"/>
      <c r="B68" s="350"/>
      <c r="C68" s="124" t="s">
        <v>24</v>
      </c>
      <c r="D68" s="125" t="s">
        <v>409</v>
      </c>
      <c r="E68" s="126"/>
      <c r="F68" s="126"/>
      <c r="G68" s="125" t="s">
        <v>148</v>
      </c>
      <c r="H68" s="127" t="s">
        <v>90</v>
      </c>
    </row>
    <row r="69" spans="1:8" s="1" customFormat="1" ht="37.5" x14ac:dyDescent="0.3">
      <c r="A69" s="352"/>
      <c r="B69" s="350"/>
      <c r="C69" s="124" t="s">
        <v>24</v>
      </c>
      <c r="D69" s="125" t="s">
        <v>171</v>
      </c>
      <c r="E69" s="126"/>
      <c r="F69" s="126"/>
      <c r="G69" s="125" t="s">
        <v>150</v>
      </c>
      <c r="H69" s="127" t="s">
        <v>90</v>
      </c>
    </row>
    <row r="70" spans="1:8" s="1" customFormat="1" ht="37.5" x14ac:dyDescent="0.3">
      <c r="A70" s="352"/>
      <c r="B70" s="350"/>
      <c r="C70" s="124" t="s">
        <v>24</v>
      </c>
      <c r="D70" s="125" t="s">
        <v>172</v>
      </c>
      <c r="E70" s="126"/>
      <c r="F70" s="126"/>
      <c r="G70" s="125" t="s">
        <v>152</v>
      </c>
      <c r="H70" s="127" t="s">
        <v>90</v>
      </c>
    </row>
    <row r="71" spans="1:8" s="1" customFormat="1" ht="37.5" x14ac:dyDescent="0.3">
      <c r="A71" s="352"/>
      <c r="B71" s="350"/>
      <c r="C71" s="124" t="s">
        <v>24</v>
      </c>
      <c r="D71" s="125" t="s">
        <v>197</v>
      </c>
      <c r="E71" s="126"/>
      <c r="F71" s="126"/>
      <c r="G71" s="125" t="s">
        <v>154</v>
      </c>
      <c r="H71" s="127" t="s">
        <v>90</v>
      </c>
    </row>
    <row r="72" spans="1:8" s="1" customFormat="1" ht="37.5" x14ac:dyDescent="0.3">
      <c r="A72" s="352"/>
      <c r="B72" s="350"/>
      <c r="C72" s="124" t="s">
        <v>24</v>
      </c>
      <c r="D72" s="125" t="s">
        <v>410</v>
      </c>
      <c r="E72" s="126"/>
      <c r="F72" s="126"/>
      <c r="G72" s="125" t="s">
        <v>156</v>
      </c>
      <c r="H72" s="127" t="s">
        <v>411</v>
      </c>
    </row>
    <row r="73" spans="1:8" s="1" customFormat="1" ht="37.5" x14ac:dyDescent="0.3">
      <c r="A73" s="352"/>
      <c r="B73" s="351"/>
      <c r="C73" s="124" t="s">
        <v>24</v>
      </c>
      <c r="D73" s="125" t="s">
        <v>192</v>
      </c>
      <c r="E73" s="126"/>
      <c r="F73" s="126"/>
      <c r="G73" s="125" t="s">
        <v>158</v>
      </c>
      <c r="H73" s="125" t="s">
        <v>90</v>
      </c>
    </row>
    <row r="74" spans="1:8" s="1" customFormat="1" ht="37.5" x14ac:dyDescent="0.3">
      <c r="A74" s="352"/>
      <c r="B74" s="349" t="s">
        <v>1</v>
      </c>
      <c r="C74" s="124" t="s">
        <v>3</v>
      </c>
      <c r="D74" s="125" t="s">
        <v>176</v>
      </c>
      <c r="E74" s="126"/>
      <c r="F74" s="126"/>
      <c r="G74" s="125" t="s">
        <v>138</v>
      </c>
      <c r="H74" s="125" t="s">
        <v>90</v>
      </c>
    </row>
    <row r="75" spans="1:8" s="1" customFormat="1" ht="18.75" x14ac:dyDescent="0.3">
      <c r="A75" s="352"/>
      <c r="B75" s="350"/>
      <c r="C75" s="124" t="s">
        <v>3</v>
      </c>
      <c r="D75" s="125" t="s">
        <v>177</v>
      </c>
      <c r="E75" s="126"/>
      <c r="F75" s="126"/>
      <c r="G75" s="125" t="s">
        <v>144</v>
      </c>
      <c r="H75" s="125" t="s">
        <v>178</v>
      </c>
    </row>
    <row r="76" spans="1:8" s="1" customFormat="1" ht="37.5" x14ac:dyDescent="0.3">
      <c r="A76" s="352"/>
      <c r="B76" s="350"/>
      <c r="C76" s="124" t="s">
        <v>3</v>
      </c>
      <c r="D76" s="125" t="s">
        <v>179</v>
      </c>
      <c r="E76" s="126"/>
      <c r="F76" s="126"/>
      <c r="G76" s="125" t="s">
        <v>146</v>
      </c>
      <c r="H76" s="125" t="s">
        <v>90</v>
      </c>
    </row>
    <row r="77" spans="1:8" s="1" customFormat="1" ht="19.5" customHeight="1" x14ac:dyDescent="0.3">
      <c r="A77" s="352"/>
      <c r="B77" s="350"/>
      <c r="C77" s="124" t="s">
        <v>3</v>
      </c>
      <c r="D77" s="125" t="s">
        <v>180</v>
      </c>
      <c r="E77" s="126"/>
      <c r="F77" s="126"/>
      <c r="G77" s="125" t="s">
        <v>148</v>
      </c>
      <c r="H77" s="125" t="s">
        <v>90</v>
      </c>
    </row>
    <row r="78" spans="1:8" s="1" customFormat="1" ht="18.75" x14ac:dyDescent="0.3">
      <c r="A78" s="352"/>
      <c r="B78" s="350"/>
      <c r="C78" s="124" t="s">
        <v>3</v>
      </c>
      <c r="D78" s="125" t="s">
        <v>181</v>
      </c>
      <c r="E78" s="126"/>
      <c r="F78" s="126"/>
      <c r="G78" s="125" t="s">
        <v>150</v>
      </c>
      <c r="H78" s="125" t="s">
        <v>168</v>
      </c>
    </row>
    <row r="79" spans="1:8" s="1" customFormat="1" ht="37.5" x14ac:dyDescent="0.3">
      <c r="A79" s="352"/>
      <c r="B79" s="350"/>
      <c r="C79" s="124" t="s">
        <v>3</v>
      </c>
      <c r="D79" s="125" t="s">
        <v>151</v>
      </c>
      <c r="E79" s="126"/>
      <c r="F79" s="126"/>
      <c r="G79" s="125" t="s">
        <v>152</v>
      </c>
      <c r="H79" s="127" t="s">
        <v>90</v>
      </c>
    </row>
    <row r="80" spans="1:8" s="1" customFormat="1" ht="37.5" x14ac:dyDescent="0.3">
      <c r="A80" s="352"/>
      <c r="B80" s="350"/>
      <c r="C80" s="124" t="s">
        <v>3</v>
      </c>
      <c r="D80" s="125" t="s">
        <v>173</v>
      </c>
      <c r="E80" s="126"/>
      <c r="F80" s="126"/>
      <c r="G80" s="125" t="s">
        <v>154</v>
      </c>
      <c r="H80" s="127" t="s">
        <v>90</v>
      </c>
    </row>
    <row r="81" spans="1:8" s="1" customFormat="1" ht="37.5" x14ac:dyDescent="0.3">
      <c r="A81" s="352"/>
      <c r="B81" s="350"/>
      <c r="C81" s="124" t="s">
        <v>3</v>
      </c>
      <c r="D81" s="128" t="s">
        <v>182</v>
      </c>
      <c r="E81" s="126"/>
      <c r="F81" s="126"/>
      <c r="G81" s="125" t="s">
        <v>156</v>
      </c>
      <c r="H81" s="127" t="s">
        <v>183</v>
      </c>
    </row>
    <row r="82" spans="1:8" s="1" customFormat="1" ht="37.5" x14ac:dyDescent="0.3">
      <c r="A82" s="352"/>
      <c r="B82" s="351"/>
      <c r="C82" s="124" t="s">
        <v>3</v>
      </c>
      <c r="D82" s="128" t="s">
        <v>184</v>
      </c>
      <c r="E82" s="126"/>
      <c r="F82" s="126"/>
      <c r="G82" s="125" t="s">
        <v>158</v>
      </c>
      <c r="H82" s="127" t="s">
        <v>168</v>
      </c>
    </row>
    <row r="83" spans="1:8" s="1" customFormat="1" ht="37.5" x14ac:dyDescent="0.3">
      <c r="A83" s="352" t="s">
        <v>412</v>
      </c>
      <c r="B83" s="349" t="s">
        <v>0</v>
      </c>
      <c r="C83" s="124" t="s">
        <v>24</v>
      </c>
      <c r="D83" s="125" t="s">
        <v>406</v>
      </c>
      <c r="E83" s="126"/>
      <c r="F83" s="126"/>
      <c r="G83" s="125" t="s">
        <v>138</v>
      </c>
      <c r="H83" s="127" t="s">
        <v>90</v>
      </c>
    </row>
    <row r="84" spans="1:8" s="1" customFormat="1" ht="23.25" customHeight="1" x14ac:dyDescent="0.3">
      <c r="A84" s="352"/>
      <c r="B84" s="350"/>
      <c r="C84" s="124" t="s">
        <v>24</v>
      </c>
      <c r="D84" s="125" t="s">
        <v>143</v>
      </c>
      <c r="E84" s="126"/>
      <c r="F84" s="126"/>
      <c r="G84" s="125" t="s">
        <v>144</v>
      </c>
      <c r="H84" s="127" t="s">
        <v>90</v>
      </c>
    </row>
    <row r="85" spans="1:8" s="1" customFormat="1" ht="37.5" x14ac:dyDescent="0.3">
      <c r="A85" s="352"/>
      <c r="B85" s="350"/>
      <c r="C85" s="124" t="s">
        <v>24</v>
      </c>
      <c r="D85" s="125" t="s">
        <v>145</v>
      </c>
      <c r="E85" s="126"/>
      <c r="F85" s="126"/>
      <c r="G85" s="125" t="s">
        <v>146</v>
      </c>
      <c r="H85" s="127" t="s">
        <v>90</v>
      </c>
    </row>
    <row r="86" spans="1:8" s="1" customFormat="1" ht="37.5" x14ac:dyDescent="0.3">
      <c r="A86" s="352"/>
      <c r="B86" s="350"/>
      <c r="C86" s="124" t="s">
        <v>24</v>
      </c>
      <c r="D86" s="125" t="s">
        <v>147</v>
      </c>
      <c r="E86" s="126"/>
      <c r="F86" s="126"/>
      <c r="G86" s="125" t="s">
        <v>148</v>
      </c>
      <c r="H86" s="127" t="s">
        <v>90</v>
      </c>
    </row>
    <row r="87" spans="1:8" s="1" customFormat="1" ht="37.5" x14ac:dyDescent="0.3">
      <c r="A87" s="352"/>
      <c r="B87" s="350"/>
      <c r="C87" s="124" t="s">
        <v>24</v>
      </c>
      <c r="D87" s="125" t="s">
        <v>149</v>
      </c>
      <c r="E87" s="126"/>
      <c r="F87" s="126"/>
      <c r="G87" s="125" t="s">
        <v>150</v>
      </c>
      <c r="H87" s="127" t="s">
        <v>90</v>
      </c>
    </row>
    <row r="88" spans="1:8" s="1" customFormat="1" ht="37.5" x14ac:dyDescent="0.3">
      <c r="A88" s="352"/>
      <c r="B88" s="350"/>
      <c r="C88" s="124" t="s">
        <v>24</v>
      </c>
      <c r="D88" s="125" t="s">
        <v>151</v>
      </c>
      <c r="E88" s="126"/>
      <c r="F88" s="126"/>
      <c r="G88" s="125" t="s">
        <v>152</v>
      </c>
      <c r="H88" s="127" t="s">
        <v>90</v>
      </c>
    </row>
    <row r="89" spans="1:8" s="1" customFormat="1" ht="37.5" x14ac:dyDescent="0.3">
      <c r="A89" s="352"/>
      <c r="B89" s="350"/>
      <c r="C89" s="124" t="s">
        <v>24</v>
      </c>
      <c r="D89" s="125" t="s">
        <v>153</v>
      </c>
      <c r="E89" s="126"/>
      <c r="F89" s="126"/>
      <c r="G89" s="125" t="s">
        <v>154</v>
      </c>
      <c r="H89" s="127" t="s">
        <v>90</v>
      </c>
    </row>
    <row r="90" spans="1:8" s="1" customFormat="1" ht="37.5" x14ac:dyDescent="0.3">
      <c r="A90" s="352"/>
      <c r="B90" s="350"/>
      <c r="C90" s="124" t="s">
        <v>24</v>
      </c>
      <c r="D90" s="125" t="s">
        <v>155</v>
      </c>
      <c r="E90" s="126"/>
      <c r="F90" s="126"/>
      <c r="G90" s="125" t="s">
        <v>156</v>
      </c>
      <c r="H90" s="127" t="s">
        <v>90</v>
      </c>
    </row>
    <row r="91" spans="1:8" s="1" customFormat="1" ht="37.5" x14ac:dyDescent="0.3">
      <c r="A91" s="352"/>
      <c r="B91" s="351"/>
      <c r="C91" s="124" t="s">
        <v>24</v>
      </c>
      <c r="D91" s="125" t="s">
        <v>157</v>
      </c>
      <c r="E91" s="126"/>
      <c r="F91" s="126"/>
      <c r="G91" s="125" t="s">
        <v>158</v>
      </c>
      <c r="H91" s="127" t="s">
        <v>90</v>
      </c>
    </row>
    <row r="92" spans="1:8" s="3" customFormat="1" ht="37.5" x14ac:dyDescent="0.3">
      <c r="A92" s="352"/>
      <c r="B92" s="349" t="s">
        <v>1</v>
      </c>
      <c r="C92" s="124" t="s">
        <v>3</v>
      </c>
      <c r="D92" s="125" t="s">
        <v>406</v>
      </c>
      <c r="E92" s="126"/>
      <c r="F92" s="126"/>
      <c r="G92" s="125" t="s">
        <v>138</v>
      </c>
      <c r="H92" s="127" t="s">
        <v>90</v>
      </c>
    </row>
    <row r="93" spans="1:8" s="1" customFormat="1" ht="37.5" x14ac:dyDescent="0.3">
      <c r="A93" s="352"/>
      <c r="B93" s="350"/>
      <c r="C93" s="124" t="s">
        <v>3</v>
      </c>
      <c r="D93" s="125" t="s">
        <v>159</v>
      </c>
      <c r="E93" s="126"/>
      <c r="F93" s="126"/>
      <c r="G93" s="125" t="s">
        <v>144</v>
      </c>
      <c r="H93" s="125" t="s">
        <v>160</v>
      </c>
    </row>
    <row r="94" spans="1:8" s="1" customFormat="1" ht="37.5" x14ac:dyDescent="0.3">
      <c r="A94" s="352"/>
      <c r="B94" s="350"/>
      <c r="C94" s="124" t="s">
        <v>3</v>
      </c>
      <c r="D94" s="125" t="s">
        <v>161</v>
      </c>
      <c r="E94" s="126"/>
      <c r="F94" s="126"/>
      <c r="G94" s="125" t="s">
        <v>146</v>
      </c>
      <c r="H94" s="127" t="s">
        <v>162</v>
      </c>
    </row>
    <row r="95" spans="1:8" s="1" customFormat="1" ht="37.5" x14ac:dyDescent="0.3">
      <c r="A95" s="352"/>
      <c r="B95" s="350"/>
      <c r="C95" s="124" t="s">
        <v>3</v>
      </c>
      <c r="D95" s="125" t="s">
        <v>147</v>
      </c>
      <c r="E95" s="126"/>
      <c r="F95" s="126"/>
      <c r="G95" s="125" t="s">
        <v>148</v>
      </c>
      <c r="H95" s="125" t="s">
        <v>90</v>
      </c>
    </row>
    <row r="96" spans="1:8" s="1" customFormat="1" ht="37.5" x14ac:dyDescent="0.3">
      <c r="A96" s="352"/>
      <c r="B96" s="350"/>
      <c r="C96" s="124" t="s">
        <v>3</v>
      </c>
      <c r="D96" s="125" t="s">
        <v>149</v>
      </c>
      <c r="E96" s="126"/>
      <c r="F96" s="126"/>
      <c r="G96" s="125" t="s">
        <v>150</v>
      </c>
      <c r="H96" s="125" t="s">
        <v>90</v>
      </c>
    </row>
    <row r="97" spans="1:8" s="1" customFormat="1" ht="37.5" x14ac:dyDescent="0.3">
      <c r="A97" s="352"/>
      <c r="B97" s="350"/>
      <c r="C97" s="124" t="s">
        <v>3</v>
      </c>
      <c r="D97" s="125" t="s">
        <v>151</v>
      </c>
      <c r="E97" s="126"/>
      <c r="F97" s="126"/>
      <c r="G97" s="125" t="s">
        <v>152</v>
      </c>
      <c r="H97" s="127" t="s">
        <v>90</v>
      </c>
    </row>
    <row r="98" spans="1:8" s="1" customFormat="1" ht="37.5" x14ac:dyDescent="0.3">
      <c r="A98" s="352"/>
      <c r="B98" s="350"/>
      <c r="C98" s="124" t="s">
        <v>3</v>
      </c>
      <c r="D98" s="125" t="s">
        <v>153</v>
      </c>
      <c r="E98" s="126"/>
      <c r="F98" s="126"/>
      <c r="G98" s="125" t="s">
        <v>154</v>
      </c>
      <c r="H98" s="127" t="s">
        <v>90</v>
      </c>
    </row>
    <row r="99" spans="1:8" s="1" customFormat="1" ht="37.5" x14ac:dyDescent="0.3">
      <c r="A99" s="352"/>
      <c r="B99" s="350"/>
      <c r="C99" s="124" t="s">
        <v>3</v>
      </c>
      <c r="D99" s="128" t="s">
        <v>163</v>
      </c>
      <c r="E99" s="126"/>
      <c r="F99" s="126"/>
      <c r="G99" s="125" t="s">
        <v>156</v>
      </c>
      <c r="H99" s="127" t="s">
        <v>164</v>
      </c>
    </row>
    <row r="100" spans="1:8" s="1" customFormat="1" ht="23.25" customHeight="1" x14ac:dyDescent="0.3">
      <c r="A100" s="352"/>
      <c r="B100" s="351"/>
      <c r="C100" s="124" t="s">
        <v>3</v>
      </c>
      <c r="D100" s="128" t="s">
        <v>165</v>
      </c>
      <c r="E100" s="126"/>
      <c r="F100" s="126"/>
      <c r="G100" s="125" t="s">
        <v>158</v>
      </c>
      <c r="H100" s="127" t="s">
        <v>166</v>
      </c>
    </row>
    <row r="101" spans="1:8" s="1" customFormat="1" ht="45.75" customHeight="1" x14ac:dyDescent="0.3">
      <c r="A101" s="352" t="s">
        <v>413</v>
      </c>
      <c r="B101" s="350" t="s">
        <v>0</v>
      </c>
      <c r="C101" s="124" t="s">
        <v>24</v>
      </c>
      <c r="D101" s="125" t="s">
        <v>414</v>
      </c>
      <c r="E101" s="126"/>
      <c r="F101" s="126"/>
      <c r="G101" s="125" t="s">
        <v>138</v>
      </c>
      <c r="H101" s="127" t="s">
        <v>90</v>
      </c>
    </row>
    <row r="102" spans="1:8" s="1" customFormat="1" ht="18.75" x14ac:dyDescent="0.3">
      <c r="A102" s="352"/>
      <c r="B102" s="350"/>
      <c r="C102" s="124"/>
      <c r="D102" s="127"/>
      <c r="E102" s="126"/>
      <c r="F102" s="126"/>
      <c r="G102" s="125" t="s">
        <v>144</v>
      </c>
      <c r="H102" s="127" t="s">
        <v>90</v>
      </c>
    </row>
    <row r="103" spans="1:8" s="1" customFormat="1" ht="18.75" x14ac:dyDescent="0.3">
      <c r="A103" s="352"/>
      <c r="B103" s="350"/>
      <c r="C103" s="124"/>
      <c r="D103" s="127"/>
      <c r="E103" s="126"/>
      <c r="F103" s="126"/>
      <c r="G103" s="125" t="s">
        <v>146</v>
      </c>
      <c r="H103" s="127" t="s">
        <v>90</v>
      </c>
    </row>
    <row r="104" spans="1:8" s="1" customFormat="1" ht="18.75" x14ac:dyDescent="0.3">
      <c r="A104" s="352"/>
      <c r="B104" s="350"/>
      <c r="C104" s="124"/>
      <c r="D104" s="125"/>
      <c r="E104" s="126"/>
      <c r="F104" s="126"/>
      <c r="G104" s="125" t="s">
        <v>148</v>
      </c>
      <c r="H104" s="127" t="s">
        <v>90</v>
      </c>
    </row>
    <row r="105" spans="1:8" s="1" customFormat="1" ht="18.75" x14ac:dyDescent="0.3">
      <c r="A105" s="352"/>
      <c r="B105" s="350"/>
      <c r="C105" s="124"/>
      <c r="D105" s="127"/>
      <c r="E105" s="126"/>
      <c r="F105" s="126"/>
      <c r="G105" s="125" t="s">
        <v>150</v>
      </c>
      <c r="H105" s="127" t="s">
        <v>90</v>
      </c>
    </row>
    <row r="106" spans="1:8" s="1" customFormat="1" ht="18.75" x14ac:dyDescent="0.3">
      <c r="A106" s="352"/>
      <c r="B106" s="350"/>
      <c r="C106" s="124"/>
      <c r="D106" s="127"/>
      <c r="E106" s="126"/>
      <c r="F106" s="126"/>
      <c r="G106" s="125" t="s">
        <v>152</v>
      </c>
      <c r="H106" s="127" t="s">
        <v>90</v>
      </c>
    </row>
    <row r="107" spans="1:8" s="1" customFormat="1" ht="18.75" x14ac:dyDescent="0.3">
      <c r="A107" s="352"/>
      <c r="B107" s="350"/>
      <c r="C107" s="124"/>
      <c r="D107" s="127"/>
      <c r="E107" s="126"/>
      <c r="F107" s="126"/>
      <c r="G107" s="125" t="s">
        <v>154</v>
      </c>
      <c r="H107" s="127" t="s">
        <v>90</v>
      </c>
    </row>
    <row r="108" spans="1:8" s="1" customFormat="1" ht="18.75" x14ac:dyDescent="0.3">
      <c r="A108" s="352"/>
      <c r="B108" s="351"/>
      <c r="C108" s="124"/>
      <c r="D108" s="127"/>
      <c r="E108" s="126"/>
      <c r="F108" s="126"/>
      <c r="G108" s="125" t="s">
        <v>156</v>
      </c>
      <c r="H108" s="127" t="s">
        <v>90</v>
      </c>
    </row>
    <row r="109" spans="1:8" s="1" customFormat="1" ht="18.75" x14ac:dyDescent="0.3">
      <c r="A109" s="352"/>
      <c r="B109" s="144"/>
      <c r="C109" s="124"/>
      <c r="D109" s="125"/>
      <c r="E109" s="126"/>
      <c r="F109" s="126"/>
      <c r="G109" s="125" t="s">
        <v>158</v>
      </c>
      <c r="H109" s="127" t="s">
        <v>90</v>
      </c>
    </row>
    <row r="110" spans="1:8" s="1" customFormat="1" ht="18.75" x14ac:dyDescent="0.3">
      <c r="A110" s="353" t="s">
        <v>2</v>
      </c>
      <c r="B110" s="353"/>
      <c r="C110" s="353"/>
      <c r="D110" s="6"/>
      <c r="E110" s="328" t="s">
        <v>61</v>
      </c>
      <c r="F110" s="328"/>
      <c r="G110" s="328"/>
      <c r="H110" s="328"/>
    </row>
    <row r="111" spans="1:8" s="1" customFormat="1" ht="18.75" x14ac:dyDescent="0.3">
      <c r="A111" s="354" t="s">
        <v>62</v>
      </c>
      <c r="B111" s="354"/>
      <c r="C111" s="355"/>
      <c r="D111" s="6"/>
      <c r="E111" s="141"/>
      <c r="F111" s="141"/>
      <c r="G111" s="83"/>
      <c r="H111" s="8"/>
    </row>
    <row r="112" spans="1:8" s="1" customFormat="1" ht="18.75" x14ac:dyDescent="0.3">
      <c r="C112" s="34"/>
      <c r="D112" s="6"/>
      <c r="E112" s="141"/>
      <c r="F112" s="141"/>
      <c r="G112" s="83"/>
      <c r="H112" s="8"/>
    </row>
    <row r="113" spans="3:8" s="1" customFormat="1" ht="18.75" x14ac:dyDescent="0.3">
      <c r="C113" s="34"/>
      <c r="D113" s="6"/>
      <c r="E113" s="311" t="s">
        <v>63</v>
      </c>
      <c r="F113" s="311"/>
      <c r="G113" s="311"/>
      <c r="H113" s="311"/>
    </row>
    <row r="114" spans="3:8" s="1" customFormat="1" ht="18.75" x14ac:dyDescent="0.3">
      <c r="C114" s="34"/>
      <c r="D114" s="6"/>
      <c r="E114" s="34"/>
      <c r="F114" s="34"/>
      <c r="G114" s="86"/>
      <c r="H114" s="6"/>
    </row>
    <row r="115" spans="3:8" s="1" customFormat="1" ht="18.75" x14ac:dyDescent="0.3">
      <c r="C115" s="34"/>
      <c r="D115" s="6"/>
      <c r="E115" s="34"/>
      <c r="F115" s="34"/>
      <c r="G115" s="86"/>
      <c r="H115" s="6"/>
    </row>
  </sheetData>
  <mergeCells count="26">
    <mergeCell ref="A65:A82"/>
    <mergeCell ref="B74:B82"/>
    <mergeCell ref="E113:H113"/>
    <mergeCell ref="A110:C110"/>
    <mergeCell ref="A83:A100"/>
    <mergeCell ref="B83:B91"/>
    <mergeCell ref="B92:B100"/>
    <mergeCell ref="A101:A109"/>
    <mergeCell ref="B101:B108"/>
    <mergeCell ref="E110:H110"/>
    <mergeCell ref="A111:C111"/>
    <mergeCell ref="B65:B73"/>
    <mergeCell ref="A5:H5"/>
    <mergeCell ref="A6:H6"/>
    <mergeCell ref="A7:H7"/>
    <mergeCell ref="A8:H8"/>
    <mergeCell ref="B10:C10"/>
    <mergeCell ref="A47:A64"/>
    <mergeCell ref="B47:B55"/>
    <mergeCell ref="B56:B64"/>
    <mergeCell ref="A11:A28"/>
    <mergeCell ref="B11:B19"/>
    <mergeCell ref="B20:B28"/>
    <mergeCell ref="A29:A46"/>
    <mergeCell ref="B29:B37"/>
    <mergeCell ref="B38:B4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opLeftCell="A16" zoomScale="57" zoomScaleNormal="57" workbookViewId="0">
      <selection activeCell="C24" sqref="C24"/>
    </sheetView>
  </sheetViews>
  <sheetFormatPr defaultColWidth="9" defaultRowHeight="15.75" x14ac:dyDescent="0.25"/>
  <cols>
    <col min="1" max="1" width="21.375" style="11" customWidth="1"/>
    <col min="2" max="2" width="14.875" style="11" customWidth="1"/>
    <col min="3" max="3" width="25.875" style="11" customWidth="1"/>
    <col min="4" max="4" width="41.125" style="11" customWidth="1"/>
    <col min="5" max="5" width="42.375" style="11" customWidth="1"/>
    <col min="6" max="8" width="37.875" style="11" customWidth="1"/>
    <col min="9" max="9" width="32" style="11" customWidth="1"/>
    <col min="10" max="16384" width="9" style="11"/>
  </cols>
  <sheetData>
    <row r="1" spans="1:11" x14ac:dyDescent="0.25">
      <c r="A1" s="11" t="s">
        <v>96</v>
      </c>
      <c r="G1" s="58" t="s">
        <v>80</v>
      </c>
    </row>
    <row r="2" spans="1:11" x14ac:dyDescent="0.25">
      <c r="A2" s="11" t="s">
        <v>97</v>
      </c>
      <c r="G2" s="53" t="s">
        <v>82</v>
      </c>
    </row>
    <row r="3" spans="1:11" s="191" customFormat="1" ht="18.75" x14ac:dyDescent="0.2">
      <c r="A3" s="387" t="s">
        <v>429</v>
      </c>
      <c r="B3" s="387"/>
      <c r="C3" s="387"/>
      <c r="D3" s="387"/>
      <c r="E3" s="387"/>
      <c r="F3" s="387"/>
      <c r="G3" s="387"/>
      <c r="H3" s="387"/>
      <c r="I3" s="387"/>
      <c r="J3" s="387"/>
      <c r="K3" s="387"/>
    </row>
    <row r="4" spans="1:11" s="192" customFormat="1" ht="18.75" x14ac:dyDescent="0.25">
      <c r="A4" s="388" t="s">
        <v>430</v>
      </c>
      <c r="B4" s="388"/>
      <c r="C4" s="388"/>
      <c r="D4" s="388"/>
      <c r="E4" s="388"/>
      <c r="F4" s="388"/>
      <c r="G4" s="388"/>
      <c r="H4" s="388"/>
      <c r="I4" s="388"/>
      <c r="J4" s="388"/>
      <c r="K4" s="388"/>
    </row>
    <row r="5" spans="1:11" s="196" customFormat="1" ht="12" customHeight="1" x14ac:dyDescent="0.35">
      <c r="A5" s="193"/>
      <c r="B5" s="193"/>
      <c r="C5" s="193"/>
      <c r="D5" s="194"/>
      <c r="E5" s="194"/>
      <c r="F5" s="195"/>
      <c r="G5" s="195"/>
      <c r="H5" s="195"/>
    </row>
    <row r="6" spans="1:11" s="197" customFormat="1" ht="22.5" customHeight="1" x14ac:dyDescent="0.25">
      <c r="A6" s="402" t="s">
        <v>5</v>
      </c>
      <c r="B6" s="402" t="s">
        <v>6</v>
      </c>
      <c r="C6" s="402"/>
      <c r="D6" s="392" t="s">
        <v>217</v>
      </c>
      <c r="E6" s="393"/>
      <c r="F6" s="393"/>
      <c r="G6" s="393"/>
      <c r="H6" s="393"/>
      <c r="I6" s="393"/>
      <c r="J6" s="393"/>
      <c r="K6" s="394"/>
    </row>
    <row r="7" spans="1:11" s="197" customFormat="1" ht="24" customHeight="1" x14ac:dyDescent="0.25">
      <c r="A7" s="402"/>
      <c r="B7" s="402"/>
      <c r="C7" s="402"/>
      <c r="D7" s="389" t="s">
        <v>229</v>
      </c>
      <c r="E7" s="390"/>
      <c r="F7" s="390"/>
      <c r="G7" s="391"/>
      <c r="H7" s="389" t="s">
        <v>230</v>
      </c>
      <c r="I7" s="390"/>
      <c r="J7" s="390"/>
      <c r="K7" s="391"/>
    </row>
    <row r="8" spans="1:11" s="197" customFormat="1" ht="78.75" x14ac:dyDescent="0.25">
      <c r="A8" s="402"/>
      <c r="B8" s="402"/>
      <c r="C8" s="402"/>
      <c r="D8" s="198" t="s">
        <v>7</v>
      </c>
      <c r="E8" s="198" t="s">
        <v>9</v>
      </c>
      <c r="F8" s="198" t="s">
        <v>11</v>
      </c>
      <c r="G8" s="199" t="s">
        <v>218</v>
      </c>
      <c r="H8" s="198" t="s">
        <v>7</v>
      </c>
      <c r="I8" s="198" t="s">
        <v>9</v>
      </c>
      <c r="J8" s="198" t="s">
        <v>11</v>
      </c>
      <c r="K8" s="199" t="s">
        <v>218</v>
      </c>
    </row>
    <row r="9" spans="1:11" s="192" customFormat="1" ht="55.5" customHeight="1" x14ac:dyDescent="0.25">
      <c r="A9" s="410" t="s">
        <v>431</v>
      </c>
      <c r="B9" s="200" t="s">
        <v>0</v>
      </c>
      <c r="C9" s="201" t="s">
        <v>24</v>
      </c>
      <c r="D9" s="202" t="s">
        <v>432</v>
      </c>
      <c r="E9" s="203" t="str">
        <f>E10</f>
        <v>Ban QLDA, UBND xã, thôn, TTPTQĐ</v>
      </c>
      <c r="F9" s="204" t="s">
        <v>433</v>
      </c>
      <c r="G9" s="395"/>
      <c r="H9" s="205" t="s">
        <v>434</v>
      </c>
      <c r="I9" s="206" t="s">
        <v>221</v>
      </c>
      <c r="J9" s="206" t="s">
        <v>221</v>
      </c>
      <c r="K9" s="395"/>
    </row>
    <row r="10" spans="1:11" s="192" customFormat="1" ht="63" x14ac:dyDescent="0.25">
      <c r="A10" s="404"/>
      <c r="B10" s="207" t="s">
        <v>1</v>
      </c>
      <c r="C10" s="208" t="s">
        <v>3</v>
      </c>
      <c r="D10" s="202" t="str">
        <f>D9</f>
        <v>Phối hợp kí phương án niêm yết công khai phương án dự án đường Yên Thường</v>
      </c>
      <c r="E10" s="203" t="s">
        <v>433</v>
      </c>
      <c r="F10" s="206" t="s">
        <v>433</v>
      </c>
      <c r="G10" s="396"/>
      <c r="H10" s="205" t="s">
        <v>435</v>
      </c>
      <c r="I10" s="209" t="s">
        <v>436</v>
      </c>
      <c r="J10" s="209" t="s">
        <v>436</v>
      </c>
      <c r="K10" s="396"/>
    </row>
    <row r="11" spans="1:11" s="192" customFormat="1" ht="41.25" customHeight="1" x14ac:dyDescent="0.25">
      <c r="A11" s="403" t="s">
        <v>437</v>
      </c>
      <c r="B11" s="207" t="s">
        <v>0</v>
      </c>
      <c r="C11" s="208" t="s">
        <v>24</v>
      </c>
      <c r="D11" s="202" t="s">
        <v>438</v>
      </c>
      <c r="E11" s="203" t="s">
        <v>439</v>
      </c>
      <c r="F11" s="206" t="s">
        <v>439</v>
      </c>
      <c r="G11" s="396"/>
      <c r="H11" s="210" t="s">
        <v>220</v>
      </c>
      <c r="I11" s="206" t="s">
        <v>221</v>
      </c>
      <c r="J11" s="206" t="s">
        <v>221</v>
      </c>
      <c r="K11" s="396"/>
    </row>
    <row r="12" spans="1:11" s="192" customFormat="1" ht="42" customHeight="1" x14ac:dyDescent="0.25">
      <c r="A12" s="404"/>
      <c r="B12" s="207" t="s">
        <v>1</v>
      </c>
      <c r="C12" s="208" t="s">
        <v>3</v>
      </c>
      <c r="D12" s="202" t="str">
        <f>D11</f>
        <v>Phối hợp xã, thôn, hộ dân niêm yết công khai phương án dự án đường Yên Thường</v>
      </c>
      <c r="E12" s="203" t="str">
        <f>E11</f>
        <v>Ban QLDA, UB ND xã, thôn, hộ dân</v>
      </c>
      <c r="F12" s="206" t="s">
        <v>439</v>
      </c>
      <c r="G12" s="396"/>
      <c r="H12" s="211" t="s">
        <v>440</v>
      </c>
      <c r="I12" s="209" t="s">
        <v>441</v>
      </c>
      <c r="J12" s="209" t="s">
        <v>441</v>
      </c>
      <c r="K12" s="396"/>
    </row>
    <row r="13" spans="1:11" s="192" customFormat="1" ht="46.5" customHeight="1" x14ac:dyDescent="0.25">
      <c r="A13" s="403" t="s">
        <v>442</v>
      </c>
      <c r="B13" s="207" t="s">
        <v>0</v>
      </c>
      <c r="C13" s="208" t="s">
        <v>24</v>
      </c>
      <c r="D13" s="202" t="s">
        <v>443</v>
      </c>
      <c r="E13" s="203" t="s">
        <v>46</v>
      </c>
      <c r="F13" s="208" t="s">
        <v>46</v>
      </c>
      <c r="G13" s="396"/>
      <c r="H13" s="212" t="s">
        <v>444</v>
      </c>
      <c r="I13" s="209" t="s">
        <v>436</v>
      </c>
      <c r="J13" s="209" t="s">
        <v>436</v>
      </c>
      <c r="K13" s="396"/>
    </row>
    <row r="14" spans="1:11" s="192" customFormat="1" ht="54.75" customHeight="1" x14ac:dyDescent="0.25">
      <c r="A14" s="404"/>
      <c r="B14" s="207" t="s">
        <v>1</v>
      </c>
      <c r="C14" s="208" t="s">
        <v>3</v>
      </c>
      <c r="D14" s="202" t="s">
        <v>445</v>
      </c>
      <c r="E14" s="203" t="s">
        <v>446</v>
      </c>
      <c r="F14" s="208" t="s">
        <v>446</v>
      </c>
      <c r="G14" s="396"/>
      <c r="H14" s="212" t="s">
        <v>447</v>
      </c>
      <c r="I14" s="209" t="s">
        <v>448</v>
      </c>
      <c r="J14" s="209" t="s">
        <v>448</v>
      </c>
      <c r="K14" s="396"/>
    </row>
    <row r="15" spans="1:11" s="192" customFormat="1" ht="64.5" customHeight="1" x14ac:dyDescent="0.25">
      <c r="A15" s="403" t="s">
        <v>449</v>
      </c>
      <c r="B15" s="207" t="s">
        <v>0</v>
      </c>
      <c r="C15" s="208" t="s">
        <v>24</v>
      </c>
      <c r="D15" s="213" t="s">
        <v>450</v>
      </c>
      <c r="E15" s="203" t="s">
        <v>446</v>
      </c>
      <c r="F15" s="208" t="s">
        <v>446</v>
      </c>
      <c r="G15" s="396"/>
      <c r="H15" s="212" t="s">
        <v>451</v>
      </c>
      <c r="I15" s="209" t="s">
        <v>452</v>
      </c>
      <c r="J15" s="209" t="s">
        <v>452</v>
      </c>
      <c r="K15" s="396"/>
    </row>
    <row r="16" spans="1:11" s="192" customFormat="1" ht="78.75" customHeight="1" x14ac:dyDescent="0.25">
      <c r="A16" s="404"/>
      <c r="B16" s="207" t="s">
        <v>1</v>
      </c>
      <c r="C16" s="208" t="s">
        <v>3</v>
      </c>
      <c r="D16" s="213" t="s">
        <v>453</v>
      </c>
      <c r="E16" s="203" t="str">
        <f>E15</f>
        <v>Ban QLDA, xã, thôn</v>
      </c>
      <c r="F16" s="208" t="s">
        <v>446</v>
      </c>
      <c r="G16" s="396"/>
      <c r="H16" s="212" t="s">
        <v>454</v>
      </c>
      <c r="I16" s="209" t="s">
        <v>455</v>
      </c>
      <c r="J16" s="209" t="s">
        <v>455</v>
      </c>
      <c r="K16" s="396"/>
    </row>
    <row r="17" spans="1:11" s="192" customFormat="1" ht="78.75" x14ac:dyDescent="0.25">
      <c r="A17" s="403" t="s">
        <v>456</v>
      </c>
      <c r="B17" s="207" t="s">
        <v>0</v>
      </c>
      <c r="C17" s="208" t="s">
        <v>24</v>
      </c>
      <c r="D17" s="202" t="s">
        <v>457</v>
      </c>
      <c r="E17" s="214" t="s">
        <v>219</v>
      </c>
      <c r="F17" s="206" t="s">
        <v>219</v>
      </c>
      <c r="G17" s="396"/>
      <c r="H17" s="212" t="s">
        <v>458</v>
      </c>
      <c r="I17" s="209" t="s">
        <v>459</v>
      </c>
      <c r="J17" s="209" t="s">
        <v>459</v>
      </c>
      <c r="K17" s="396"/>
    </row>
    <row r="18" spans="1:11" s="192" customFormat="1" ht="51" customHeight="1" x14ac:dyDescent="0.25">
      <c r="A18" s="404"/>
      <c r="B18" s="207" t="s">
        <v>1</v>
      </c>
      <c r="C18" s="208" t="s">
        <v>3</v>
      </c>
      <c r="D18" s="202" t="s">
        <v>460</v>
      </c>
      <c r="E18" s="203" t="str">
        <f>E17</f>
        <v>Ban QLDA, UBND xã</v>
      </c>
      <c r="F18" s="208" t="s">
        <v>219</v>
      </c>
      <c r="G18" s="396"/>
      <c r="H18" s="212" t="s">
        <v>461</v>
      </c>
      <c r="I18" s="209" t="s">
        <v>441</v>
      </c>
      <c r="J18" s="209" t="s">
        <v>441</v>
      </c>
      <c r="K18" s="396"/>
    </row>
    <row r="19" spans="1:11" s="192" customFormat="1" ht="55.5" customHeight="1" x14ac:dyDescent="0.25">
      <c r="A19" s="405" t="s">
        <v>462</v>
      </c>
      <c r="B19" s="186" t="s">
        <v>0</v>
      </c>
      <c r="C19" s="187" t="s">
        <v>24</v>
      </c>
      <c r="D19" s="398" t="s">
        <v>463</v>
      </c>
      <c r="E19" s="400"/>
      <c r="F19" s="411"/>
      <c r="G19" s="396"/>
      <c r="H19" s="398" t="s">
        <v>464</v>
      </c>
      <c r="I19" s="400" t="s">
        <v>465</v>
      </c>
      <c r="J19" s="400" t="s">
        <v>466</v>
      </c>
      <c r="K19" s="396"/>
    </row>
    <row r="20" spans="1:11" s="192" customFormat="1" ht="55.5" customHeight="1" x14ac:dyDescent="0.25">
      <c r="A20" s="406"/>
      <c r="B20" s="188" t="s">
        <v>1</v>
      </c>
      <c r="C20" s="189" t="s">
        <v>3</v>
      </c>
      <c r="D20" s="399"/>
      <c r="E20" s="401"/>
      <c r="F20" s="412"/>
      <c r="G20" s="397"/>
      <c r="H20" s="399"/>
      <c r="I20" s="401"/>
      <c r="J20" s="401"/>
      <c r="K20" s="397"/>
    </row>
    <row r="21" spans="1:11" s="192" customFormat="1" x14ac:dyDescent="0.25">
      <c r="A21" s="190" t="s">
        <v>222</v>
      </c>
      <c r="B21" s="42"/>
      <c r="C21" s="43"/>
      <c r="D21" s="215"/>
      <c r="E21" s="216"/>
      <c r="F21" s="217"/>
      <c r="G21" s="218"/>
      <c r="H21" s="215"/>
      <c r="I21" s="216"/>
      <c r="J21" s="217"/>
      <c r="K21" s="218"/>
    </row>
    <row r="22" spans="1:11" s="192" customFormat="1" x14ac:dyDescent="0.25">
      <c r="A22" s="219" t="s">
        <v>223</v>
      </c>
      <c r="B22" s="219"/>
      <c r="C22" s="219"/>
      <c r="D22" s="219"/>
      <c r="E22" s="219"/>
      <c r="F22" s="219"/>
      <c r="G22" s="219"/>
    </row>
    <row r="23" spans="1:11" s="192" customFormat="1" x14ac:dyDescent="0.25">
      <c r="A23" s="409" t="s">
        <v>224</v>
      </c>
      <c r="B23" s="409"/>
      <c r="C23" s="409"/>
      <c r="D23" s="409"/>
      <c r="E23" s="409"/>
      <c r="F23" s="409"/>
      <c r="G23" s="409"/>
    </row>
    <row r="24" spans="1:11" s="192" customFormat="1" x14ac:dyDescent="0.25">
      <c r="A24" s="220"/>
      <c r="B24" s="220"/>
      <c r="C24" s="220"/>
      <c r="D24" s="220"/>
      <c r="E24" s="220"/>
      <c r="F24" s="220"/>
      <c r="G24" s="220"/>
    </row>
    <row r="25" spans="1:11" s="196" customFormat="1" ht="19.5" x14ac:dyDescent="0.35">
      <c r="A25" s="407" t="s">
        <v>2</v>
      </c>
      <c r="B25" s="407"/>
      <c r="C25" s="407"/>
      <c r="D25" s="221"/>
      <c r="E25" s="222" t="s">
        <v>102</v>
      </c>
      <c r="F25" s="195"/>
      <c r="G25" s="195"/>
      <c r="H25" s="195"/>
      <c r="I25" s="223" t="s">
        <v>61</v>
      </c>
    </row>
    <row r="26" spans="1:11" s="196" customFormat="1" ht="18.75" x14ac:dyDescent="0.3">
      <c r="A26" s="408" t="s">
        <v>225</v>
      </c>
      <c r="B26" s="408"/>
      <c r="C26" s="408"/>
      <c r="D26" s="222"/>
      <c r="E26" s="221"/>
      <c r="F26" s="195"/>
      <c r="G26" s="195"/>
      <c r="H26" s="195"/>
      <c r="I26" s="224"/>
    </row>
    <row r="27" spans="1:11" s="196" customFormat="1" ht="18.75" x14ac:dyDescent="0.3">
      <c r="A27" s="225" t="s">
        <v>226</v>
      </c>
      <c r="B27" s="225"/>
      <c r="C27" s="225"/>
      <c r="D27" s="222"/>
      <c r="E27" s="221"/>
      <c r="F27" s="195"/>
      <c r="G27" s="195"/>
      <c r="H27" s="195"/>
      <c r="I27" s="224"/>
    </row>
    <row r="28" spans="1:11" s="196" customFormat="1" ht="18.75" x14ac:dyDescent="0.3">
      <c r="A28" s="225" t="s">
        <v>227</v>
      </c>
      <c r="B28" s="225"/>
      <c r="C28" s="225"/>
      <c r="D28" s="222"/>
      <c r="E28" s="221"/>
      <c r="F28" s="195"/>
      <c r="G28" s="195"/>
      <c r="H28" s="195"/>
      <c r="I28" s="224"/>
    </row>
    <row r="29" spans="1:11" s="196" customFormat="1" ht="18.75" x14ac:dyDescent="0.3">
      <c r="A29" s="225" t="s">
        <v>228</v>
      </c>
      <c r="B29" s="225"/>
      <c r="C29" s="225"/>
      <c r="D29" s="222"/>
      <c r="E29" s="221"/>
      <c r="F29" s="195"/>
      <c r="G29" s="195"/>
      <c r="H29" s="195"/>
      <c r="I29" s="224"/>
    </row>
    <row r="30" spans="1:11" s="196" customFormat="1" ht="18.75" x14ac:dyDescent="0.3">
      <c r="A30" s="195"/>
      <c r="B30" s="195"/>
      <c r="C30" s="195"/>
      <c r="D30" s="226"/>
      <c r="E30" s="221"/>
      <c r="F30" s="195"/>
      <c r="G30" s="195"/>
      <c r="H30" s="195"/>
      <c r="I30" s="223" t="s">
        <v>104</v>
      </c>
    </row>
  </sheetData>
  <mergeCells count="24">
    <mergeCell ref="A25:C25"/>
    <mergeCell ref="A26:C26"/>
    <mergeCell ref="A23:G23"/>
    <mergeCell ref="A11:A12"/>
    <mergeCell ref="A9:A10"/>
    <mergeCell ref="E19:E20"/>
    <mergeCell ref="F19:F20"/>
    <mergeCell ref="G9:G20"/>
    <mergeCell ref="K9:K20"/>
    <mergeCell ref="H19:H20"/>
    <mergeCell ref="I19:I20"/>
    <mergeCell ref="J19:J20"/>
    <mergeCell ref="A6:A8"/>
    <mergeCell ref="B6:C8"/>
    <mergeCell ref="A17:A18"/>
    <mergeCell ref="A19:A20"/>
    <mergeCell ref="D19:D20"/>
    <mergeCell ref="A13:A14"/>
    <mergeCell ref="A15:A16"/>
    <mergeCell ref="A3:K3"/>
    <mergeCell ref="A4:K4"/>
    <mergeCell ref="D7:G7"/>
    <mergeCell ref="D6:K6"/>
    <mergeCell ref="H7:K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25" defaultRowHeight="15.75" x14ac:dyDescent="0.25"/>
  <cols>
    <col min="1" max="1" width="15.125" style="11" customWidth="1"/>
    <col min="2" max="2" width="8.75" style="11" customWidth="1"/>
    <col min="3" max="3" width="21.75" style="11" customWidth="1"/>
    <col min="4" max="4" width="27.25" style="11" customWidth="1"/>
    <col min="5" max="5" width="30.25" style="11" customWidth="1"/>
    <col min="6" max="6" width="31.25" style="11" customWidth="1"/>
    <col min="7" max="7" width="31.375" style="11" customWidth="1"/>
    <col min="8" max="8" width="25.875" style="11" customWidth="1"/>
    <col min="9" max="9" width="25.75" style="11" customWidth="1"/>
    <col min="10" max="16384" width="9.125" style="11"/>
  </cols>
  <sheetData>
    <row r="1" spans="1:9" x14ac:dyDescent="0.25">
      <c r="A1" s="11" t="s">
        <v>96</v>
      </c>
      <c r="G1" s="58" t="s">
        <v>80</v>
      </c>
    </row>
    <row r="2" spans="1:9" x14ac:dyDescent="0.25">
      <c r="A2" s="11" t="s">
        <v>121</v>
      </c>
      <c r="G2" s="53" t="s">
        <v>82</v>
      </c>
    </row>
    <row r="4" spans="1:9" s="54" customFormat="1" x14ac:dyDescent="0.25">
      <c r="A4" s="413" t="s">
        <v>98</v>
      </c>
      <c r="B4" s="413"/>
      <c r="C4" s="413"/>
      <c r="D4" s="413"/>
      <c r="E4" s="413"/>
      <c r="F4" s="413"/>
      <c r="G4" s="413"/>
      <c r="H4" s="413"/>
      <c r="I4" s="413"/>
    </row>
    <row r="5" spans="1:9" s="55" customFormat="1" x14ac:dyDescent="0.25">
      <c r="A5" s="414" t="s">
        <v>519</v>
      </c>
      <c r="B5" s="414"/>
      <c r="C5" s="414"/>
      <c r="D5" s="414"/>
      <c r="E5" s="414"/>
      <c r="F5" s="414"/>
      <c r="G5" s="414"/>
      <c r="H5" s="414"/>
      <c r="I5" s="414"/>
    </row>
    <row r="7" spans="1:9" s="61" customFormat="1" ht="30.75" customHeight="1" x14ac:dyDescent="0.2">
      <c r="A7" s="415" t="s">
        <v>99</v>
      </c>
      <c r="B7" s="415" t="s">
        <v>100</v>
      </c>
      <c r="C7" s="415" t="s">
        <v>520</v>
      </c>
      <c r="D7" s="417" t="s">
        <v>101</v>
      </c>
      <c r="E7" s="417"/>
      <c r="F7" s="417"/>
      <c r="G7" s="417"/>
      <c r="H7" s="417"/>
      <c r="I7" s="417"/>
    </row>
    <row r="8" spans="1:9" s="61" customFormat="1" ht="45" customHeight="1" x14ac:dyDescent="0.2">
      <c r="A8" s="416"/>
      <c r="B8" s="416"/>
      <c r="C8" s="416"/>
      <c r="D8" s="155" t="s">
        <v>122</v>
      </c>
      <c r="E8" s="155" t="s">
        <v>123</v>
      </c>
      <c r="F8" s="155" t="s">
        <v>124</v>
      </c>
      <c r="G8" s="155" t="s">
        <v>125</v>
      </c>
      <c r="H8" s="155" t="s">
        <v>126</v>
      </c>
      <c r="I8" s="155" t="s">
        <v>127</v>
      </c>
    </row>
    <row r="9" spans="1:9" s="61" customFormat="1" ht="225" x14ac:dyDescent="0.2">
      <c r="A9" s="269" t="s">
        <v>128</v>
      </c>
      <c r="B9" s="269" t="s">
        <v>129</v>
      </c>
      <c r="C9" s="270"/>
      <c r="D9" s="271" t="s">
        <v>521</v>
      </c>
      <c r="E9" s="271" t="s">
        <v>522</v>
      </c>
      <c r="F9" s="271" t="s">
        <v>523</v>
      </c>
      <c r="G9" s="271" t="s">
        <v>524</v>
      </c>
      <c r="H9" s="272" t="s">
        <v>525</v>
      </c>
      <c r="I9" s="271" t="s">
        <v>526</v>
      </c>
    </row>
    <row r="10" spans="1:9" s="61" customFormat="1" ht="120" x14ac:dyDescent="0.2">
      <c r="A10" s="273" t="s">
        <v>130</v>
      </c>
      <c r="B10" s="269" t="s">
        <v>129</v>
      </c>
      <c r="C10" s="270"/>
      <c r="D10" s="273" t="s">
        <v>527</v>
      </c>
      <c r="E10" s="273" t="s">
        <v>528</v>
      </c>
      <c r="F10" s="273" t="s">
        <v>529</v>
      </c>
      <c r="G10" s="273" t="s">
        <v>530</v>
      </c>
      <c r="H10" s="273" t="s">
        <v>531</v>
      </c>
      <c r="I10" s="274" t="s">
        <v>532</v>
      </c>
    </row>
    <row r="11" spans="1:9" s="61" customFormat="1" ht="127.5" customHeight="1" x14ac:dyDescent="0.2">
      <c r="A11" s="273" t="s">
        <v>131</v>
      </c>
      <c r="B11" s="269" t="s">
        <v>129</v>
      </c>
      <c r="C11" s="275"/>
      <c r="D11" s="273" t="s">
        <v>533</v>
      </c>
      <c r="E11" s="276" t="s">
        <v>534</v>
      </c>
      <c r="F11" s="273" t="s">
        <v>535</v>
      </c>
      <c r="G11" s="273" t="s">
        <v>536</v>
      </c>
      <c r="H11" s="276" t="s">
        <v>537</v>
      </c>
      <c r="I11" s="273" t="s">
        <v>538</v>
      </c>
    </row>
    <row r="12" spans="1:9" s="56" customFormat="1" ht="159.75" customHeight="1" x14ac:dyDescent="0.25">
      <c r="A12" s="273" t="s">
        <v>539</v>
      </c>
      <c r="B12" s="269" t="s">
        <v>129</v>
      </c>
      <c r="C12" s="275"/>
      <c r="D12" s="273" t="s">
        <v>540</v>
      </c>
      <c r="E12" s="276" t="s">
        <v>541</v>
      </c>
      <c r="F12" s="273" t="s">
        <v>542</v>
      </c>
      <c r="G12" s="273" t="s">
        <v>543</v>
      </c>
      <c r="H12" s="276" t="s">
        <v>544</v>
      </c>
      <c r="I12" s="273" t="s">
        <v>545</v>
      </c>
    </row>
    <row r="13" spans="1:9" s="51" customFormat="1" ht="15" x14ac:dyDescent="0.25">
      <c r="A13" s="51" t="s">
        <v>132</v>
      </c>
    </row>
    <row r="14" spans="1:9" s="51" customFormat="1" ht="15" x14ac:dyDescent="0.25"/>
    <row r="15" spans="1:9" s="12" customFormat="1" x14ac:dyDescent="0.25"/>
    <row r="16" spans="1:9" s="12" customFormat="1" x14ac:dyDescent="0.25">
      <c r="E16" s="27"/>
      <c r="H16" s="27" t="s">
        <v>103</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50"/>
      <c r="C21" s="50"/>
      <c r="E21" s="47"/>
      <c r="H21" s="47" t="s">
        <v>104</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AutoBVT</cp:lastModifiedBy>
  <cp:lastPrinted>2019-12-23T09:29:42Z</cp:lastPrinted>
  <dcterms:created xsi:type="dcterms:W3CDTF">2019-09-13T05:11:16Z</dcterms:created>
  <dcterms:modified xsi:type="dcterms:W3CDTF">2020-02-10T03:07:24Z</dcterms:modified>
</cp:coreProperties>
</file>