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firstSheet="1" activeTab="1"/>
  </bookViews>
  <sheets>
    <sheet name="Chart1" sheetId="71" state="hidden" r:id="rId1"/>
    <sheet name="TH Lịch chung (T40)" sheetId="80" r:id="rId2"/>
    <sheet name="BP KHTH" sheetId="56" r:id="rId3"/>
    <sheet name="TĐNB" sheetId="79" r:id="rId4"/>
  </sheets>
  <definedNames>
    <definedName name="_xlnm.Print_Area" localSheetId="1">'TH Lịch chung (T40)'!$A$1:$I$63</definedName>
    <definedName name="_xlnm.Print_Titles" localSheetId="1">'TH Lịch chung (T40)'!$7:$8</definedName>
  </definedNames>
  <calcPr calcId="162913"/>
</workbook>
</file>

<file path=xl/calcChain.xml><?xml version="1.0" encoding="utf-8"?>
<calcChain xmlns="http://schemas.openxmlformats.org/spreadsheetml/2006/main">
  <c r="D62" i="79" l="1"/>
  <c r="D57" i="79"/>
  <c r="D59" i="79" s="1"/>
  <c r="D52" i="79"/>
  <c r="D46" i="79"/>
  <c r="D48" i="79" s="1"/>
  <c r="D41" i="79"/>
  <c r="D36" i="79"/>
  <c r="D38" i="79" s="1"/>
  <c r="D31" i="79"/>
  <c r="D26" i="79"/>
  <c r="D28" i="79" s="1"/>
  <c r="B24" i="79"/>
  <c r="B34" i="79" s="1"/>
  <c r="B44" i="79" s="1"/>
  <c r="B55" i="79" s="1"/>
  <c r="B63" i="79" s="1"/>
  <c r="A24" i="79"/>
  <c r="A34" i="79" s="1"/>
  <c r="A44" i="79" s="1"/>
  <c r="A55" i="79" s="1"/>
  <c r="A63" i="79" s="1"/>
  <c r="A5" i="79" s="1"/>
  <c r="D21" i="79"/>
  <c r="D16" i="79"/>
  <c r="D18" i="79" s="1"/>
  <c r="D11" i="79"/>
</calcChain>
</file>

<file path=xl/sharedStrings.xml><?xml version="1.0" encoding="utf-8"?>
<sst xmlns="http://schemas.openxmlformats.org/spreadsheetml/2006/main" count="585" uniqueCount="176">
  <si>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</si>
  <si>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</si>
  <si>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</si>
  <si>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</si>
  <si>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</si>
  <si>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</si>
  <si>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</si>
  <si>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</si>
  <si>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</si>
  <si>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</si>
  <si>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</si>
  <si>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</si>
  <si>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</si>
  <si>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</si>
  <si>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</si>
  <si>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</si>
  <si>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</si>
  <si>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</si>
  <si>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</si>
  <si>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</si>
  <si>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</si>
  <si>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</si>
  <si>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</si>
  <si>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</si>
  <si>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</si>
  <si>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</si>
  <si>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</si>
  <si>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</si>
  <si>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</si>
  <si>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</si>
  <si>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</si>
  <si>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</si>
  <si>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</si>
  <si>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</si>
  <si>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</si>
  <si>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</si>
  <si>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</si>
  <si>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</si>
  <si>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</si>
  <si>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</si>
  <si>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</si>
  <si>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</si>
  <si>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</si>
  <si>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</si>
  <si>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</si>
  <si>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Lịch UBND Huyện; Đồng chí Trương Văn Học, Phó chủ tịch chủ trì</t>
  </si>
  <si>
    <t>Liên</t>
  </si>
  <si>
    <t xml:space="preserve"> Liên</t>
  </si>
  <si>
    <t xml:space="preserve">Xử lý văn bản đi và đến; BC và chỉ đạo đột xuất (nếu có); </t>
  </si>
  <si>
    <t>Ghi chú</t>
  </si>
  <si>
    <t xml:space="preserve">XD Lịch công tác; Xử lý văn bản; </t>
  </si>
  <si>
    <t>5.5</t>
  </si>
  <si>
    <t>Dịu</t>
  </si>
  <si>
    <t>Sơn</t>
  </si>
  <si>
    <t>Cập nhật tiến độ giải ngân</t>
  </si>
  <si>
    <t>Phòng 2.22</t>
  </si>
  <si>
    <t>Lịch UBND Huyện; Đồng chí Đặng Thị Huyền, Chủ tịch chủ trì</t>
  </si>
  <si>
    <r>
      <rPr>
        <b/>
        <sz val="12"/>
        <color theme="1"/>
        <rFont val="Times New Roman"/>
        <family val="1"/>
      </rPr>
      <t>14h00</t>
    </r>
    <r>
      <rPr>
        <sz val="12"/>
        <color theme="1"/>
        <rFont val="Times New Roman"/>
        <family val="1"/>
      </rPr>
      <t>: Kiểm điểm tiến độ QT dự án Đường DH-ĐHNNI và Khu 31ha Trâu Quỳ;</t>
    </r>
  </si>
  <si>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</si>
  <si>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</si>
  <si>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</si>
  <si>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</si>
  <si>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</si>
  <si>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</si>
  <si>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</si>
  <si>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</si>
  <si>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HAI</t>
  </si>
  <si>
    <t>8h00</t>
  </si>
  <si>
    <t>Thẩm định: Chi phí CBĐT-CBTH các dự án</t>
  </si>
  <si>
    <t>x</t>
  </si>
  <si>
    <t>TĐ</t>
  </si>
  <si>
    <t>Ban QLDA</t>
  </si>
  <si>
    <t>/9</t>
  </si>
  <si>
    <t>14h00</t>
  </si>
  <si>
    <t>Rà soát hồ sơ thiết kế BVTC dự án đường nội đồng xã Phù Đổng (giai đoạn 2)</t>
  </si>
  <si>
    <t>Rà soát BVTC tuyến qua thôn Phù Đổng 3</t>
  </si>
  <si>
    <t xml:space="preserve">Ban QLDA </t>
  </si>
  <si>
    <t>Phòng 3.2</t>
  </si>
  <si>
    <t>Các bộ phận chuẩn bị theo DS đăng ký báo cáo</t>
  </si>
  <si>
    <r>
      <rPr>
        <b/>
        <sz val="12"/>
        <color theme="1"/>
        <rFont val="Times New Roman"/>
        <family val="1"/>
      </rPr>
      <t>14h00:</t>
    </r>
    <r>
      <rPr>
        <sz val="12"/>
        <color theme="1"/>
        <rFont val="Times New Roman"/>
        <family val="1"/>
      </rPr>
      <t xml:space="preserve"> Tổng hợp các nội dung thực hiện theo chỉ đạo tại cuộc họp ngày 14/9/2023 Ban làm việc với Công ty CP&amp;ĐTXD số 15 ( gửi bc, không họp)</t>
    </r>
  </si>
  <si>
    <t>Đc Tiệp, Phương,  Sơn</t>
  </si>
  <si>
    <t>KHTH; TV; Đ/c Phương, Tiệp</t>
  </si>
  <si>
    <t>Đ/c Dịu tổng hợp báo cáo; gửi Giám đốc, Phó Giám đốc phụ trách</t>
  </si>
  <si>
    <t>Lịch UBND Huyện; Đồng chí Nguyễn Đức Hồng, Phó chủ tịch chủ trì</t>
  </si>
  <si>
    <t>Chuẩn bị bc QT dự án Đường DH-ĐHNNI và Khu 31ha Trâu Quỳ;</t>
  </si>
  <si>
    <t>Xây dựng Đề án vị trí việc làm</t>
  </si>
  <si>
    <t>Cập nhật tiến độ các DA điều chỉnh, bổ sung</t>
  </si>
  <si>
    <t>LỊCH CÔNG TÁC TUẦN 40 NĂM 2023</t>
  </si>
  <si>
    <t>Rà soát hồ sơ TK BVTC y tế Kiêu Kỵ</t>
  </si>
  <si>
    <t>Rà soát hồ sơ kết cấu THPT Dương Xá</t>
  </si>
  <si>
    <t>Rà soát khối lượng TKBVTC điều chỉnh dự án nội đồng xã Văn Đức</t>
  </si>
  <si>
    <t>Rà soát hồ sơ dự toán: Nội đồng Phù Đổng (gđ 2)</t>
  </si>
  <si>
    <t>Rà soát khối lượng dự án xây dựng HTKT phục vụ SXNN xã Trung Mầu GĐ3</t>
  </si>
  <si>
    <t>Rà soát hồ sơ TK BVTC y tế Bát Tràng</t>
  </si>
  <si>
    <t>Rà soát hồ sơ điện nhẹ phòng khám đa khoa Cổ Bi</t>
  </si>
  <si>
    <t>Rà soát hồ sơ thiết kế BVTC dự án đường từ trường THCS Trâu Quỳ đến đường Đông Dư - Dương Xá</t>
  </si>
  <si>
    <t>Rà soát hồ sơ dự toán: Nội đồng Trung Mầu (gđ 3)</t>
  </si>
  <si>
    <t>Rà soát hồ sơ dự toán phát sinh : Mầm non Hoa Sữa</t>
  </si>
  <si>
    <t>5.12</t>
  </si>
  <si>
    <t>Phòng 2.9</t>
  </si>
  <si>
    <t>Bộ phận  KHTH, TV chuẩn bị</t>
  </si>
  <si>
    <r>
      <rPr>
        <b/>
        <sz val="12"/>
        <rFont val="Times New Roman"/>
        <family val="1"/>
      </rPr>
      <t>8h30:</t>
    </r>
    <r>
      <rPr>
        <sz val="12"/>
        <rFont val="Times New Roman"/>
        <family val="1"/>
      </rPr>
      <t xml:space="preserve"> Báo cáo tiến độ quyết toán và việc thực hiện thu hồi, giảm trừ thanh quyết toán theo các kết luận thanh tra, kiểm toán tại các dự án.</t>
    </r>
  </si>
  <si>
    <r>
      <t xml:space="preserve">8h30: </t>
    </r>
    <r>
      <rPr>
        <sz val="12"/>
        <rFont val="Times New Roman"/>
        <family val="1"/>
      </rPr>
      <t>Họp Tập thể UBND Huyện</t>
    </r>
  </si>
  <si>
    <r>
      <rPr>
        <b/>
        <sz val="12"/>
        <rFont val="Times New Roman"/>
        <family val="1"/>
      </rPr>
      <t>8h30:</t>
    </r>
    <r>
      <rPr>
        <sz val="12"/>
        <rFont val="Times New Roman"/>
        <family val="1"/>
      </rPr>
      <t xml:space="preserve"> Thông qua danh mục các kế hoạch chuyên đề năm 2024.</t>
    </r>
  </si>
  <si>
    <r>
      <rPr>
        <b/>
        <sz val="12"/>
        <rFont val="Times New Roman"/>
        <family val="1"/>
      </rPr>
      <t xml:space="preserve">14h00: </t>
    </r>
    <r>
      <rPr>
        <sz val="12"/>
        <rFont val="Times New Roman"/>
        <family val="1"/>
      </rPr>
      <t>Giao ban tiến độ GPMB, thi công xây dựng một số dự án hạ tầng khung trên địa bàn (đường 24,5m; đường đê đá, đường Cụm CN- Dương Xá A; đường 22,5m; dự án kè hồ Vực…)</t>
    </r>
  </si>
  <si>
    <t xml:space="preserve">Bộ phận XDGT chuẩn bị </t>
  </si>
  <si>
    <r>
      <rPr>
        <b/>
        <sz val="12"/>
        <rFont val="Times New Roman"/>
        <family val="1"/>
      </rPr>
      <t>14h00:</t>
    </r>
    <r>
      <rPr>
        <sz val="12"/>
        <rFont val="Times New Roman"/>
        <family val="1"/>
      </rPr>
      <t xml:space="preserve"> Báo cáo tiến độ đính chính giấy chứng nhận quyền sử dụng đất sau GPMB và công tác quản lý về đất đai đối với các trường hợp không đủ điều kiện xây dựng sau thu hồi GPMB</t>
    </r>
  </si>
  <si>
    <r>
      <rPr>
        <b/>
        <sz val="12"/>
        <rFont val="Times New Roman"/>
        <family val="1"/>
      </rPr>
      <t>13h30:</t>
    </r>
    <r>
      <rPr>
        <sz val="12"/>
        <rFont val="Times New Roman"/>
        <family val="1"/>
      </rPr>
      <t xml:space="preserve"> Họp Hội đồng thẩm định chủ trương đầu tư dự án (trong đó có cải tạo các trường học; cải tạo, nâng cấp đường giao thông liên thôn, trục chính các thôn; HTKT các khu TĐC)</t>
    </r>
  </si>
  <si>
    <r>
      <rPr>
        <b/>
        <sz val="12"/>
        <rFont val="Times New Roman"/>
        <family val="1"/>
      </rPr>
      <t xml:space="preserve">8h00: </t>
    </r>
    <r>
      <rPr>
        <sz val="12"/>
        <rFont val="Times New Roman"/>
        <family val="1"/>
      </rPr>
      <t>Lễ đón nhận Bằng công nhận xã đạt chuẩn NTM nâng cao xã Phú Thị (8h00 cắt băng khánh thành trường THCS Phú Thị; 8h30 Lễ đón nhận)</t>
    </r>
  </si>
  <si>
    <t>Trung tâm VHTT
xã Phú Thị</t>
  </si>
  <si>
    <t>Bộ phận XD DD chuẩn bị</t>
  </si>
  <si>
    <r>
      <rPr>
        <b/>
        <sz val="12"/>
        <rFont val="Times New Roman"/>
        <family val="1"/>
      </rPr>
      <t xml:space="preserve">8h30: </t>
    </r>
    <r>
      <rPr>
        <sz val="12"/>
        <rFont val="Times New Roman"/>
        <family val="1"/>
      </rPr>
      <t>Họp Hội đồng giải phóng mặt bằng và giao ban tiến độ GPMB các dự án</t>
    </r>
  </si>
  <si>
    <t>02/10 HAI</t>
  </si>
  <si>
    <t>03/10 BA</t>
  </si>
  <si>
    <t>04/10 TƯ</t>
  </si>
  <si>
    <t>05/10 NĂM</t>
  </si>
  <si>
    <t xml:space="preserve"> 06/10 SÁU</t>
  </si>
  <si>
    <t>07/10 BẢY</t>
  </si>
  <si>
    <r>
      <rPr>
        <b/>
        <sz val="12"/>
        <rFont val="Times New Roman"/>
        <family val="1"/>
      </rPr>
      <t>15h30</t>
    </r>
    <r>
      <rPr>
        <sz val="12"/>
        <rFont val="Times New Roman"/>
        <family val="1"/>
      </rPr>
      <t>: Sinh hoạt chi bộ 2</t>
    </r>
  </si>
  <si>
    <t>Đ/c Quý chuẩn bị</t>
  </si>
  <si>
    <r>
      <rPr>
        <b/>
        <sz val="12"/>
        <rFont val="Times New Roman"/>
        <family val="1"/>
      </rPr>
      <t xml:space="preserve">13h30: </t>
    </r>
    <r>
      <rPr>
        <sz val="12"/>
        <rFont val="Times New Roman"/>
        <family val="1"/>
      </rPr>
      <t xml:space="preserve">Họp Thường trực Huyện ủy </t>
    </r>
  </si>
  <si>
    <r>
      <rPr>
        <b/>
        <sz val="12"/>
        <color theme="1"/>
        <rFont val="Times New Roman"/>
        <family val="1"/>
      </rPr>
      <t xml:space="preserve">13h30-14h15: </t>
    </r>
    <r>
      <rPr>
        <sz val="12"/>
        <color theme="1"/>
        <rFont val="Times New Roman"/>
        <family val="1"/>
      </rPr>
      <t>UBND Huyện báo cáo tình hình triển khai công tác chuẩn bị đầu tư dự án Cải tạo, nâng cấp chợ Nành xã Ninh hiệp</t>
    </r>
  </si>
  <si>
    <t>GM 656-GM/HU</t>
  </si>
  <si>
    <r>
      <rPr>
        <b/>
        <sz val="12"/>
        <rFont val="Times New Roman"/>
        <family val="1"/>
      </rPr>
      <t>14h00:</t>
    </r>
    <r>
      <rPr>
        <sz val="12"/>
        <rFont val="Times New Roman"/>
        <family val="1"/>
      </rPr>
      <t xml:space="preserve"> Họp triển khai Quyết định giám sát chuyên đề và kế hoạch tổ chức phiên giải trình của Thường trực HĐND huyện</t>
    </r>
  </si>
  <si>
    <t>Báo cáo lại quy mô DA Mở rộng trưởng TH Yên Viên</t>
  </si>
  <si>
    <t>Phương án phát sinh DA Cải tạo, chống xuống cấp trường học khối mầm non: Đa Tốn (Thuận tốn, khoan tế), TT Yên Viên, Kiêu Kỵ, Đông Dư; khối tiểu học: Ninh Hiệp,  huyện Gia Lâm</t>
  </si>
  <si>
    <t>BC NVQH và đề xuất đầu tư XD HTKTxung quang khu đất thuộc DA XD Phổ thông nhiều cấp học tiên tiến hiện đại tại ô đất QH B4,3 xã Yên Viên</t>
  </si>
  <si>
    <t>8h30: Báo cáo quy mô dự án</t>
  </si>
  <si>
    <t>BC Các dự án điều chỉnh, phát sinh</t>
  </si>
  <si>
    <t>Báo cáo tiến độ quyết toán và việc thực hiện thu hồi, giảm trừ thanh quyết toán theo các kết luận thanh tra, kiểm toán tại các dự án.</t>
  </si>
  <si>
    <r>
      <rPr>
        <b/>
        <sz val="12"/>
        <rFont val="Times New Roman"/>
        <family val="1"/>
      </rPr>
      <t xml:space="preserve">TH </t>
    </r>
    <r>
      <rPr>
        <sz val="12"/>
        <rFont val="Times New Roman"/>
        <family val="1"/>
      </rPr>
      <t>Báo cáo tiến độ đính chính giấy chứng nhận quyền sử dụng đất sau GPMB và công tác quản lý về đất đai đối với các trường hợp không đủ điều kiện xây dựng sau thu hồi GPMB</t>
    </r>
  </si>
  <si>
    <t>Cập nhật tiến độ DA quyết toán; DA mới</t>
  </si>
  <si>
    <r>
      <t>TH BC</t>
    </r>
    <r>
      <rPr>
        <sz val="12"/>
        <color theme="1"/>
        <rFont val="Times New Roman"/>
        <family val="1"/>
      </rPr>
      <t xml:space="preserve"> các công trình chào mừng kỷ niệm Ngày Giải phóng Thủ đô 10/10</t>
    </r>
  </si>
  <si>
    <t>LỊCH CÔNG TÁC TUẦN 41</t>
  </si>
  <si>
    <r>
      <rPr>
        <b/>
        <sz val="12"/>
        <rFont val="Times New Roman"/>
        <family val="1"/>
      </rPr>
      <t xml:space="preserve">8h00: </t>
    </r>
    <r>
      <rPr>
        <sz val="12"/>
        <rFont val="Times New Roman"/>
        <family val="1"/>
      </rPr>
      <t xml:space="preserve">Họp Thường trực Huyện ủy </t>
    </r>
  </si>
  <si>
    <r>
      <rPr>
        <b/>
        <sz val="12"/>
        <rFont val="Times New Roman"/>
        <family val="1"/>
      </rPr>
      <t>8h00-9h00</t>
    </r>
    <r>
      <rPr>
        <sz val="12"/>
        <rFont val="Times New Roman"/>
        <family val="1"/>
      </rPr>
      <t>: UBND Huyện báo cáo KH SDĐ năm 2023 thực hiện dự án: XD Trường PTTH quốc tế ALC tại xã Ninh Hiệp; XD Tổ hợp TMDV tại xã Đình Xuyên; XD Tổ hợp TMDV tại xã Đặng Xá</t>
    </r>
  </si>
  <si>
    <r>
      <rPr>
        <b/>
        <sz val="12"/>
        <rFont val="Times New Roman"/>
        <family val="1"/>
      </rPr>
      <t>9h00-10h00</t>
    </r>
    <r>
      <rPr>
        <sz val="12"/>
        <rFont val="Times New Roman"/>
        <family val="1"/>
      </rPr>
      <t>: UBND Huyện báo cáo cập nhật, điều chỉnh dự toán chi ngân sách và KH ĐTC năm 2023
BC PD CTĐT, PD Điều chỉnh CTĐT một số DA sử dụng vốn ĐTC huyện Gia Lâm</t>
    </r>
  </si>
  <si>
    <r>
      <rPr>
        <b/>
        <sz val="12"/>
        <rFont val="Times New Roman"/>
        <family val="1"/>
      </rPr>
      <t>10h00-11h00</t>
    </r>
    <r>
      <rPr>
        <sz val="12"/>
        <rFont val="Times New Roman"/>
        <family val="1"/>
      </rPr>
      <t>: UBND Huyện báo cáo KH Khánh thành, khởi công các công trình chào mừng thành lập quận năm 2024, ĐH Đảng và KN các ngày lễ lướn trên địa bàn</t>
    </r>
  </si>
  <si>
    <t>GM 658-GM/HU</t>
  </si>
  <si>
    <t>Bộ phậnKHTH chuẩn bị</t>
  </si>
  <si>
    <t>KH Khánh thành, khởi công các công trình chào mừng thành lập quận năm 2024, ĐH Đảng và KN các ngày lễ lướn trên địa bàn</t>
  </si>
  <si>
    <t>Điều chỉnh dự toán chi ngân sách và KH ĐTC năm 2023
BC PD CTĐT, PD Điều chỉnh CTĐT một số DA sử dụng vốn ĐTC huyện Gia Lâm</t>
  </si>
  <si>
    <t>Đc Việt, đc Tình chuẩn bị bc và viết giấy mời</t>
  </si>
  <si>
    <r>
      <rPr>
        <b/>
        <sz val="12"/>
        <rFont val="Times New Roman"/>
        <family val="1"/>
      </rPr>
      <t>14h00:</t>
    </r>
    <r>
      <rPr>
        <sz val="12"/>
        <rFont val="Times New Roman"/>
        <family val="1"/>
      </rPr>
      <t xml:space="preserve"> Làm việc với Cty điện lực Gia Lâm để giải quyết vướng mắc di chuyển điện dự án Cải tạo các tuyến ngõ trên địa bàn xã Đa tốn và Dự án cải tạo tuyến đường tổ dân phố Nội thương</t>
    </r>
  </si>
  <si>
    <t>Cty điện lực gia lâm; Các đơn vị thi công, tư vấn giam sát, thiết kế , Phòng QLĐT, TCKH, cán bộ QLDA, đc Lâm</t>
  </si>
  <si>
    <r>
      <rPr>
        <b/>
        <sz val="12"/>
        <color theme="1"/>
        <rFont val="Times New Roman"/>
        <family val="1"/>
      </rPr>
      <t>9h00:</t>
    </r>
    <r>
      <rPr>
        <sz val="12"/>
        <color theme="1"/>
        <rFont val="Times New Roman"/>
        <family val="1"/>
      </rPr>
      <t xml:space="preserve"> Nghiệm thu PCCC Trường TH Cổ Bi</t>
    </r>
  </si>
  <si>
    <t>Đc Mạnh, Hữu</t>
  </si>
  <si>
    <t>TH Cổ Bi</t>
  </si>
  <si>
    <r>
      <rPr>
        <b/>
        <sz val="12"/>
        <color theme="1"/>
        <rFont val="Times New Roman"/>
        <family val="1"/>
      </rPr>
      <t>15h00</t>
    </r>
    <r>
      <rPr>
        <sz val="12"/>
        <color theme="1"/>
        <rFont val="Times New Roman"/>
        <family val="1"/>
      </rPr>
      <t>: Kiểm điểm tiến độ thực hiện các công việc tồn tại, vướng mắc của Công ty 15.</t>
    </r>
  </si>
  <si>
    <t>Các cán bộ QLDA liên quan đến Ct15</t>
  </si>
  <si>
    <t>Các đảng viên trong CB</t>
  </si>
  <si>
    <r>
      <rPr>
        <b/>
        <sz val="12"/>
        <rFont val="Times New Roman"/>
        <family val="1"/>
      </rPr>
      <t>10h30:</t>
    </r>
    <r>
      <rPr>
        <sz val="12"/>
        <rFont val="Times New Roman"/>
        <family val="1"/>
      </rPr>
      <t xml:space="preserve"> Họp Chi bộ 1.</t>
    </r>
  </si>
  <si>
    <r>
      <rPr>
        <b/>
        <sz val="12"/>
        <rFont val="Times New Roman"/>
        <family val="1"/>
      </rPr>
      <t>8h00:</t>
    </r>
    <r>
      <rPr>
        <sz val="12"/>
        <rFont val="Times New Roman"/>
        <family val="1"/>
      </rPr>
      <t xml:space="preserve"> Làm việc tại phòng.</t>
    </r>
  </si>
  <si>
    <t>Đc Mạnh</t>
  </si>
  <si>
    <t>Đv Thi công, giám sát</t>
  </si>
  <si>
    <t>THCS Phú Thị</t>
  </si>
  <si>
    <r>
      <t>8h30:</t>
    </r>
    <r>
      <rPr>
        <sz val="12"/>
        <rFont val="Times New Roman"/>
        <family val="1"/>
      </rPr>
      <t xml:space="preserve"> Làm việc với bộ phận QH- đấu giá về các dự án đấu giá QSD đất và KH đấu giá năm 2023</t>
    </r>
  </si>
  <si>
    <t>Đc Thọ, Dịu và các CB liên quan</t>
  </si>
  <si>
    <r>
      <rPr>
        <b/>
        <sz val="12"/>
        <color theme="1"/>
        <rFont val="Times New Roman"/>
        <family val="1"/>
      </rPr>
      <t>14h00:</t>
    </r>
    <r>
      <rPr>
        <sz val="12"/>
        <color theme="1"/>
        <rFont val="Times New Roman"/>
        <family val="1"/>
      </rPr>
      <t xml:space="preserve"> Kiểm tra, khảo sát hiện trường hạng mục điện và công tác GPMB Trường MN Hoa Sữa xã Yên Viên</t>
    </r>
  </si>
  <si>
    <t>Tiệp</t>
  </si>
  <si>
    <t>MN HS</t>
  </si>
  <si>
    <r>
      <rPr>
        <b/>
        <sz val="12"/>
        <rFont val="Times New Roman"/>
        <family val="1"/>
      </rPr>
      <t>8h30:</t>
    </r>
    <r>
      <rPr>
        <sz val="12"/>
        <rFont val="Times New Roman"/>
        <family val="1"/>
      </rPr>
      <t xml:space="preserve"> Kiểm tra, đôn đốc tiến độ thi công Trường THCS Phú Thị chuẩn bị cho công tác cắt băng khánh thành</t>
    </r>
  </si>
  <si>
    <t>Từ ngày  02/10/2023 - 07/10/2023</t>
  </si>
  <si>
    <r>
      <t xml:space="preserve">8h30: </t>
    </r>
    <r>
      <rPr>
        <sz val="12"/>
        <rFont val="Times New Roman"/>
        <family val="1"/>
      </rPr>
      <t>Kiểm tra tiến độ GPMB và tiến độ thi công các dự án</t>
    </r>
  </si>
  <si>
    <t>Hiện trường</t>
  </si>
  <si>
    <r>
      <rPr>
        <b/>
        <sz val="12"/>
        <rFont val="Times New Roman"/>
        <family val="1"/>
      </rPr>
      <t>13h30:</t>
    </r>
    <r>
      <rPr>
        <sz val="12"/>
        <rFont val="Times New Roman"/>
        <family val="1"/>
      </rPr>
      <t xml:space="preserve">  Hội nghị lần thứ 19, BCH Đảng bộ huyện Gia Lâm khóa XXII</t>
    </r>
  </si>
  <si>
    <t>Hội trường 2.22</t>
  </si>
  <si>
    <r>
      <rPr>
        <b/>
        <sz val="12"/>
        <color theme="1"/>
        <rFont val="Times New Roman"/>
        <family val="1"/>
      </rPr>
      <t>14h00</t>
    </r>
    <r>
      <rPr>
        <sz val="12"/>
        <color theme="1"/>
        <rFont val="Times New Roman"/>
        <family val="1"/>
      </rPr>
      <t>: Kiểm điểm tiến độ các DA chưa xong thủ tục</t>
    </r>
  </si>
  <si>
    <t>Tại phòng</t>
  </si>
  <si>
    <r>
      <rPr>
        <b/>
        <sz val="12"/>
        <rFont val="Times New Roman"/>
        <family val="1"/>
      </rPr>
      <t>8h30</t>
    </r>
    <r>
      <rPr>
        <sz val="12"/>
        <rFont val="Times New Roman"/>
        <family val="1"/>
      </rPr>
      <t>: Kiểm tra tiến độ các DA  HTK</t>
    </r>
  </si>
  <si>
    <t>5.1</t>
  </si>
  <si>
    <t xml:space="preserve">14h00:  Sở XD kiểm tra hiện trường về việc nghiệm thu QLCL </t>
  </si>
  <si>
    <t>Đ/c Kiên</t>
  </si>
  <si>
    <t>Trường THCS Trâu Quỳ</t>
  </si>
  <si>
    <t>GM 659-GM/HU</t>
  </si>
  <si>
    <t>10h30: Sinh hoạt chi bộ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</si>
</sst>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b/>
      <i/>
      <sz val="12"/>
      <color theme="1"/>
      <name val="Times New Roman"/>
      <family val="1"/>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
      <sz val="12"/>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style="hair">
        <color auto="1"/>
      </bottom>
      <diagonal/>
    </border>
  </borders>
  <cellStyleXfs count="24">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197">
    <xf numFmtId="0" fontId="0" fillId="0" borderId="0" xfId="0"/>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8" fillId="0" borderId="1" xfId="23" applyFont="1" applyBorder="1" applyAlignment="1">
      <alignment horizontal="center"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0" fontId="4" fillId="3" borderId="1" xfId="0" applyFont="1" applyFill="1" applyBorder="1" applyAlignment="1">
      <alignment vertical="center" wrapText="1"/>
    </xf>
    <xf numFmtId="165" fontId="10"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8" fillId="0" borderId="0" xfId="0" applyFont="1" applyAlignment="1">
      <alignment vertical="top"/>
    </xf>
    <xf numFmtId="0" fontId="4" fillId="0" borderId="0" xfId="0" applyFont="1" applyAlignment="1">
      <alignment wrapText="1"/>
    </xf>
    <xf numFmtId="0" fontId="8" fillId="0" borderId="0" xfId="0" applyFont="1" applyAlignment="1">
      <alignment vertical="top" wrapText="1"/>
    </xf>
    <xf numFmtId="0" fontId="4"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5" fillId="0" borderId="0" xfId="3" applyFont="1"/>
    <xf numFmtId="0" fontId="8" fillId="0" borderId="0" xfId="3" applyFont="1" applyAlignment="1">
      <alignment horizontal="center" vertical="top"/>
    </xf>
    <xf numFmtId="0" fontId="8" fillId="0" borderId="0" xfId="3" applyFont="1" applyAlignment="1">
      <alignment horizontal="center" vertical="top" wrapText="1"/>
    </xf>
    <xf numFmtId="0" fontId="4" fillId="0" borderId="0" xfId="3" applyFont="1"/>
    <xf numFmtId="0" fontId="4" fillId="0" borderId="1" xfId="0" applyFont="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vertical="center" wrapText="1"/>
    </xf>
    <xf numFmtId="0" fontId="4" fillId="0" borderId="1" xfId="19" applyFont="1" applyBorder="1" applyAlignment="1">
      <alignment horizontal="center" vertical="center" wrapText="1"/>
    </xf>
    <xf numFmtId="165" fontId="4"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4" fillId="0" borderId="0" xfId="23"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3" applyFont="1" applyAlignment="1">
      <alignment horizontal="center" vertical="center" wrapText="1"/>
    </xf>
    <xf numFmtId="0" fontId="4" fillId="0" borderId="0" xfId="15" applyFont="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8" fillId="0" borderId="0" xfId="0" applyFont="1" applyAlignment="1">
      <alignment wrapText="1"/>
    </xf>
    <xf numFmtId="0" fontId="21"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21" fillId="0" borderId="0" xfId="0" applyFont="1" applyAlignment="1">
      <alignment horizontal="center" vertical="center"/>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10" fillId="0" borderId="1" xfId="0" applyNumberFormat="1" applyFont="1" applyBorder="1" applyAlignment="1">
      <alignment horizontal="justify" vertical="center" wrapText="1"/>
    </xf>
    <xf numFmtId="0" fontId="4" fillId="0" borderId="1" xfId="0" applyFont="1" applyBorder="1" applyAlignment="1">
      <alignment horizontal="justify" vertical="center" wrapText="1"/>
    </xf>
    <xf numFmtId="165" fontId="4" fillId="0" borderId="0" xfId="0" applyNumberFormat="1" applyFont="1" applyAlignment="1">
      <alignment horizontal="center" vertical="center" wrapText="1"/>
    </xf>
    <xf numFmtId="0" fontId="8" fillId="0" borderId="0" xfId="3" applyFont="1" applyAlignment="1">
      <alignment horizontal="center" vertical="center" wrapText="1"/>
    </xf>
    <xf numFmtId="0" fontId="4" fillId="0" borderId="0" xfId="22" applyFont="1" applyAlignment="1">
      <alignment horizontal="center" vertical="center" wrapText="1"/>
    </xf>
    <xf numFmtId="165" fontId="4" fillId="0" borderId="0" xfId="0" applyNumberFormat="1" applyFont="1" applyAlignment="1">
      <alignment vertical="center" wrapText="1"/>
    </xf>
    <xf numFmtId="0" fontId="4" fillId="2" borderId="0" xfId="0" applyFont="1" applyFill="1" applyAlignment="1">
      <alignment horizontal="justify" vertical="center" wrapText="1"/>
    </xf>
    <xf numFmtId="0" fontId="4" fillId="3" borderId="1" xfId="3"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8" fillId="0" borderId="3" xfId="23" applyFont="1" applyBorder="1" applyAlignment="1">
      <alignment horizontal="center" vertical="center" wrapText="1"/>
    </xf>
    <xf numFmtId="0" fontId="4" fillId="0" borderId="0" xfId="19" applyFont="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23" applyFont="1" applyBorder="1" applyAlignment="1">
      <alignment vertical="center" wrapText="1"/>
    </xf>
    <xf numFmtId="0" fontId="9" fillId="0" borderId="0" xfId="0" applyFont="1" applyAlignment="1">
      <alignment horizontal="center" vertical="top"/>
    </xf>
    <xf numFmtId="0" fontId="24" fillId="0" borderId="0" xfId="0" applyFont="1" applyAlignment="1">
      <alignment horizontal="center" vertical="center" wrapText="1"/>
    </xf>
    <xf numFmtId="0" fontId="25" fillId="4" borderId="0" xfId="0" applyFont="1" applyFill="1" applyAlignment="1">
      <alignment horizontal="center" vertical="top"/>
    </xf>
    <xf numFmtId="0" fontId="26" fillId="0" borderId="15" xfId="0" applyFont="1" applyBorder="1" applyAlignment="1">
      <alignment horizontal="center" vertical="center" wrapText="1"/>
    </xf>
    <xf numFmtId="0" fontId="26" fillId="0" borderId="15" xfId="3" applyFont="1" applyBorder="1" applyAlignment="1">
      <alignment horizontal="center" vertical="center" wrapText="1"/>
    </xf>
    <xf numFmtId="0" fontId="10" fillId="0" borderId="9" xfId="0" applyFont="1" applyBorder="1" applyAlignment="1">
      <alignment horizontal="center" vertical="center" wrapText="1"/>
    </xf>
    <xf numFmtId="0" fontId="10" fillId="5" borderId="9" xfId="0" applyFont="1" applyFill="1" applyBorder="1" applyAlignment="1">
      <alignment horizontal="left" vertical="center" wrapText="1"/>
    </xf>
    <xf numFmtId="0" fontId="10" fillId="5" borderId="9" xfId="0" applyFont="1" applyFill="1" applyBorder="1" applyAlignment="1">
      <alignment horizontal="center" vertical="center" wrapText="1"/>
    </xf>
    <xf numFmtId="0" fontId="10" fillId="0" borderId="15" xfId="0" applyFont="1" applyBorder="1" applyAlignment="1">
      <alignment horizontal="center"/>
    </xf>
    <xf numFmtId="0" fontId="10" fillId="0" borderId="14" xfId="0" applyFont="1" applyBorder="1" applyAlignment="1">
      <alignment horizontal="center" vertical="center" wrapText="1"/>
    </xf>
    <xf numFmtId="0" fontId="10" fillId="3" borderId="15"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0" borderId="14" xfId="0" applyFont="1" applyBorder="1" applyAlignment="1">
      <alignment horizontal="center"/>
    </xf>
    <xf numFmtId="0" fontId="10" fillId="6" borderId="14" xfId="0" applyFont="1" applyFill="1" applyBorder="1" applyAlignment="1">
      <alignment horizontal="left" vertical="center" wrapText="1"/>
    </xf>
    <xf numFmtId="0" fontId="10" fillId="6" borderId="14"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7" borderId="14" xfId="0" applyFont="1" applyFill="1" applyBorder="1" applyAlignment="1">
      <alignment horizontal="left" vertical="center" wrapText="1"/>
    </xf>
    <xf numFmtId="0" fontId="10" fillId="7" borderId="14" xfId="0" applyFont="1" applyFill="1" applyBorder="1" applyAlignment="1">
      <alignment horizontal="center" vertical="center" wrapText="1"/>
    </xf>
    <xf numFmtId="0" fontId="10" fillId="7" borderId="14" xfId="0" applyFont="1" applyFill="1" applyBorder="1"/>
    <xf numFmtId="0" fontId="10" fillId="0" borderId="26" xfId="0" applyFont="1" applyBorder="1" applyAlignment="1">
      <alignment horizontal="center" vertical="center" wrapText="1"/>
    </xf>
    <xf numFmtId="0" fontId="10" fillId="8" borderId="25" xfId="0" applyFont="1" applyFill="1" applyBorder="1" applyAlignment="1">
      <alignment horizontal="left" vertical="center" wrapText="1"/>
    </xf>
    <xf numFmtId="0" fontId="10" fillId="8" borderId="25" xfId="0" applyFont="1" applyFill="1" applyBorder="1" applyAlignment="1">
      <alignment horizontal="center" vertical="center" wrapText="1"/>
    </xf>
    <xf numFmtId="0" fontId="10" fillId="8" borderId="25" xfId="0" applyFont="1" applyFill="1" applyBorder="1"/>
    <xf numFmtId="0" fontId="10" fillId="0" borderId="26" xfId="0" applyFont="1" applyBorder="1" applyAlignment="1">
      <alignment horizontal="center"/>
    </xf>
    <xf numFmtId="0" fontId="10" fillId="0" borderId="20" xfId="0" applyFont="1" applyBorder="1" applyAlignment="1">
      <alignment horizontal="center" vertical="center" wrapText="1"/>
    </xf>
    <xf numFmtId="0" fontId="10" fillId="7" borderId="26" xfId="0" applyFont="1" applyFill="1" applyBorder="1" applyAlignment="1">
      <alignment horizontal="center" vertical="center" wrapText="1"/>
    </xf>
    <xf numFmtId="0" fontId="10" fillId="7" borderId="26" xfId="0" applyFont="1" applyFill="1" applyBorder="1"/>
    <xf numFmtId="0" fontId="27" fillId="0" borderId="0" xfId="0" applyFont="1" applyAlignment="1">
      <alignment horizontal="center" vertical="top"/>
    </xf>
    <xf numFmtId="0" fontId="27" fillId="2" borderId="0" xfId="0" applyFont="1" applyFill="1" applyAlignment="1">
      <alignment horizontal="center" vertical="top"/>
    </xf>
    <xf numFmtId="0" fontId="10" fillId="0" borderId="0" xfId="0" applyFont="1" applyAlignment="1">
      <alignment vertical="top"/>
    </xf>
    <xf numFmtId="0" fontId="10" fillId="0" borderId="0" xfId="0" applyFont="1"/>
    <xf numFmtId="0" fontId="10" fillId="0" borderId="0" xfId="0" applyFont="1" applyAlignment="1">
      <alignment horizontal="center" vertical="top"/>
    </xf>
    <xf numFmtId="0" fontId="10" fillId="0" borderId="0" xfId="0" applyFont="1" applyAlignment="1">
      <alignment horizontal="center"/>
    </xf>
    <xf numFmtId="0" fontId="4" fillId="2" borderId="1" xfId="0" applyFont="1" applyFill="1" applyBorder="1" applyAlignment="1">
      <alignment horizontal="center" vertical="center" wrapText="1"/>
    </xf>
    <xf numFmtId="0" fontId="28" fillId="0" borderId="0" xfId="0" applyFont="1"/>
    <xf numFmtId="0" fontId="8" fillId="0" borderId="0" xfId="0" applyFont="1" applyAlignment="1">
      <alignment horizontal="center" vertical="center"/>
    </xf>
    <xf numFmtId="0" fontId="8" fillId="0" borderId="0" xfId="0" applyFont="1" applyAlignment="1">
      <alignment horizontal="center" vertical="top"/>
    </xf>
    <xf numFmtId="0" fontId="4" fillId="0" borderId="0" xfId="0" quotePrefix="1" applyFont="1" applyAlignment="1">
      <alignment horizontal="left" vertical="center"/>
    </xf>
    <xf numFmtId="0" fontId="4" fillId="0" borderId="0" xfId="0" applyFont="1" applyAlignment="1">
      <alignment horizontal="left" vertical="center"/>
    </xf>
    <xf numFmtId="0" fontId="9" fillId="0" borderId="0" xfId="0" applyFont="1" applyAlignment="1">
      <alignment horizontal="left" vertical="top"/>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165"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27" xfId="19" applyFont="1" applyBorder="1" applyAlignment="1">
      <alignment horizontal="center" vertical="center" wrapText="1"/>
    </xf>
    <xf numFmtId="165" fontId="28" fillId="0" borderId="27" xfId="0" applyNumberFormat="1" applyFont="1" applyBorder="1" applyAlignment="1">
      <alignment horizontal="center" vertical="center" wrapText="1"/>
    </xf>
    <xf numFmtId="0" fontId="10" fillId="3" borderId="1" xfId="0" applyFont="1" applyFill="1" applyBorder="1" applyAlignment="1">
      <alignment horizontal="justify" vertical="center" wrapText="1"/>
    </xf>
    <xf numFmtId="165" fontId="9" fillId="3" borderId="1" xfId="0" applyNumberFormat="1" applyFont="1" applyFill="1" applyBorder="1" applyAlignment="1">
      <alignment horizontal="justify" vertical="center" wrapText="1"/>
    </xf>
    <xf numFmtId="165" fontId="10" fillId="3" borderId="1" xfId="0" applyNumberFormat="1" applyFont="1" applyFill="1" applyBorder="1" applyAlignment="1">
      <alignment horizontal="justify" vertical="center" wrapText="1"/>
    </xf>
    <xf numFmtId="0" fontId="25" fillId="0" borderId="0" xfId="0" applyFont="1" applyAlignment="1">
      <alignment horizontal="center" vertical="top"/>
    </xf>
    <xf numFmtId="0" fontId="10" fillId="7" borderId="26" xfId="0" applyFont="1" applyFill="1" applyBorder="1" applyAlignment="1">
      <alignment horizontal="left" vertical="center" wrapText="1"/>
    </xf>
    <xf numFmtId="0" fontId="28" fillId="0" borderId="1" xfId="0" applyFont="1" applyBorder="1" applyAlignment="1">
      <alignment horizontal="center" vertical="center" wrapText="1"/>
    </xf>
    <xf numFmtId="0" fontId="10" fillId="2" borderId="1" xfId="0" applyFont="1" applyFill="1" applyBorder="1" applyAlignment="1">
      <alignment horizontal="justify"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4" fillId="2" borderId="1" xfId="19" applyFont="1" applyFill="1" applyBorder="1" applyAlignment="1">
      <alignment horizontal="center" vertical="center" wrapText="1"/>
    </xf>
    <xf numFmtId="0" fontId="4" fillId="2" borderId="1" xfId="23" applyFont="1" applyFill="1" applyBorder="1" applyAlignment="1">
      <alignment vertical="center" wrapText="1"/>
    </xf>
    <xf numFmtId="0" fontId="4" fillId="2" borderId="1" xfId="22" applyFont="1" applyFill="1" applyBorder="1" applyAlignment="1">
      <alignment horizontal="center" vertical="center" wrapText="1"/>
    </xf>
    <xf numFmtId="165" fontId="9" fillId="2" borderId="1" xfId="0" applyNumberFormat="1" applyFont="1" applyFill="1" applyBorder="1" applyAlignment="1">
      <alignment horizontal="justify" vertical="center" wrapText="1"/>
    </xf>
    <xf numFmtId="165" fontId="10" fillId="2" borderId="1" xfId="0" applyNumberFormat="1" applyFont="1" applyFill="1" applyBorder="1" applyAlignment="1">
      <alignment horizontal="justify" vertical="center" wrapText="1"/>
    </xf>
    <xf numFmtId="0" fontId="8" fillId="2" borderId="1" xfId="0" applyFont="1" applyFill="1" applyBorder="1" applyAlignment="1">
      <alignment horizontal="justify" vertical="center" wrapText="1"/>
    </xf>
    <xf numFmtId="0" fontId="10" fillId="0" borderId="1" xfId="0" applyFont="1" applyBorder="1" applyAlignment="1">
      <alignment vertical="center" wrapText="1"/>
    </xf>
    <xf numFmtId="0" fontId="4" fillId="2" borderId="1" xfId="19" applyFont="1" applyFill="1" applyBorder="1" applyAlignment="1">
      <alignment vertical="center" wrapText="1"/>
    </xf>
    <xf numFmtId="0" fontId="9"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justify" vertical="center" wrapText="1"/>
    </xf>
    <xf numFmtId="0" fontId="10" fillId="3" borderId="1" xfId="0" applyFont="1" applyFill="1" applyBorder="1" applyAlignment="1">
      <alignment horizontal="left" vertical="center" wrapText="1"/>
    </xf>
    <xf numFmtId="0" fontId="4" fillId="3" borderId="1" xfId="9" applyFont="1" applyFill="1" applyBorder="1" applyAlignment="1">
      <alignment horizontal="center" vertical="center" wrapText="1"/>
    </xf>
    <xf numFmtId="0" fontId="4" fillId="3" borderId="1" xfId="23"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23" applyFont="1" applyAlignment="1">
      <alignment horizontal="center"/>
    </xf>
    <xf numFmtId="0" fontId="22" fillId="0" borderId="0" xfId="0" applyFont="1" applyAlignment="1">
      <alignment horizontal="left"/>
    </xf>
    <xf numFmtId="0" fontId="4" fillId="0" borderId="0" xfId="0" quotePrefix="1" applyFont="1" applyAlignment="1">
      <alignment horizontal="left" vertical="center"/>
    </xf>
    <xf numFmtId="0" fontId="4" fillId="0" borderId="0" xfId="0" applyFont="1" applyAlignment="1">
      <alignment horizontal="left" vertical="center"/>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0" fontId="8" fillId="0" borderId="27" xfId="3" applyFont="1" applyBorder="1" applyAlignment="1">
      <alignment horizontal="center" vertical="center" wrapText="1"/>
    </xf>
    <xf numFmtId="0" fontId="4" fillId="2" borderId="1" xfId="19"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8" fillId="0" borderId="1" xfId="23" applyFont="1" applyBorder="1" applyAlignment="1">
      <alignment horizontal="center" vertical="center" wrapText="1"/>
    </xf>
    <xf numFmtId="0" fontId="11" fillId="0" borderId="0" xfId="23" applyFont="1" applyAlignment="1">
      <alignment horizontal="left"/>
    </xf>
    <xf numFmtId="0" fontId="8" fillId="0" borderId="4" xfId="23" applyFont="1" applyBorder="1" applyAlignment="1">
      <alignment horizontal="center" vertical="center" wrapText="1"/>
    </xf>
    <xf numFmtId="0" fontId="9" fillId="0" borderId="18" xfId="0" applyFont="1" applyBorder="1" applyAlignment="1">
      <alignment horizontal="center" wrapText="1"/>
    </xf>
    <xf numFmtId="0" fontId="9" fillId="0" borderId="19" xfId="0" applyFont="1" applyBorder="1" applyAlignment="1">
      <alignment horizontal="center" wrapTex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0" borderId="18" xfId="0" quotePrefix="1" applyFont="1" applyBorder="1" applyAlignment="1">
      <alignment horizontal="right" vertical="top" wrapText="1"/>
    </xf>
    <xf numFmtId="0" fontId="9" fillId="0" borderId="23" xfId="0" applyFont="1" applyBorder="1" applyAlignment="1">
      <alignment horizontal="right" vertical="top" wrapText="1"/>
    </xf>
    <xf numFmtId="0" fontId="9" fillId="0" borderId="19" xfId="0" quotePrefix="1" applyFont="1" applyBorder="1" applyAlignment="1">
      <alignment horizontal="left" vertical="top" wrapText="1"/>
    </xf>
    <xf numFmtId="0" fontId="9" fillId="0" borderId="24" xfId="0" applyFont="1" applyBorder="1" applyAlignment="1">
      <alignment horizontal="left" vertical="top" wrapText="1"/>
    </xf>
    <xf numFmtId="0" fontId="9" fillId="0" borderId="18" xfId="0" applyFont="1" applyBorder="1" applyAlignment="1">
      <alignment horizontal="right" vertical="top" wrapText="1"/>
    </xf>
    <xf numFmtId="0" fontId="9" fillId="0" borderId="19" xfId="0" applyFont="1" applyBorder="1" applyAlignment="1">
      <alignment horizontal="left" vertical="top" wrapText="1"/>
    </xf>
    <xf numFmtId="0" fontId="9" fillId="0" borderId="16" xfId="0" applyFont="1" applyBorder="1" applyAlignment="1">
      <alignment horizontal="center" wrapText="1"/>
    </xf>
    <xf numFmtId="0" fontId="9" fillId="0" borderId="17" xfId="0" applyFont="1" applyBorder="1" applyAlignment="1">
      <alignment horizont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14" xfId="0" applyFont="1" applyBorder="1" applyAlignment="1">
      <alignment horizontal="center" vertical="center" wrapText="1"/>
    </xf>
    <xf numFmtId="0" fontId="9" fillId="2" borderId="20" xfId="0" applyFont="1" applyFill="1" applyBorder="1" applyAlignment="1">
      <alignment horizontal="center" vertical="center" wrapText="1"/>
    </xf>
    <xf numFmtId="0" fontId="9" fillId="0" borderId="0" xfId="0" applyFont="1" applyAlignment="1">
      <alignment horizontal="left" vertical="top"/>
    </xf>
    <xf numFmtId="0" fontId="23" fillId="0" borderId="0" xfId="0" applyFont="1" applyAlignment="1">
      <alignment horizontal="center" vertical="center"/>
    </xf>
    <xf numFmtId="0" fontId="9" fillId="0" borderId="0" xfId="0" applyFont="1" applyAlignment="1">
      <alignment horizontal="center" vertical="top"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196606464"/>
        <c:axId val="188504256"/>
      </c:barChart>
      <c:catAx>
        <c:axId val="196606464"/>
        <c:scaling>
          <c:orientation val="minMax"/>
        </c:scaling>
        <c:delete val="0"/>
        <c:axPos val="b"/>
        <c:majorTickMark val="out"/>
        <c:minorTickMark val="none"/>
        <c:tickLblPos val="nextTo"/>
        <c:crossAx val="188504256"/>
        <c:crosses val="autoZero"/>
        <c:auto val="1"/>
        <c:lblAlgn val="ctr"/>
        <c:lblOffset val="100"/>
        <c:noMultiLvlLbl val="0"/>
      </c:catAx>
      <c:valAx>
        <c:axId val="188504256"/>
        <c:scaling>
          <c:orientation val="minMax"/>
        </c:scaling>
        <c:delete val="0"/>
        <c:axPos val="l"/>
        <c:majorGridlines/>
        <c:numFmt formatCode="General" sourceLinked="1"/>
        <c:majorTickMark val="out"/>
        <c:minorTickMark val="none"/>
        <c:tickLblPos val="nextTo"/>
        <c:crossAx val="1966064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topLeftCell="A7" zoomScale="70" zoomScaleNormal="70" zoomScaleSheetLayoutView="80" workbookViewId="0">
      <pane xSplit="2" ySplit="2" topLeftCell="C48" activePane="bottomRight" state="frozen"/>
      <selection activeCell="A7" sqref="A7"/>
      <selection pane="topRight" activeCell="C7" sqref="C7"/>
      <selection pane="bottomLeft" activeCell="A9" sqref="A9"/>
      <selection pane="bottomRight" activeCell="C46" sqref="C46"/>
    </sheetView>
  </sheetViews>
  <sheetFormatPr defaultColWidth="9.42578125" defaultRowHeight="15.75"/>
  <cols>
    <col min="1" max="1" width="13.5703125" style="28" customWidth="1"/>
    <col min="2" max="2" width="9.42578125" style="28" customWidth="1"/>
    <col min="3" max="3" width="67.5703125" style="26" customWidth="1"/>
    <col min="4" max="4" width="12.5703125" style="26" customWidth="1"/>
    <col min="5" max="6" width="9.140625" style="26" customWidth="1"/>
    <col min="7" max="7" width="26.85546875" style="26" customWidth="1"/>
    <col min="8" max="8" width="17.42578125" style="28" customWidth="1"/>
    <col min="9" max="9" width="19.5703125" style="28" customWidth="1"/>
    <col min="10" max="10" width="19.5703125" style="28" hidden="1" customWidth="1"/>
    <col min="11" max="16384" width="9.42578125" style="28"/>
  </cols>
  <sheetData>
    <row r="1" spans="1:10">
      <c r="A1" s="25" t="s">
        <v>0</v>
      </c>
      <c r="B1" s="25"/>
      <c r="C1" s="25"/>
      <c r="E1" s="25" t="s">
        <v>1</v>
      </c>
      <c r="F1" s="25"/>
      <c r="G1" s="27"/>
      <c r="H1" s="25"/>
      <c r="I1" s="25"/>
      <c r="J1" s="25"/>
    </row>
    <row r="2" spans="1:10">
      <c r="A2" s="25" t="s">
        <v>2</v>
      </c>
      <c r="B2" s="25"/>
      <c r="C2" s="25"/>
      <c r="D2" s="25"/>
      <c r="E2" s="25"/>
      <c r="F2" s="25"/>
      <c r="G2" s="27"/>
      <c r="H2" s="25"/>
      <c r="I2" s="25"/>
      <c r="J2" s="25"/>
    </row>
    <row r="3" spans="1:10">
      <c r="A3" s="29"/>
      <c r="B3" s="29"/>
      <c r="C3" s="29"/>
      <c r="D3" s="29"/>
      <c r="E3" s="29"/>
      <c r="F3" s="29"/>
      <c r="G3" s="30"/>
      <c r="H3" s="29"/>
      <c r="I3" s="29"/>
      <c r="J3" s="29"/>
    </row>
    <row r="4" spans="1:10" s="31" customFormat="1" ht="31.5" customHeight="1">
      <c r="A4" s="156" t="s">
        <v>133</v>
      </c>
      <c r="B4" s="156"/>
      <c r="C4" s="156"/>
      <c r="D4" s="156"/>
      <c r="E4" s="156"/>
      <c r="F4" s="156"/>
      <c r="G4" s="156"/>
      <c r="H4" s="156"/>
      <c r="I4" s="156"/>
      <c r="J4" s="104"/>
    </row>
    <row r="5" spans="1:10" s="31" customFormat="1" ht="21" customHeight="1">
      <c r="A5" s="157" t="s">
        <v>162</v>
      </c>
      <c r="B5" s="157"/>
      <c r="C5" s="157"/>
      <c r="D5" s="157"/>
      <c r="E5" s="157"/>
      <c r="F5" s="157"/>
      <c r="G5" s="157"/>
      <c r="H5" s="157"/>
      <c r="I5" s="157"/>
      <c r="J5" s="105"/>
    </row>
    <row r="6" spans="1:10" s="31" customFormat="1">
      <c r="A6" s="32"/>
      <c r="B6" s="32"/>
      <c r="C6" s="32"/>
      <c r="D6" s="32"/>
      <c r="E6" s="32"/>
      <c r="F6" s="32"/>
      <c r="G6" s="33"/>
      <c r="H6" s="32"/>
      <c r="I6" s="32"/>
      <c r="J6" s="32"/>
    </row>
    <row r="7" spans="1:10" s="34" customFormat="1" ht="33.75" customHeight="1">
      <c r="A7" s="150" t="s">
        <v>3</v>
      </c>
      <c r="B7" s="150" t="s">
        <v>4</v>
      </c>
      <c r="C7" s="150" t="s">
        <v>5</v>
      </c>
      <c r="D7" s="150" t="s">
        <v>6</v>
      </c>
      <c r="E7" s="150"/>
      <c r="F7" s="150"/>
      <c r="G7" s="150" t="s">
        <v>7</v>
      </c>
      <c r="H7" s="150" t="s">
        <v>8</v>
      </c>
      <c r="I7" s="150" t="s">
        <v>9</v>
      </c>
      <c r="J7" s="152" t="s">
        <v>49</v>
      </c>
    </row>
    <row r="8" spans="1:10" s="34" customFormat="1" ht="48" customHeight="1">
      <c r="A8" s="150"/>
      <c r="B8" s="150"/>
      <c r="C8" s="150"/>
      <c r="D8" s="137" t="s">
        <v>41</v>
      </c>
      <c r="E8" s="137" t="s">
        <v>10</v>
      </c>
      <c r="F8" s="137" t="s">
        <v>11</v>
      </c>
      <c r="G8" s="150"/>
      <c r="H8" s="150"/>
      <c r="I8" s="150"/>
      <c r="J8" s="152"/>
    </row>
    <row r="9" spans="1:10" s="36" customFormat="1" ht="31.5" customHeight="1">
      <c r="A9" s="150" t="s">
        <v>112</v>
      </c>
      <c r="B9" s="151" t="s">
        <v>12</v>
      </c>
      <c r="C9" s="128" t="s">
        <v>127</v>
      </c>
      <c r="D9" s="125"/>
      <c r="E9" s="125"/>
      <c r="F9" s="125"/>
      <c r="G9" s="102"/>
      <c r="H9" s="154" t="s">
        <v>110</v>
      </c>
      <c r="I9" s="155" t="s">
        <v>51</v>
      </c>
      <c r="J9" s="113"/>
    </row>
    <row r="10" spans="1:10" s="36" customFormat="1" ht="39.75" customHeight="1">
      <c r="A10" s="150"/>
      <c r="B10" s="151"/>
      <c r="C10" s="129" t="s">
        <v>124</v>
      </c>
      <c r="D10" s="153" t="s">
        <v>13</v>
      </c>
      <c r="E10" s="153" t="s">
        <v>13</v>
      </c>
      <c r="F10" s="125"/>
      <c r="G10" s="102"/>
      <c r="H10" s="154"/>
      <c r="I10" s="155"/>
      <c r="J10" s="65"/>
    </row>
    <row r="11" spans="1:10" s="36" customFormat="1" ht="77.25" customHeight="1">
      <c r="A11" s="150"/>
      <c r="B11" s="151"/>
      <c r="C11" s="123" t="s">
        <v>125</v>
      </c>
      <c r="D11" s="153"/>
      <c r="E11" s="153"/>
      <c r="F11" s="125"/>
      <c r="G11" s="125"/>
      <c r="H11" s="154"/>
      <c r="I11" s="155"/>
      <c r="J11" s="65"/>
    </row>
    <row r="12" spans="1:10" s="36" customFormat="1" ht="77.25" customHeight="1">
      <c r="A12" s="150"/>
      <c r="B12" s="151"/>
      <c r="C12" s="126" t="s">
        <v>126</v>
      </c>
      <c r="D12" s="153"/>
      <c r="E12" s="153"/>
      <c r="F12" s="125"/>
      <c r="G12" s="125"/>
      <c r="H12" s="154"/>
      <c r="I12" s="155"/>
      <c r="J12" s="65"/>
    </row>
    <row r="13" spans="1:10" s="36" customFormat="1" ht="43.5" customHeight="1">
      <c r="A13" s="150"/>
      <c r="B13" s="151"/>
      <c r="C13" s="126" t="s">
        <v>145</v>
      </c>
      <c r="D13" s="132"/>
      <c r="E13" s="125" t="s">
        <v>13</v>
      </c>
      <c r="F13" s="125"/>
      <c r="G13" s="125"/>
      <c r="H13" s="123" t="s">
        <v>146</v>
      </c>
      <c r="I13" s="124" t="s">
        <v>147</v>
      </c>
      <c r="J13" s="65"/>
    </row>
    <row r="14" spans="1:10" s="36" customFormat="1" ht="52.5" customHeight="1">
      <c r="A14" s="150"/>
      <c r="B14" s="150" t="s">
        <v>14</v>
      </c>
      <c r="C14" s="115" t="s">
        <v>123</v>
      </c>
      <c r="D14" s="63"/>
      <c r="E14" s="63"/>
      <c r="F14" s="63" t="s">
        <v>13</v>
      </c>
      <c r="G14" s="136" t="s">
        <v>83</v>
      </c>
      <c r="H14" s="62"/>
      <c r="I14" s="134" t="s">
        <v>44</v>
      </c>
      <c r="J14" s="111"/>
    </row>
    <row r="15" spans="1:10" s="36" customFormat="1" ht="51.75" customHeight="1">
      <c r="A15" s="150"/>
      <c r="B15" s="150"/>
      <c r="C15" s="37" t="s">
        <v>57</v>
      </c>
      <c r="D15" s="35" t="s">
        <v>13</v>
      </c>
      <c r="E15" s="66" t="s">
        <v>13</v>
      </c>
      <c r="F15" s="35"/>
      <c r="G15" s="35" t="s">
        <v>81</v>
      </c>
      <c r="H15" s="11" t="s">
        <v>80</v>
      </c>
      <c r="I15" s="67" t="s">
        <v>51</v>
      </c>
      <c r="J15" s="111"/>
    </row>
    <row r="16" spans="1:10" s="36" customFormat="1" ht="47.25">
      <c r="A16" s="150"/>
      <c r="B16" s="150"/>
      <c r="C16" s="37" t="s">
        <v>148</v>
      </c>
      <c r="D16" s="35"/>
      <c r="E16" s="35" t="s">
        <v>13</v>
      </c>
      <c r="F16" s="35"/>
      <c r="G16" s="35"/>
      <c r="H16" s="35" t="s">
        <v>149</v>
      </c>
      <c r="I16" s="67" t="s">
        <v>51</v>
      </c>
      <c r="J16" s="111"/>
    </row>
    <row r="17" spans="1:10" s="36" customFormat="1">
      <c r="A17" s="150"/>
      <c r="B17" s="150"/>
      <c r="C17" s="37"/>
      <c r="D17" s="35"/>
      <c r="E17" s="66"/>
      <c r="F17" s="35"/>
      <c r="G17" s="35"/>
      <c r="H17" s="11"/>
      <c r="I17" s="67"/>
      <c r="J17" s="111"/>
    </row>
    <row r="18" spans="1:10" s="36" customFormat="1" ht="57" customHeight="1">
      <c r="A18" s="150" t="s">
        <v>113</v>
      </c>
      <c r="B18" s="150" t="s">
        <v>12</v>
      </c>
      <c r="C18" s="115" t="s">
        <v>101</v>
      </c>
      <c r="D18" s="136" t="s">
        <v>13</v>
      </c>
      <c r="E18" s="136" t="s">
        <v>13</v>
      </c>
      <c r="F18" s="136"/>
      <c r="G18" s="135" t="s">
        <v>56</v>
      </c>
      <c r="H18" s="136" t="s">
        <v>100</v>
      </c>
      <c r="I18" s="134" t="s">
        <v>44</v>
      </c>
      <c r="J18" s="111"/>
    </row>
    <row r="19" spans="1:10" s="36" customFormat="1" ht="57" customHeight="1">
      <c r="A19" s="150"/>
      <c r="B19" s="150"/>
      <c r="C19" s="121" t="s">
        <v>152</v>
      </c>
      <c r="D19" s="102"/>
      <c r="E19" s="102"/>
      <c r="F19" s="102" t="s">
        <v>13</v>
      </c>
      <c r="G19" s="125"/>
      <c r="H19" s="102"/>
      <c r="I19" s="124" t="s">
        <v>170</v>
      </c>
      <c r="J19" s="111"/>
    </row>
    <row r="20" spans="1:10" ht="60.75" customHeight="1">
      <c r="A20" s="150"/>
      <c r="B20" s="150"/>
      <c r="C20" s="131" t="s">
        <v>151</v>
      </c>
      <c r="D20" s="35" t="s">
        <v>13</v>
      </c>
      <c r="E20" s="35" t="s">
        <v>13</v>
      </c>
      <c r="F20" s="35"/>
      <c r="G20" s="35"/>
      <c r="H20" s="35" t="s">
        <v>150</v>
      </c>
      <c r="I20" s="39" t="s">
        <v>98</v>
      </c>
      <c r="J20" s="112"/>
    </row>
    <row r="21" spans="1:10" s="36" customFormat="1">
      <c r="A21" s="150"/>
      <c r="B21" s="150"/>
      <c r="C21" s="37"/>
      <c r="D21" s="37"/>
      <c r="E21" s="35"/>
      <c r="F21" s="35"/>
      <c r="G21" s="35"/>
      <c r="H21" s="37"/>
      <c r="I21" s="39"/>
      <c r="J21" s="111"/>
    </row>
    <row r="22" spans="1:10" s="36" customFormat="1" ht="61.5" customHeight="1">
      <c r="A22" s="150"/>
      <c r="B22" s="150" t="s">
        <v>14</v>
      </c>
      <c r="C22" s="115" t="s">
        <v>120</v>
      </c>
      <c r="D22" s="22"/>
      <c r="E22" s="136"/>
      <c r="F22" s="136"/>
      <c r="G22" s="135" t="s">
        <v>56</v>
      </c>
      <c r="H22" s="136"/>
      <c r="I22" s="135" t="s">
        <v>44</v>
      </c>
      <c r="J22" s="111"/>
    </row>
    <row r="23" spans="1:10" s="36" customFormat="1" ht="46.5" customHeight="1">
      <c r="A23" s="150"/>
      <c r="B23" s="150"/>
      <c r="C23" s="22" t="s">
        <v>121</v>
      </c>
      <c r="D23" s="136" t="s">
        <v>13</v>
      </c>
      <c r="E23" s="136" t="s">
        <v>13</v>
      </c>
      <c r="F23" s="136"/>
      <c r="G23" s="136" t="s">
        <v>122</v>
      </c>
      <c r="H23" s="136" t="s">
        <v>110</v>
      </c>
      <c r="I23" s="63" t="s">
        <v>99</v>
      </c>
      <c r="J23" s="111"/>
    </row>
    <row r="24" spans="1:10" s="36" customFormat="1" ht="31.5" customHeight="1">
      <c r="A24" s="150"/>
      <c r="B24" s="150"/>
      <c r="C24" s="37" t="s">
        <v>167</v>
      </c>
      <c r="D24" s="35"/>
      <c r="E24" s="35"/>
      <c r="F24" s="35" t="s">
        <v>13</v>
      </c>
      <c r="G24" s="35"/>
      <c r="H24" s="102" t="s">
        <v>119</v>
      </c>
      <c r="I24" s="39" t="s">
        <v>168</v>
      </c>
      <c r="J24" s="111"/>
    </row>
    <row r="25" spans="1:10" s="36" customFormat="1" ht="31.5" customHeight="1">
      <c r="A25" s="150"/>
      <c r="B25" s="150"/>
      <c r="C25" s="37"/>
      <c r="D25" s="35"/>
      <c r="E25" s="35"/>
      <c r="F25" s="35"/>
      <c r="G25" s="35"/>
      <c r="H25" s="38"/>
      <c r="I25" s="39"/>
      <c r="J25" s="111"/>
    </row>
    <row r="26" spans="1:10" s="34" customFormat="1" ht="31.5" customHeight="1">
      <c r="A26" s="150" t="s">
        <v>114</v>
      </c>
      <c r="B26" s="151" t="s">
        <v>15</v>
      </c>
      <c r="C26" s="116" t="s">
        <v>102</v>
      </c>
      <c r="D26" s="63"/>
      <c r="E26" s="63"/>
      <c r="F26" s="63"/>
      <c r="G26" s="136"/>
      <c r="H26" s="136"/>
      <c r="I26" s="143" t="s">
        <v>44</v>
      </c>
      <c r="J26" s="113"/>
    </row>
    <row r="27" spans="1:10" s="34" customFormat="1" ht="78" customHeight="1">
      <c r="A27" s="150"/>
      <c r="B27" s="151"/>
      <c r="C27" s="117" t="s">
        <v>103</v>
      </c>
      <c r="D27" s="63" t="s">
        <v>13</v>
      </c>
      <c r="E27" s="63"/>
      <c r="F27" s="63"/>
      <c r="G27" s="135" t="s">
        <v>56</v>
      </c>
      <c r="H27" s="136"/>
      <c r="I27" s="143"/>
      <c r="J27" s="113"/>
    </row>
    <row r="28" spans="1:10" s="34" customFormat="1" ht="78" customHeight="1">
      <c r="A28" s="150"/>
      <c r="B28" s="151"/>
      <c r="C28" s="129" t="s">
        <v>169</v>
      </c>
      <c r="D28" s="122"/>
      <c r="E28" s="122"/>
      <c r="F28" s="122" t="s">
        <v>13</v>
      </c>
      <c r="G28" s="125"/>
      <c r="H28" s="102"/>
      <c r="I28" s="124" t="s">
        <v>164</v>
      </c>
      <c r="J28" s="113"/>
    </row>
    <row r="29" spans="1:10" ht="64.5" customHeight="1">
      <c r="A29" s="150"/>
      <c r="B29" s="151"/>
      <c r="C29" s="129" t="s">
        <v>161</v>
      </c>
      <c r="D29" s="35"/>
      <c r="E29" s="35" t="s">
        <v>13</v>
      </c>
      <c r="F29" s="35"/>
      <c r="G29" s="35" t="s">
        <v>154</v>
      </c>
      <c r="H29" s="35" t="s">
        <v>153</v>
      </c>
      <c r="I29" s="39" t="s">
        <v>155</v>
      </c>
      <c r="J29" s="112"/>
    </row>
    <row r="30" spans="1:10" ht="71.25" customHeight="1">
      <c r="A30" s="150"/>
      <c r="B30" s="151" t="s">
        <v>14</v>
      </c>
      <c r="C30" s="115" t="s">
        <v>104</v>
      </c>
      <c r="D30" s="136" t="s">
        <v>13</v>
      </c>
      <c r="E30" s="136"/>
      <c r="F30" s="136" t="s">
        <v>13</v>
      </c>
      <c r="G30" s="135" t="s">
        <v>56</v>
      </c>
      <c r="H30" s="136" t="s">
        <v>105</v>
      </c>
      <c r="I30" s="135" t="s">
        <v>44</v>
      </c>
      <c r="J30" s="111"/>
    </row>
    <row r="31" spans="1:10" ht="69" customHeight="1">
      <c r="A31" s="150"/>
      <c r="B31" s="151"/>
      <c r="C31" s="115" t="s">
        <v>106</v>
      </c>
      <c r="D31" s="136"/>
      <c r="E31" s="136" t="s">
        <v>13</v>
      </c>
      <c r="F31" s="136"/>
      <c r="G31" s="136" t="s">
        <v>45</v>
      </c>
      <c r="H31" s="136"/>
      <c r="I31" s="135" t="s">
        <v>77</v>
      </c>
      <c r="J31" s="111"/>
    </row>
    <row r="32" spans="1:10" ht="31.5" customHeight="1">
      <c r="A32" s="150"/>
      <c r="B32" s="151"/>
      <c r="C32" s="56"/>
      <c r="D32" s="35"/>
      <c r="E32" s="120"/>
      <c r="F32" s="35"/>
      <c r="G32" s="37"/>
      <c r="H32" s="35"/>
      <c r="I32" s="39"/>
      <c r="J32" s="111"/>
    </row>
    <row r="33" spans="1:11" s="36" customFormat="1" ht="31.5" customHeight="1">
      <c r="A33" s="150" t="s">
        <v>115</v>
      </c>
      <c r="B33" s="151" t="s">
        <v>12</v>
      </c>
      <c r="C33" s="115" t="s">
        <v>134</v>
      </c>
      <c r="D33" s="135"/>
      <c r="E33" s="135"/>
      <c r="F33" s="135"/>
      <c r="G33" s="136"/>
      <c r="H33" s="145" t="s">
        <v>139</v>
      </c>
      <c r="I33" s="143" t="s">
        <v>99</v>
      </c>
      <c r="J33" s="113"/>
    </row>
    <row r="34" spans="1:11" s="36" customFormat="1" ht="85.5" customHeight="1">
      <c r="A34" s="150"/>
      <c r="B34" s="151"/>
      <c r="C34" s="117" t="s">
        <v>135</v>
      </c>
      <c r="D34" s="144" t="s">
        <v>13</v>
      </c>
      <c r="E34" s="144"/>
      <c r="F34" s="135"/>
      <c r="G34" s="145" t="s">
        <v>138</v>
      </c>
      <c r="H34" s="145"/>
      <c r="I34" s="143"/>
      <c r="J34" s="65"/>
    </row>
    <row r="35" spans="1:11" s="36" customFormat="1" ht="77.25" customHeight="1">
      <c r="A35" s="150"/>
      <c r="B35" s="151"/>
      <c r="C35" s="117" t="s">
        <v>136</v>
      </c>
      <c r="D35" s="144"/>
      <c r="E35" s="144"/>
      <c r="F35" s="135"/>
      <c r="G35" s="145"/>
      <c r="H35" s="145"/>
      <c r="I35" s="143"/>
      <c r="J35" s="65"/>
    </row>
    <row r="36" spans="1:11" s="36" customFormat="1" ht="74.25" customHeight="1">
      <c r="A36" s="150"/>
      <c r="B36" s="151"/>
      <c r="C36" s="117" t="s">
        <v>137</v>
      </c>
      <c r="D36" s="144"/>
      <c r="E36" s="144"/>
      <c r="F36" s="135"/>
      <c r="G36" s="145"/>
      <c r="H36" s="145"/>
      <c r="I36" s="143"/>
      <c r="J36" s="65"/>
    </row>
    <row r="37" spans="1:11" s="36" customFormat="1" ht="57" customHeight="1">
      <c r="A37" s="150"/>
      <c r="B37" s="151"/>
      <c r="C37" s="121" t="s">
        <v>152</v>
      </c>
      <c r="D37" s="102"/>
      <c r="E37" s="102"/>
      <c r="F37" s="102" t="s">
        <v>13</v>
      </c>
      <c r="G37" s="125"/>
      <c r="H37" s="102"/>
      <c r="I37" s="124" t="s">
        <v>170</v>
      </c>
      <c r="J37" s="111"/>
    </row>
    <row r="38" spans="1:11" s="36" customFormat="1" ht="48" customHeight="1">
      <c r="A38" s="150"/>
      <c r="B38" s="151"/>
      <c r="C38" s="139" t="s">
        <v>156</v>
      </c>
      <c r="D38" s="35"/>
      <c r="E38" s="35" t="s">
        <v>13</v>
      </c>
      <c r="F38" s="35"/>
      <c r="G38" s="35"/>
      <c r="H38" s="38" t="s">
        <v>157</v>
      </c>
      <c r="I38" s="39" t="s">
        <v>51</v>
      </c>
      <c r="J38" s="65"/>
    </row>
    <row r="39" spans="1:11" ht="78" customHeight="1">
      <c r="A39" s="150"/>
      <c r="B39" s="151" t="s">
        <v>14</v>
      </c>
      <c r="C39" s="115" t="s">
        <v>107</v>
      </c>
      <c r="D39" s="136" t="s">
        <v>13</v>
      </c>
      <c r="E39" s="136" t="s">
        <v>13</v>
      </c>
      <c r="F39" s="136" t="s">
        <v>13</v>
      </c>
      <c r="G39" s="135" t="s">
        <v>56</v>
      </c>
      <c r="H39" s="136" t="s">
        <v>78</v>
      </c>
      <c r="I39" s="134" t="s">
        <v>55</v>
      </c>
      <c r="J39" s="114"/>
      <c r="K39" s="103"/>
    </row>
    <row r="40" spans="1:11" ht="60" customHeight="1">
      <c r="A40" s="150"/>
      <c r="B40" s="151"/>
      <c r="C40" s="115" t="s">
        <v>171</v>
      </c>
      <c r="D40" s="136"/>
      <c r="E40" s="136" t="s">
        <v>13</v>
      </c>
      <c r="F40" s="136"/>
      <c r="G40" s="135"/>
      <c r="H40" s="136" t="s">
        <v>172</v>
      </c>
      <c r="I40" s="134" t="s">
        <v>173</v>
      </c>
      <c r="J40" s="114"/>
      <c r="K40" s="103"/>
    </row>
    <row r="41" spans="1:11" ht="57.75" customHeight="1">
      <c r="A41" s="150" t="s">
        <v>116</v>
      </c>
      <c r="B41" s="151" t="s">
        <v>15</v>
      </c>
      <c r="C41" s="115" t="s">
        <v>108</v>
      </c>
      <c r="D41" s="63" t="s">
        <v>13</v>
      </c>
      <c r="E41" s="63" t="s">
        <v>13</v>
      </c>
      <c r="F41" s="63"/>
      <c r="G41" s="135" t="s">
        <v>56</v>
      </c>
      <c r="H41" s="136" t="s">
        <v>110</v>
      </c>
      <c r="I41" s="134" t="s">
        <v>109</v>
      </c>
      <c r="J41" s="112"/>
    </row>
    <row r="42" spans="1:11" s="36" customFormat="1" ht="68.25" customHeight="1">
      <c r="A42" s="150"/>
      <c r="B42" s="151"/>
      <c r="C42" s="115" t="s">
        <v>111</v>
      </c>
      <c r="D42" s="136"/>
      <c r="E42" s="136" t="s">
        <v>13</v>
      </c>
      <c r="F42" s="136" t="s">
        <v>13</v>
      </c>
      <c r="G42" s="136" t="s">
        <v>45</v>
      </c>
      <c r="H42" s="136"/>
      <c r="I42" s="134" t="s">
        <v>44</v>
      </c>
      <c r="J42" s="113"/>
    </row>
    <row r="43" spans="1:11" s="36" customFormat="1" ht="68.25" customHeight="1">
      <c r="A43" s="150"/>
      <c r="B43" s="151" t="s">
        <v>14</v>
      </c>
      <c r="C43" s="140" t="s">
        <v>165</v>
      </c>
      <c r="D43" s="136" t="s">
        <v>13</v>
      </c>
      <c r="E43" s="136"/>
      <c r="F43" s="136"/>
      <c r="G43" s="136" t="s">
        <v>174</v>
      </c>
      <c r="H43" s="136"/>
      <c r="I43" s="134" t="s">
        <v>166</v>
      </c>
      <c r="J43" s="113"/>
    </row>
    <row r="44" spans="1:11" ht="101.25" customHeight="1">
      <c r="A44" s="150"/>
      <c r="B44" s="151"/>
      <c r="C44" s="121" t="s">
        <v>143</v>
      </c>
      <c r="D44" s="102"/>
      <c r="E44" s="102"/>
      <c r="F44" s="102" t="s">
        <v>13</v>
      </c>
      <c r="G44" s="125" t="s">
        <v>144</v>
      </c>
      <c r="H44" s="102" t="s">
        <v>142</v>
      </c>
      <c r="I44" s="124" t="s">
        <v>51</v>
      </c>
      <c r="J44" s="111"/>
    </row>
    <row r="45" spans="1:11" ht="36.75" customHeight="1">
      <c r="A45" s="150"/>
      <c r="B45" s="151"/>
      <c r="C45" s="121" t="s">
        <v>118</v>
      </c>
      <c r="D45" s="102"/>
      <c r="E45" s="102"/>
      <c r="F45" s="102" t="s">
        <v>13</v>
      </c>
      <c r="G45" s="125"/>
      <c r="H45" s="102" t="s">
        <v>119</v>
      </c>
      <c r="I45" s="124" t="s">
        <v>98</v>
      </c>
      <c r="J45" s="111"/>
    </row>
    <row r="46" spans="1:11" ht="61.5" customHeight="1">
      <c r="A46" s="150"/>
      <c r="B46" s="151"/>
      <c r="C46" s="126" t="s">
        <v>79</v>
      </c>
      <c r="D46" s="102"/>
      <c r="E46" s="102"/>
      <c r="F46" s="102"/>
      <c r="G46" s="127"/>
      <c r="H46" s="102" t="s">
        <v>82</v>
      </c>
      <c r="I46" s="122"/>
      <c r="J46" s="111"/>
    </row>
    <row r="47" spans="1:11" ht="62.25" customHeight="1">
      <c r="A47" s="150"/>
      <c r="B47" s="151"/>
      <c r="C47" s="126" t="s">
        <v>158</v>
      </c>
      <c r="D47" s="102"/>
      <c r="E47" s="102" t="s">
        <v>13</v>
      </c>
      <c r="F47" s="102"/>
      <c r="G47" s="127"/>
      <c r="H47" s="102" t="s">
        <v>159</v>
      </c>
      <c r="I47" s="122" t="s">
        <v>160</v>
      </c>
      <c r="J47" s="111"/>
    </row>
    <row r="48" spans="1:11" ht="48.75" customHeight="1">
      <c r="A48" s="137" t="s">
        <v>117</v>
      </c>
      <c r="B48" s="138" t="s">
        <v>15</v>
      </c>
      <c r="C48" s="116" t="s">
        <v>163</v>
      </c>
      <c r="D48" s="136" t="s">
        <v>13</v>
      </c>
      <c r="E48" s="136" t="s">
        <v>13</v>
      </c>
      <c r="F48" s="136" t="s">
        <v>13</v>
      </c>
      <c r="G48" s="136" t="s">
        <v>45</v>
      </c>
      <c r="H48" s="136"/>
      <c r="I48" s="63" t="s">
        <v>164</v>
      </c>
      <c r="J48" s="111"/>
    </row>
    <row r="49" spans="1:10" ht="17.25" customHeight="1">
      <c r="A49" s="58"/>
      <c r="B49" s="40"/>
      <c r="C49" s="41"/>
      <c r="D49" s="42"/>
      <c r="E49" s="42"/>
      <c r="F49" s="42"/>
      <c r="G49" s="59"/>
      <c r="H49" s="42"/>
      <c r="I49" s="57"/>
      <c r="J49" s="57"/>
    </row>
    <row r="50" spans="1:10" s="36" customFormat="1" ht="27" customHeight="1">
      <c r="C50" s="60"/>
      <c r="D50" s="57"/>
      <c r="E50" s="57"/>
      <c r="F50" s="57"/>
      <c r="G50" s="146" t="s">
        <v>42</v>
      </c>
      <c r="H50" s="146"/>
      <c r="I50" s="57"/>
      <c r="J50" s="57"/>
    </row>
    <row r="51" spans="1:10">
      <c r="A51" s="147" t="s">
        <v>16</v>
      </c>
      <c r="B51" s="147"/>
      <c r="C51" s="43"/>
      <c r="D51" s="44"/>
      <c r="E51" s="45"/>
      <c r="F51" s="45"/>
      <c r="G51" s="46"/>
      <c r="H51" s="45"/>
      <c r="I51" s="42"/>
      <c r="J51" s="42"/>
    </row>
    <row r="52" spans="1:10" s="47" customFormat="1">
      <c r="A52" s="148" t="s">
        <v>17</v>
      </c>
      <c r="B52" s="149"/>
      <c r="C52" s="26"/>
      <c r="D52" s="26"/>
      <c r="E52" s="26"/>
      <c r="F52" s="26"/>
      <c r="G52" s="46"/>
    </row>
    <row r="53" spans="1:10" s="47" customFormat="1">
      <c r="A53" s="106" t="s">
        <v>18</v>
      </c>
      <c r="B53" s="107"/>
      <c r="C53" s="26"/>
      <c r="D53" s="26"/>
      <c r="E53" s="26"/>
      <c r="F53" s="26"/>
      <c r="G53" s="48"/>
      <c r="H53" s="28"/>
      <c r="I53" s="28"/>
      <c r="J53" s="28"/>
    </row>
    <row r="54" spans="1:10" s="47" customFormat="1">
      <c r="A54" s="106" t="s">
        <v>19</v>
      </c>
      <c r="B54" s="107"/>
      <c r="C54" s="26"/>
      <c r="D54" s="26"/>
      <c r="E54" s="26"/>
      <c r="F54" s="26"/>
      <c r="G54" s="48"/>
      <c r="H54" s="28"/>
      <c r="I54" s="28"/>
      <c r="J54" s="28"/>
    </row>
    <row r="55" spans="1:10" s="47" customFormat="1" ht="18.75">
      <c r="A55" s="107" t="s">
        <v>20</v>
      </c>
      <c r="B55" s="107"/>
      <c r="C55" s="26"/>
      <c r="D55" s="26"/>
      <c r="E55" s="26"/>
      <c r="F55" s="26"/>
      <c r="G55" s="146" t="s">
        <v>21</v>
      </c>
      <c r="H55" s="146"/>
      <c r="I55" s="28"/>
      <c r="J55" s="28"/>
    </row>
    <row r="56" spans="1:10" s="47" customFormat="1">
      <c r="A56" s="28"/>
      <c r="B56" s="28"/>
      <c r="C56" s="26"/>
      <c r="D56" s="26"/>
      <c r="E56" s="26"/>
      <c r="F56" s="26"/>
      <c r="G56" s="46"/>
      <c r="H56" s="28"/>
      <c r="I56" s="28"/>
      <c r="J56" s="28"/>
    </row>
    <row r="57" spans="1:10" s="47" customFormat="1">
      <c r="A57" s="49"/>
      <c r="B57" s="28"/>
      <c r="C57" s="26"/>
      <c r="D57" s="26"/>
      <c r="E57" s="26"/>
      <c r="F57" s="26"/>
      <c r="G57" s="26"/>
      <c r="H57" s="28"/>
      <c r="I57" s="28"/>
      <c r="J57" s="28"/>
    </row>
    <row r="58" spans="1:10" s="47" customFormat="1">
      <c r="A58" s="50"/>
      <c r="B58" s="28"/>
      <c r="C58" s="26"/>
      <c r="D58" s="26"/>
      <c r="E58" s="26"/>
      <c r="F58" s="26"/>
      <c r="G58" s="26"/>
      <c r="H58" s="28"/>
      <c r="I58" s="28"/>
      <c r="J58" s="28"/>
    </row>
    <row r="59" spans="1:10" s="47" customFormat="1">
      <c r="A59" s="51"/>
      <c r="B59" s="28"/>
      <c r="C59" s="26"/>
      <c r="D59" s="26"/>
      <c r="E59" s="26"/>
      <c r="F59" s="26"/>
      <c r="G59" s="26"/>
      <c r="H59" s="28"/>
      <c r="I59" s="28"/>
      <c r="J59" s="28"/>
    </row>
    <row r="60" spans="1:10" s="47" customFormat="1">
      <c r="A60" s="52"/>
      <c r="B60" s="28"/>
      <c r="C60" s="26"/>
      <c r="D60" s="26"/>
      <c r="E60" s="26"/>
      <c r="F60" s="26"/>
      <c r="G60" s="26"/>
      <c r="H60" s="28"/>
      <c r="I60" s="28"/>
      <c r="J60" s="28"/>
    </row>
  </sheetData>
  <mergeCells count="39">
    <mergeCell ref="A4:I4"/>
    <mergeCell ref="A5:I5"/>
    <mergeCell ref="A7:A8"/>
    <mergeCell ref="B7:B8"/>
    <mergeCell ref="C7:C8"/>
    <mergeCell ref="D7:F7"/>
    <mergeCell ref="G7:G8"/>
    <mergeCell ref="H7:H8"/>
    <mergeCell ref="I7:I8"/>
    <mergeCell ref="J7:J8"/>
    <mergeCell ref="A9:A17"/>
    <mergeCell ref="B9:B13"/>
    <mergeCell ref="B14:B17"/>
    <mergeCell ref="B22:B25"/>
    <mergeCell ref="A18:A25"/>
    <mergeCell ref="B18:B21"/>
    <mergeCell ref="D10:D12"/>
    <mergeCell ref="H9:H12"/>
    <mergeCell ref="I9:I12"/>
    <mergeCell ref="E10:E12"/>
    <mergeCell ref="A26:A32"/>
    <mergeCell ref="B26:B29"/>
    <mergeCell ref="B30:B32"/>
    <mergeCell ref="B33:B38"/>
    <mergeCell ref="A33:A40"/>
    <mergeCell ref="B39:B40"/>
    <mergeCell ref="G50:H50"/>
    <mergeCell ref="A51:B51"/>
    <mergeCell ref="A52:B52"/>
    <mergeCell ref="G55:H55"/>
    <mergeCell ref="A41:A47"/>
    <mergeCell ref="B41:B42"/>
    <mergeCell ref="B43:B47"/>
    <mergeCell ref="I26:I27"/>
    <mergeCell ref="D34:D36"/>
    <mergeCell ref="E34:E36"/>
    <mergeCell ref="H33:H36"/>
    <mergeCell ref="I33:I36"/>
    <mergeCell ref="G34:G36"/>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6" zoomScale="80" zoomScaleNormal="80" workbookViewId="0">
      <selection activeCell="D18" sqref="D18"/>
    </sheetView>
  </sheetViews>
  <sheetFormatPr defaultColWidth="8.5703125" defaultRowHeight="18.75"/>
  <cols>
    <col min="1" max="1" width="12.42578125" style="9" customWidth="1"/>
    <col min="2" max="2" width="10.5703125" style="9" customWidth="1"/>
    <col min="3" max="3" width="9.5703125" style="9" hidden="1" customWidth="1"/>
    <col min="4" max="4" width="53" style="18" customWidth="1"/>
    <col min="5" max="5" width="8.42578125" style="18" customWidth="1"/>
    <col min="6" max="6" width="20.42578125" style="18" customWidth="1"/>
    <col min="7" max="7" width="15.42578125" style="9" customWidth="1"/>
    <col min="8" max="8" width="18.5703125" style="9" customWidth="1"/>
    <col min="9" max="16384" width="8.5703125" style="9"/>
  </cols>
  <sheetData>
    <row r="1" spans="1:9" s="4" customFormat="1" ht="15.75">
      <c r="A1" s="160" t="s">
        <v>22</v>
      </c>
      <c r="B1" s="160"/>
      <c r="C1" s="160"/>
      <c r="D1" s="160"/>
      <c r="E1" s="160"/>
      <c r="F1" s="160"/>
      <c r="G1" s="160"/>
      <c r="H1" s="160"/>
    </row>
    <row r="2" spans="1:9" s="4" customFormat="1" ht="23.25" customHeight="1">
      <c r="A2" s="160" t="s">
        <v>23</v>
      </c>
      <c r="B2" s="160"/>
      <c r="C2" s="160"/>
      <c r="D2" s="160"/>
      <c r="E2" s="160"/>
      <c r="F2" s="160"/>
      <c r="G2" s="160"/>
      <c r="H2" s="160"/>
    </row>
    <row r="3" spans="1:9" s="4" customFormat="1" ht="15.75">
      <c r="A3" s="5"/>
      <c r="B3" s="5"/>
      <c r="C3" s="5"/>
      <c r="D3" s="5"/>
      <c r="E3" s="5"/>
      <c r="F3" s="5"/>
      <c r="G3" s="5"/>
      <c r="H3" s="5"/>
    </row>
    <row r="4" spans="1:9" s="6" customFormat="1" ht="29.25" customHeight="1">
      <c r="A4" s="161" t="s">
        <v>133</v>
      </c>
      <c r="B4" s="161"/>
      <c r="C4" s="161"/>
      <c r="D4" s="161"/>
      <c r="E4" s="161"/>
      <c r="F4" s="161"/>
      <c r="G4" s="161"/>
      <c r="H4" s="161"/>
    </row>
    <row r="5" spans="1:9" ht="7.5" customHeight="1">
      <c r="A5" s="7"/>
      <c r="B5" s="7"/>
      <c r="C5" s="7"/>
      <c r="D5" s="8"/>
      <c r="E5" s="8"/>
      <c r="F5" s="8"/>
    </row>
    <row r="6" spans="1:9" s="10" customFormat="1" ht="59.25" customHeight="1">
      <c r="A6" s="162" t="s">
        <v>24</v>
      </c>
      <c r="B6" s="162" t="s">
        <v>25</v>
      </c>
      <c r="C6" s="162"/>
      <c r="D6" s="162" t="s">
        <v>26</v>
      </c>
      <c r="E6" s="162" t="s">
        <v>43</v>
      </c>
      <c r="F6" s="162" t="s">
        <v>27</v>
      </c>
      <c r="G6" s="162" t="s">
        <v>28</v>
      </c>
      <c r="H6" s="162" t="s">
        <v>29</v>
      </c>
    </row>
    <row r="7" spans="1:9" s="10" customFormat="1" ht="0.75" customHeight="1">
      <c r="A7" s="162"/>
      <c r="B7" s="162"/>
      <c r="C7" s="162"/>
      <c r="D7" s="162"/>
      <c r="E7" s="162"/>
      <c r="F7" s="162"/>
      <c r="G7" s="162"/>
      <c r="H7" s="162"/>
    </row>
    <row r="8" spans="1:9" s="13" customFormat="1" ht="49.5" customHeight="1">
      <c r="A8" s="158" t="s">
        <v>30</v>
      </c>
      <c r="B8" s="158" t="s">
        <v>12</v>
      </c>
      <c r="C8" s="53" t="s">
        <v>31</v>
      </c>
      <c r="D8" s="37" t="s">
        <v>84</v>
      </c>
      <c r="E8" s="2"/>
      <c r="F8" s="11"/>
      <c r="G8" s="2" t="s">
        <v>35</v>
      </c>
      <c r="H8" s="3" t="s">
        <v>34</v>
      </c>
    </row>
    <row r="9" spans="1:9" s="13" customFormat="1" ht="49.5" customHeight="1">
      <c r="A9" s="159"/>
      <c r="B9" s="159"/>
      <c r="C9" s="54"/>
      <c r="D9" s="12" t="s">
        <v>32</v>
      </c>
      <c r="E9" s="2"/>
      <c r="F9" s="11"/>
      <c r="G9" s="2" t="s">
        <v>46</v>
      </c>
      <c r="H9" s="3" t="s">
        <v>34</v>
      </c>
    </row>
    <row r="10" spans="1:9" s="13" customFormat="1" ht="69" customHeight="1">
      <c r="A10" s="159"/>
      <c r="B10" s="159"/>
      <c r="C10" s="54"/>
      <c r="D10" s="12" t="s">
        <v>129</v>
      </c>
      <c r="E10" s="2"/>
      <c r="F10" s="11"/>
      <c r="G10" s="2" t="s">
        <v>52</v>
      </c>
      <c r="H10" s="3" t="s">
        <v>34</v>
      </c>
    </row>
    <row r="11" spans="1:9" s="13" customFormat="1" ht="49.5" customHeight="1">
      <c r="A11" s="159"/>
      <c r="B11" s="159"/>
      <c r="C11" s="54"/>
      <c r="D11" s="12" t="s">
        <v>128</v>
      </c>
      <c r="E11" s="2"/>
      <c r="F11" s="11"/>
      <c r="G11" s="2" t="s">
        <v>52</v>
      </c>
      <c r="H11" s="3" t="s">
        <v>34</v>
      </c>
    </row>
    <row r="12" spans="1:9" s="13" customFormat="1" ht="46.5" customHeight="1">
      <c r="A12" s="159"/>
      <c r="B12" s="159" t="s">
        <v>14</v>
      </c>
      <c r="C12" s="54"/>
      <c r="D12" s="22" t="s">
        <v>57</v>
      </c>
      <c r="E12" s="2"/>
      <c r="F12" s="11"/>
      <c r="G12" s="2" t="s">
        <v>52</v>
      </c>
      <c r="H12" s="3" t="s">
        <v>51</v>
      </c>
      <c r="I12" s="43"/>
    </row>
    <row r="13" spans="1:9" s="13" customFormat="1" ht="69" customHeight="1">
      <c r="A13" s="159"/>
      <c r="B13" s="159"/>
      <c r="C13" s="54"/>
      <c r="D13" s="12" t="s">
        <v>129</v>
      </c>
      <c r="E13" s="2"/>
      <c r="F13" s="11"/>
      <c r="G13" s="2" t="s">
        <v>52</v>
      </c>
      <c r="H13" s="3" t="s">
        <v>34</v>
      </c>
    </row>
    <row r="14" spans="1:9" s="1" customFormat="1" ht="47.25" customHeight="1">
      <c r="A14" s="158" t="s">
        <v>40</v>
      </c>
      <c r="B14" s="158" t="s">
        <v>12</v>
      </c>
      <c r="C14" s="53"/>
      <c r="D14" s="12" t="s">
        <v>32</v>
      </c>
      <c r="E14" s="2"/>
      <c r="F14" s="11"/>
      <c r="G14" s="2" t="s">
        <v>47</v>
      </c>
      <c r="H14" s="3" t="s">
        <v>34</v>
      </c>
    </row>
    <row r="15" spans="1:9" s="1" customFormat="1" ht="79.5" customHeight="1">
      <c r="A15" s="159"/>
      <c r="B15" s="159"/>
      <c r="C15" s="54"/>
      <c r="D15" s="121" t="s">
        <v>130</v>
      </c>
      <c r="E15" s="2"/>
      <c r="F15" s="11"/>
      <c r="G15" s="2" t="s">
        <v>52</v>
      </c>
      <c r="H15" s="3" t="s">
        <v>34</v>
      </c>
    </row>
    <row r="16" spans="1:9" s="1" customFormat="1" ht="79.5" customHeight="1">
      <c r="A16" s="159"/>
      <c r="B16" s="159"/>
      <c r="C16" s="54"/>
      <c r="D16" s="121" t="s">
        <v>141</v>
      </c>
      <c r="E16" s="2"/>
      <c r="F16" s="11"/>
      <c r="G16" s="2" t="s">
        <v>52</v>
      </c>
      <c r="H16" s="3" t="s">
        <v>34</v>
      </c>
    </row>
    <row r="17" spans="1:10" s="1" customFormat="1" ht="27" customHeight="1">
      <c r="A17" s="159"/>
      <c r="B17" s="159"/>
      <c r="C17" s="54"/>
      <c r="D17" s="115" t="s">
        <v>175</v>
      </c>
      <c r="E17" s="141"/>
      <c r="F17" s="142"/>
      <c r="G17" s="141" t="s">
        <v>35</v>
      </c>
      <c r="H17" s="62" t="s">
        <v>98</v>
      </c>
    </row>
    <row r="18" spans="1:10" s="13" customFormat="1" ht="70.5" customHeight="1">
      <c r="A18" s="159"/>
      <c r="B18" s="159"/>
      <c r="C18" s="54"/>
      <c r="D18" s="37" t="s">
        <v>140</v>
      </c>
      <c r="E18" s="2"/>
      <c r="F18" s="11"/>
      <c r="G18" s="2" t="s">
        <v>53</v>
      </c>
      <c r="H18" s="3" t="s">
        <v>34</v>
      </c>
    </row>
    <row r="19" spans="1:10" s="13" customFormat="1" ht="43.5" customHeight="1">
      <c r="A19" s="159"/>
      <c r="B19" s="159" t="s">
        <v>14</v>
      </c>
      <c r="C19" s="54"/>
      <c r="D19" s="37" t="s">
        <v>85</v>
      </c>
      <c r="E19" s="2"/>
      <c r="F19" s="11"/>
      <c r="G19" s="2" t="s">
        <v>52</v>
      </c>
      <c r="H19" s="3" t="s">
        <v>34</v>
      </c>
    </row>
    <row r="20" spans="1:10" s="1" customFormat="1" ht="60.75" customHeight="1">
      <c r="A20" s="159"/>
      <c r="B20" s="159"/>
      <c r="C20" s="54"/>
      <c r="D20" s="12" t="s">
        <v>32</v>
      </c>
      <c r="E20" s="2"/>
      <c r="F20" s="11"/>
      <c r="G20" s="2" t="s">
        <v>46</v>
      </c>
      <c r="H20" s="3" t="s">
        <v>34</v>
      </c>
    </row>
    <row r="21" spans="1:10" s="13" customFormat="1" ht="55.5" customHeight="1">
      <c r="A21" s="158" t="s">
        <v>36</v>
      </c>
      <c r="B21" s="158" t="s">
        <v>12</v>
      </c>
      <c r="C21" s="11" t="s">
        <v>31</v>
      </c>
      <c r="D21" s="12" t="s">
        <v>32</v>
      </c>
      <c r="E21" s="11"/>
      <c r="F21" s="3"/>
      <c r="G21" s="2" t="s">
        <v>33</v>
      </c>
      <c r="H21" s="3" t="s">
        <v>34</v>
      </c>
    </row>
    <row r="22" spans="1:10" s="13" customFormat="1" ht="37.5" customHeight="1">
      <c r="A22" s="159"/>
      <c r="B22" s="159"/>
      <c r="C22" s="14"/>
      <c r="D22" s="55" t="s">
        <v>131</v>
      </c>
      <c r="E22" s="11"/>
      <c r="F22" s="3"/>
      <c r="G22" s="2" t="s">
        <v>53</v>
      </c>
      <c r="H22" s="3" t="s">
        <v>34</v>
      </c>
    </row>
    <row r="23" spans="1:10" s="13" customFormat="1" ht="37.5" customHeight="1">
      <c r="A23" s="159"/>
      <c r="B23" s="159" t="s">
        <v>14</v>
      </c>
      <c r="C23" s="14"/>
      <c r="D23" s="130" t="s">
        <v>132</v>
      </c>
      <c r="E23" s="11"/>
      <c r="F23" s="3"/>
      <c r="G23" s="2" t="s">
        <v>52</v>
      </c>
      <c r="H23" s="3" t="s">
        <v>34</v>
      </c>
      <c r="J23" s="61"/>
    </row>
    <row r="24" spans="1:10" s="1" customFormat="1" ht="55.5" customHeight="1">
      <c r="A24" s="159"/>
      <c r="B24" s="159"/>
      <c r="C24" s="14"/>
      <c r="D24" s="37" t="s">
        <v>85</v>
      </c>
      <c r="E24" s="2"/>
      <c r="F24" s="11"/>
      <c r="G24" s="2" t="s">
        <v>52</v>
      </c>
      <c r="H24" s="3" t="s">
        <v>34</v>
      </c>
    </row>
    <row r="25" spans="1:10" s="13" customFormat="1" ht="42" customHeight="1">
      <c r="A25" s="165" t="s">
        <v>37</v>
      </c>
      <c r="B25" s="158" t="s">
        <v>12</v>
      </c>
      <c r="C25" s="14"/>
      <c r="D25" s="12" t="s">
        <v>48</v>
      </c>
      <c r="E25" s="11"/>
      <c r="F25" s="3"/>
      <c r="G25" s="2" t="s">
        <v>33</v>
      </c>
      <c r="H25" s="3" t="s">
        <v>34</v>
      </c>
    </row>
    <row r="26" spans="1:10" s="13" customFormat="1" ht="50.25" customHeight="1">
      <c r="A26" s="165"/>
      <c r="B26" s="167"/>
      <c r="C26" s="14"/>
      <c r="D26" s="133" t="s">
        <v>156</v>
      </c>
      <c r="E26" s="142"/>
      <c r="F26" s="62"/>
      <c r="G26" s="141" t="s">
        <v>52</v>
      </c>
      <c r="H26" s="62" t="s">
        <v>51</v>
      </c>
    </row>
    <row r="27" spans="1:10" s="13" customFormat="1" ht="35.25" customHeight="1">
      <c r="A27" s="165"/>
      <c r="B27" s="158" t="s">
        <v>14</v>
      </c>
      <c r="C27" s="14"/>
      <c r="D27" s="37" t="s">
        <v>85</v>
      </c>
      <c r="E27" s="2"/>
      <c r="F27" s="11"/>
      <c r="G27" s="2" t="s">
        <v>52</v>
      </c>
      <c r="H27" s="3" t="s">
        <v>34</v>
      </c>
    </row>
    <row r="28" spans="1:10" ht="36" customHeight="1">
      <c r="A28" s="165"/>
      <c r="B28" s="167"/>
      <c r="C28" s="14"/>
      <c r="D28" s="12" t="s">
        <v>54</v>
      </c>
      <c r="E28" s="68"/>
      <c r="F28" s="68"/>
      <c r="G28" s="2" t="s">
        <v>35</v>
      </c>
      <c r="H28" s="3" t="s">
        <v>34</v>
      </c>
    </row>
    <row r="29" spans="1:10" ht="45" customHeight="1">
      <c r="A29" s="158" t="s">
        <v>38</v>
      </c>
      <c r="B29" s="158" t="s">
        <v>12</v>
      </c>
      <c r="C29" s="11"/>
      <c r="D29" s="12" t="s">
        <v>48</v>
      </c>
      <c r="E29" s="11"/>
      <c r="F29" s="3"/>
      <c r="G29" s="2" t="s">
        <v>33</v>
      </c>
      <c r="H29" s="3" t="s">
        <v>34</v>
      </c>
    </row>
    <row r="30" spans="1:10" ht="45" customHeight="1">
      <c r="A30" s="159"/>
      <c r="B30" s="159"/>
      <c r="C30" s="14"/>
      <c r="D30" s="37" t="s">
        <v>85</v>
      </c>
      <c r="E30" s="2"/>
      <c r="F30" s="11"/>
      <c r="G30" s="2" t="s">
        <v>52</v>
      </c>
      <c r="H30" s="3" t="s">
        <v>34</v>
      </c>
    </row>
    <row r="31" spans="1:10" ht="45" customHeight="1">
      <c r="A31" s="159"/>
      <c r="B31" s="64" t="s">
        <v>14</v>
      </c>
      <c r="C31" s="14"/>
      <c r="D31" s="56" t="s">
        <v>86</v>
      </c>
      <c r="E31" s="11"/>
      <c r="F31" s="3"/>
      <c r="G31" s="24" t="s">
        <v>35</v>
      </c>
      <c r="H31" s="3" t="s">
        <v>34</v>
      </c>
    </row>
    <row r="32" spans="1:10" ht="46.5" customHeight="1">
      <c r="A32" s="15" t="s">
        <v>39</v>
      </c>
      <c r="B32" s="15" t="s">
        <v>12</v>
      </c>
      <c r="C32" s="11"/>
      <c r="D32" s="23" t="s">
        <v>50</v>
      </c>
      <c r="E32" s="11"/>
      <c r="F32" s="11"/>
      <c r="G32" s="24" t="s">
        <v>35</v>
      </c>
      <c r="H32" s="3" t="s">
        <v>34</v>
      </c>
    </row>
    <row r="33" spans="1:8">
      <c r="A33" s="16"/>
      <c r="B33" s="16"/>
      <c r="C33" s="17"/>
      <c r="D33" s="17"/>
      <c r="E33" s="17"/>
      <c r="F33" s="17"/>
      <c r="G33" s="17"/>
      <c r="H33" s="17"/>
    </row>
    <row r="34" spans="1:8" ht="19.5">
      <c r="A34" s="166" t="s">
        <v>16</v>
      </c>
      <c r="B34" s="166"/>
      <c r="C34" s="166"/>
      <c r="F34" s="146" t="s">
        <v>42</v>
      </c>
      <c r="G34" s="146"/>
    </row>
    <row r="35" spans="1:8">
      <c r="A35" s="163" t="s">
        <v>17</v>
      </c>
      <c r="B35" s="164"/>
      <c r="C35" s="164"/>
      <c r="F35" s="19"/>
      <c r="G35" s="20"/>
    </row>
    <row r="36" spans="1:8">
      <c r="A36" s="21" t="s">
        <v>18</v>
      </c>
      <c r="B36" s="17"/>
      <c r="C36" s="17"/>
      <c r="F36" s="19"/>
      <c r="G36" s="20"/>
    </row>
    <row r="37" spans="1:8">
      <c r="A37" s="21" t="s">
        <v>19</v>
      </c>
      <c r="B37" s="17"/>
      <c r="C37" s="17"/>
      <c r="F37" s="19"/>
      <c r="G37" s="20"/>
    </row>
    <row r="38" spans="1:8">
      <c r="A38" s="17" t="s">
        <v>20</v>
      </c>
      <c r="B38" s="17"/>
      <c r="C38" s="17"/>
      <c r="F38" s="19"/>
      <c r="G38" s="20"/>
    </row>
    <row r="39" spans="1:8">
      <c r="F39" s="146" t="s">
        <v>21</v>
      </c>
      <c r="G39" s="146"/>
    </row>
  </sheetData>
  <mergeCells count="28">
    <mergeCell ref="A21:A24"/>
    <mergeCell ref="B21:B22"/>
    <mergeCell ref="B14:B18"/>
    <mergeCell ref="B25:B26"/>
    <mergeCell ref="B29:B30"/>
    <mergeCell ref="A14:A20"/>
    <mergeCell ref="B19:B20"/>
    <mergeCell ref="B23:B24"/>
    <mergeCell ref="A35:C35"/>
    <mergeCell ref="F39:G39"/>
    <mergeCell ref="A25:A28"/>
    <mergeCell ref="A29:A31"/>
    <mergeCell ref="A34:C34"/>
    <mergeCell ref="B27:B28"/>
    <mergeCell ref="F34:G34"/>
    <mergeCell ref="A8:A13"/>
    <mergeCell ref="A1:H1"/>
    <mergeCell ref="A2:H2"/>
    <mergeCell ref="A4:H4"/>
    <mergeCell ref="A6:A7"/>
    <mergeCell ref="B6:C7"/>
    <mergeCell ref="D6:D7"/>
    <mergeCell ref="E6:E7"/>
    <mergeCell ref="F6:F7"/>
    <mergeCell ref="G6:G7"/>
    <mergeCell ref="H6:H7"/>
    <mergeCell ref="B8:B11"/>
    <mergeCell ref="B12:B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activeCell="E19" sqref="E19"/>
    </sheetView>
  </sheetViews>
  <sheetFormatPr defaultRowHeight="17.25"/>
  <cols>
    <col min="1" max="2" width="4.7109375" style="96" customWidth="1"/>
    <col min="3" max="3" width="7.140625" style="97" customWidth="1"/>
    <col min="4" max="4" width="6.7109375" style="98" customWidth="1"/>
    <col min="5" max="5" width="93.28515625" style="98" customWidth="1"/>
    <col min="6" max="6" width="10.5703125" style="99" customWidth="1"/>
    <col min="7" max="8" width="8.42578125" style="99" customWidth="1"/>
    <col min="9" max="9" width="8.7109375" style="99" customWidth="1"/>
    <col min="10" max="10" width="9" style="99" customWidth="1"/>
    <col min="11" max="11" width="15.85546875" style="100" bestFit="1" customWidth="1"/>
    <col min="12" max="12" width="14.5703125" style="101" customWidth="1"/>
    <col min="13" max="13" width="12.42578125" style="99" customWidth="1"/>
  </cols>
  <sheetData>
    <row r="1" spans="1:13" ht="15.75">
      <c r="A1" s="188" t="s">
        <v>58</v>
      </c>
      <c r="B1" s="188"/>
      <c r="C1" s="188"/>
      <c r="D1" s="188"/>
      <c r="E1" s="188"/>
      <c r="F1" s="188"/>
      <c r="G1" s="188"/>
      <c r="H1" s="188"/>
      <c r="I1" s="188"/>
      <c r="J1" s="188"/>
      <c r="K1" s="188"/>
      <c r="L1" s="188"/>
      <c r="M1" s="188"/>
    </row>
    <row r="2" spans="1:13" ht="15.75">
      <c r="A2" s="188" t="s">
        <v>59</v>
      </c>
      <c r="B2" s="188"/>
      <c r="C2" s="188"/>
      <c r="D2" s="188"/>
      <c r="E2" s="188"/>
      <c r="F2" s="188"/>
      <c r="G2" s="188"/>
      <c r="H2" s="188"/>
      <c r="I2" s="188"/>
      <c r="J2" s="188"/>
      <c r="K2" s="188"/>
      <c r="L2" s="188"/>
      <c r="M2" s="188"/>
    </row>
    <row r="3" spans="1:13" ht="15.75">
      <c r="A3" s="108"/>
      <c r="B3" s="108"/>
      <c r="C3" s="108"/>
      <c r="D3" s="108"/>
      <c r="E3" s="108"/>
      <c r="F3" s="108"/>
      <c r="G3" s="108"/>
      <c r="H3" s="108"/>
      <c r="I3" s="108"/>
      <c r="J3" s="108"/>
      <c r="K3" s="108"/>
      <c r="L3" s="108"/>
      <c r="M3" s="108"/>
    </row>
    <row r="4" spans="1:13" ht="15.75">
      <c r="A4" s="189" t="s">
        <v>87</v>
      </c>
      <c r="B4" s="189"/>
      <c r="C4" s="189"/>
      <c r="D4" s="189"/>
      <c r="E4" s="189"/>
      <c r="F4" s="189"/>
      <c r="G4" s="189"/>
      <c r="H4" s="189"/>
      <c r="I4" s="189"/>
      <c r="J4" s="189"/>
      <c r="K4" s="189"/>
      <c r="L4" s="189"/>
      <c r="M4" s="189"/>
    </row>
    <row r="5" spans="1:13" ht="15.75" customHeight="1">
      <c r="A5" s="190" t="str">
        <f>CONCATENATE("Từ ngày ",A14,B14," đến ",A63,B63)</f>
        <v>Từ ngày 25/9 đến 30/9</v>
      </c>
      <c r="B5" s="190"/>
      <c r="C5" s="190"/>
      <c r="D5" s="190"/>
      <c r="E5" s="190"/>
      <c r="F5" s="190"/>
      <c r="G5" s="190"/>
      <c r="H5" s="190"/>
      <c r="I5" s="190"/>
      <c r="J5" s="190"/>
      <c r="K5" s="190"/>
      <c r="L5" s="190"/>
      <c r="M5" s="190"/>
    </row>
    <row r="6" spans="1:13" ht="15.75">
      <c r="A6" s="69"/>
      <c r="B6" s="69"/>
      <c r="C6" s="69"/>
      <c r="D6" s="69"/>
      <c r="E6" s="70"/>
      <c r="F6" s="71"/>
      <c r="G6" s="71"/>
      <c r="H6" s="118"/>
      <c r="I6" s="71"/>
      <c r="J6" s="71"/>
      <c r="K6" s="69"/>
      <c r="L6" s="69"/>
      <c r="M6" s="69"/>
    </row>
    <row r="7" spans="1:13" ht="22.5" customHeight="1">
      <c r="A7" s="191" t="s">
        <v>24</v>
      </c>
      <c r="B7" s="192"/>
      <c r="C7" s="185" t="s">
        <v>25</v>
      </c>
      <c r="D7" s="185"/>
      <c r="E7" s="170" t="s">
        <v>26</v>
      </c>
      <c r="F7" s="195" t="s">
        <v>60</v>
      </c>
      <c r="G7" s="196"/>
      <c r="H7" s="196"/>
      <c r="I7" s="196"/>
      <c r="J7" s="196"/>
      <c r="K7" s="185" t="s">
        <v>27</v>
      </c>
      <c r="L7" s="185" t="s">
        <v>28</v>
      </c>
      <c r="M7" s="185" t="s">
        <v>29</v>
      </c>
    </row>
    <row r="8" spans="1:13" ht="42.75" customHeight="1">
      <c r="A8" s="193"/>
      <c r="B8" s="194"/>
      <c r="C8" s="186"/>
      <c r="D8" s="186"/>
      <c r="E8" s="172"/>
      <c r="F8" s="72" t="s">
        <v>61</v>
      </c>
      <c r="G8" s="73" t="s">
        <v>62</v>
      </c>
      <c r="H8" s="73" t="s">
        <v>63</v>
      </c>
      <c r="I8" s="73" t="s">
        <v>64</v>
      </c>
      <c r="J8" s="73" t="s">
        <v>65</v>
      </c>
      <c r="K8" s="186"/>
      <c r="L8" s="186"/>
      <c r="M8" s="186"/>
    </row>
    <row r="9" spans="1:13" ht="15.75" customHeight="1">
      <c r="A9" s="180" t="s">
        <v>66</v>
      </c>
      <c r="B9" s="181"/>
      <c r="C9" s="170" t="s">
        <v>12</v>
      </c>
      <c r="D9" s="74" t="s">
        <v>67</v>
      </c>
      <c r="E9" s="75" t="s">
        <v>68</v>
      </c>
      <c r="F9" s="76" t="s">
        <v>69</v>
      </c>
      <c r="G9" s="76"/>
      <c r="H9" s="76"/>
      <c r="I9" s="76"/>
      <c r="J9" s="76"/>
      <c r="K9" s="74"/>
      <c r="L9" s="77" t="s">
        <v>70</v>
      </c>
      <c r="M9" s="74" t="s">
        <v>71</v>
      </c>
    </row>
    <row r="10" spans="1:13" ht="15.75">
      <c r="A10" s="168"/>
      <c r="B10" s="169"/>
      <c r="C10" s="172"/>
      <c r="D10" s="78" t="s">
        <v>67</v>
      </c>
      <c r="E10" s="79" t="s">
        <v>88</v>
      </c>
      <c r="F10" s="80"/>
      <c r="G10" s="80" t="s">
        <v>69</v>
      </c>
      <c r="H10" s="80"/>
      <c r="I10" s="80"/>
      <c r="J10" s="80"/>
      <c r="K10" s="78"/>
      <c r="L10" s="81" t="s">
        <v>70</v>
      </c>
      <c r="M10" s="78" t="s">
        <v>71</v>
      </c>
    </row>
    <row r="11" spans="1:13" ht="15.75">
      <c r="A11" s="168"/>
      <c r="B11" s="169"/>
      <c r="C11" s="172"/>
      <c r="D11" s="78" t="str">
        <f>+D10</f>
        <v>8h00</v>
      </c>
      <c r="E11" s="82" t="s">
        <v>89</v>
      </c>
      <c r="F11" s="83"/>
      <c r="G11" s="83"/>
      <c r="H11" s="83"/>
      <c r="I11" s="83" t="s">
        <v>69</v>
      </c>
      <c r="J11" s="83"/>
      <c r="K11" s="78"/>
      <c r="L11" s="81" t="s">
        <v>70</v>
      </c>
      <c r="M11" s="78" t="s">
        <v>71</v>
      </c>
    </row>
    <row r="12" spans="1:13" ht="15.75">
      <c r="A12" s="168"/>
      <c r="B12" s="169"/>
      <c r="C12" s="172"/>
      <c r="D12" s="78" t="s">
        <v>67</v>
      </c>
      <c r="E12" s="84" t="s">
        <v>90</v>
      </c>
      <c r="F12" s="78"/>
      <c r="G12" s="78"/>
      <c r="H12" s="78"/>
      <c r="I12" s="78"/>
      <c r="J12" s="78" t="s">
        <v>69</v>
      </c>
      <c r="K12" s="78"/>
      <c r="L12" s="81" t="s">
        <v>70</v>
      </c>
      <c r="M12" s="78" t="s">
        <v>71</v>
      </c>
    </row>
    <row r="13" spans="1:13" ht="15.75">
      <c r="A13" s="168"/>
      <c r="B13" s="169"/>
      <c r="C13" s="187"/>
      <c r="D13" s="78" t="s">
        <v>67</v>
      </c>
      <c r="E13" s="85" t="s">
        <v>74</v>
      </c>
      <c r="F13" s="86"/>
      <c r="G13" s="86"/>
      <c r="H13" s="86" t="s">
        <v>69</v>
      </c>
      <c r="I13" s="86"/>
      <c r="J13" s="87"/>
      <c r="K13" s="78"/>
      <c r="L13" s="81" t="s">
        <v>70</v>
      </c>
      <c r="M13" s="78" t="s">
        <v>71</v>
      </c>
    </row>
    <row r="14" spans="1:13" ht="15.75">
      <c r="A14" s="178">
        <v>25</v>
      </c>
      <c r="B14" s="176" t="s">
        <v>72</v>
      </c>
      <c r="C14" s="170" t="s">
        <v>14</v>
      </c>
      <c r="D14" s="74" t="s">
        <v>73</v>
      </c>
      <c r="E14" s="75" t="s">
        <v>68</v>
      </c>
      <c r="F14" s="76" t="s">
        <v>69</v>
      </c>
      <c r="G14" s="76"/>
      <c r="H14" s="76"/>
      <c r="I14" s="76"/>
      <c r="J14" s="76"/>
      <c r="K14" s="74"/>
      <c r="L14" s="77" t="s">
        <v>70</v>
      </c>
      <c r="M14" s="74" t="s">
        <v>71</v>
      </c>
    </row>
    <row r="15" spans="1:13" ht="15.75">
      <c r="A15" s="178"/>
      <c r="B15" s="179"/>
      <c r="C15" s="172"/>
      <c r="D15" s="78" t="s">
        <v>73</v>
      </c>
      <c r="E15" s="79" t="s">
        <v>88</v>
      </c>
      <c r="F15" s="80"/>
      <c r="G15" s="80" t="s">
        <v>69</v>
      </c>
      <c r="H15" s="80"/>
      <c r="I15" s="80"/>
      <c r="J15" s="80"/>
      <c r="K15" s="78"/>
      <c r="L15" s="81" t="s">
        <v>70</v>
      </c>
      <c r="M15" s="78" t="s">
        <v>71</v>
      </c>
    </row>
    <row r="16" spans="1:13" ht="15.75">
      <c r="A16" s="178"/>
      <c r="B16" s="179"/>
      <c r="C16" s="172"/>
      <c r="D16" s="78" t="str">
        <f>+D15</f>
        <v>14h00</v>
      </c>
      <c r="E16" s="82" t="s">
        <v>89</v>
      </c>
      <c r="F16" s="83"/>
      <c r="G16" s="83"/>
      <c r="H16" s="83"/>
      <c r="I16" s="83" t="s">
        <v>69</v>
      </c>
      <c r="J16" s="83"/>
      <c r="K16" s="78"/>
      <c r="L16" s="81" t="s">
        <v>70</v>
      </c>
      <c r="M16" s="78" t="s">
        <v>71</v>
      </c>
    </row>
    <row r="17" spans="1:13" ht="15.75">
      <c r="A17" s="178"/>
      <c r="B17" s="179"/>
      <c r="C17" s="172"/>
      <c r="D17" s="78" t="s">
        <v>73</v>
      </c>
      <c r="E17" s="84" t="s">
        <v>90</v>
      </c>
      <c r="F17" s="78"/>
      <c r="G17" s="78"/>
      <c r="H17" s="78"/>
      <c r="I17" s="78"/>
      <c r="J17" s="78" t="s">
        <v>69</v>
      </c>
      <c r="K17" s="78"/>
      <c r="L17" s="81" t="s">
        <v>70</v>
      </c>
      <c r="M17" s="78" t="s">
        <v>71</v>
      </c>
    </row>
    <row r="18" spans="1:13" ht="15.75">
      <c r="A18" s="178"/>
      <c r="B18" s="179"/>
      <c r="C18" s="172"/>
      <c r="D18" s="78" t="str">
        <f>+D16</f>
        <v>14h00</v>
      </c>
      <c r="E18" s="85" t="s">
        <v>74</v>
      </c>
      <c r="F18" s="86"/>
      <c r="G18" s="86"/>
      <c r="H18" s="86" t="s">
        <v>69</v>
      </c>
      <c r="I18" s="86"/>
      <c r="J18" s="87"/>
      <c r="K18" s="78"/>
      <c r="L18" s="81" t="s">
        <v>70</v>
      </c>
      <c r="M18" s="78" t="s">
        <v>71</v>
      </c>
    </row>
    <row r="19" spans="1:13" ht="15.75" customHeight="1">
      <c r="A19" s="180" t="s">
        <v>40</v>
      </c>
      <c r="B19" s="181"/>
      <c r="C19" s="170" t="s">
        <v>12</v>
      </c>
      <c r="D19" s="74" t="s">
        <v>67</v>
      </c>
      <c r="E19" s="75" t="s">
        <v>68</v>
      </c>
      <c r="F19" s="76" t="s">
        <v>69</v>
      </c>
      <c r="G19" s="76"/>
      <c r="H19" s="76"/>
      <c r="I19" s="76"/>
      <c r="J19" s="76"/>
      <c r="K19" s="74"/>
      <c r="L19" s="77" t="s">
        <v>70</v>
      </c>
      <c r="M19" s="74" t="s">
        <v>71</v>
      </c>
    </row>
    <row r="20" spans="1:13" ht="15.75">
      <c r="A20" s="168"/>
      <c r="B20" s="169"/>
      <c r="C20" s="172"/>
      <c r="D20" s="78" t="s">
        <v>67</v>
      </c>
      <c r="E20" s="79" t="s">
        <v>88</v>
      </c>
      <c r="F20" s="80"/>
      <c r="G20" s="80" t="s">
        <v>69</v>
      </c>
      <c r="H20" s="80"/>
      <c r="I20" s="80"/>
      <c r="J20" s="80"/>
      <c r="K20" s="78"/>
      <c r="L20" s="81" t="s">
        <v>70</v>
      </c>
      <c r="M20" s="78" t="s">
        <v>71</v>
      </c>
    </row>
    <row r="21" spans="1:13" ht="15.75">
      <c r="A21" s="168"/>
      <c r="B21" s="169"/>
      <c r="C21" s="172"/>
      <c r="D21" s="78" t="str">
        <f>+D20</f>
        <v>8h00</v>
      </c>
      <c r="E21" s="82" t="s">
        <v>89</v>
      </c>
      <c r="F21" s="83"/>
      <c r="G21" s="83"/>
      <c r="H21" s="83"/>
      <c r="I21" s="83" t="s">
        <v>69</v>
      </c>
      <c r="J21" s="83"/>
      <c r="K21" s="78"/>
      <c r="L21" s="81" t="s">
        <v>70</v>
      </c>
      <c r="M21" s="78" t="s">
        <v>71</v>
      </c>
    </row>
    <row r="22" spans="1:13" ht="15.75">
      <c r="A22" s="168"/>
      <c r="B22" s="169"/>
      <c r="C22" s="172"/>
      <c r="D22" s="78" t="s">
        <v>67</v>
      </c>
      <c r="E22" s="84" t="s">
        <v>90</v>
      </c>
      <c r="F22" s="78"/>
      <c r="G22" s="78"/>
      <c r="H22" s="78"/>
      <c r="I22" s="78"/>
      <c r="J22" s="78" t="s">
        <v>69</v>
      </c>
      <c r="K22" s="78"/>
      <c r="L22" s="81" t="s">
        <v>70</v>
      </c>
      <c r="M22" s="78" t="s">
        <v>71</v>
      </c>
    </row>
    <row r="23" spans="1:13" ht="15.75">
      <c r="A23" s="168"/>
      <c r="B23" s="169"/>
      <c r="C23" s="172"/>
      <c r="D23" s="78" t="s">
        <v>67</v>
      </c>
      <c r="E23" s="85" t="s">
        <v>74</v>
      </c>
      <c r="F23" s="86"/>
      <c r="G23" s="86"/>
      <c r="H23" s="86" t="s">
        <v>69</v>
      </c>
      <c r="I23" s="86"/>
      <c r="J23" s="87"/>
      <c r="K23" s="78"/>
      <c r="L23" s="81" t="s">
        <v>70</v>
      </c>
      <c r="M23" s="78" t="s">
        <v>71</v>
      </c>
    </row>
    <row r="24" spans="1:13" ht="15.75">
      <c r="A24" s="178">
        <f>+A14+1</f>
        <v>26</v>
      </c>
      <c r="B24" s="176" t="str">
        <f>+B14</f>
        <v>/9</v>
      </c>
      <c r="C24" s="171" t="s">
        <v>14</v>
      </c>
      <c r="D24" s="74" t="s">
        <v>73</v>
      </c>
      <c r="E24" s="75" t="s">
        <v>68</v>
      </c>
      <c r="F24" s="76" t="s">
        <v>69</v>
      </c>
      <c r="G24" s="76"/>
      <c r="H24" s="76"/>
      <c r="I24" s="76"/>
      <c r="J24" s="76"/>
      <c r="K24" s="74"/>
      <c r="L24" s="77" t="s">
        <v>70</v>
      </c>
      <c r="M24" s="74" t="s">
        <v>71</v>
      </c>
    </row>
    <row r="25" spans="1:13" ht="15.75">
      <c r="A25" s="178"/>
      <c r="B25" s="179"/>
      <c r="C25" s="172"/>
      <c r="D25" s="78" t="s">
        <v>73</v>
      </c>
      <c r="E25" s="79" t="s">
        <v>88</v>
      </c>
      <c r="F25" s="80"/>
      <c r="G25" s="80" t="s">
        <v>69</v>
      </c>
      <c r="H25" s="80"/>
      <c r="I25" s="80"/>
      <c r="J25" s="80"/>
      <c r="K25" s="78"/>
      <c r="L25" s="81" t="s">
        <v>70</v>
      </c>
      <c r="M25" s="78" t="s">
        <v>71</v>
      </c>
    </row>
    <row r="26" spans="1:13" ht="15.75">
      <c r="A26" s="178"/>
      <c r="B26" s="179"/>
      <c r="C26" s="172"/>
      <c r="D26" s="78" t="str">
        <f>+D25</f>
        <v>14h00</v>
      </c>
      <c r="E26" s="82" t="s">
        <v>89</v>
      </c>
      <c r="F26" s="83"/>
      <c r="G26" s="83"/>
      <c r="H26" s="83"/>
      <c r="I26" s="83" t="s">
        <v>69</v>
      </c>
      <c r="J26" s="83"/>
      <c r="K26" s="78"/>
      <c r="L26" s="81" t="s">
        <v>70</v>
      </c>
      <c r="M26" s="78" t="s">
        <v>71</v>
      </c>
    </row>
    <row r="27" spans="1:13" ht="15.75">
      <c r="A27" s="178"/>
      <c r="B27" s="179"/>
      <c r="C27" s="172"/>
      <c r="D27" s="78" t="s">
        <v>73</v>
      </c>
      <c r="E27" s="84" t="s">
        <v>90</v>
      </c>
      <c r="F27" s="78"/>
      <c r="G27" s="78"/>
      <c r="H27" s="78"/>
      <c r="I27" s="78"/>
      <c r="J27" s="78" t="s">
        <v>69</v>
      </c>
      <c r="K27" s="78"/>
      <c r="L27" s="81" t="s">
        <v>70</v>
      </c>
      <c r="M27" s="78" t="s">
        <v>71</v>
      </c>
    </row>
    <row r="28" spans="1:13" ht="15.75">
      <c r="A28" s="178"/>
      <c r="B28" s="179"/>
      <c r="C28" s="172"/>
      <c r="D28" s="78" t="str">
        <f>+D26</f>
        <v>14h00</v>
      </c>
      <c r="E28" s="85" t="s">
        <v>74</v>
      </c>
      <c r="F28" s="86"/>
      <c r="G28" s="86"/>
      <c r="H28" s="86" t="s">
        <v>69</v>
      </c>
      <c r="I28" s="86"/>
      <c r="J28" s="87"/>
      <c r="K28" s="78"/>
      <c r="L28" s="81" t="s">
        <v>70</v>
      </c>
      <c r="M28" s="78" t="s">
        <v>71</v>
      </c>
    </row>
    <row r="29" spans="1:13" ht="15.75" customHeight="1">
      <c r="A29" s="180" t="s">
        <v>36</v>
      </c>
      <c r="B29" s="181"/>
      <c r="C29" s="109"/>
      <c r="D29" s="74" t="s">
        <v>67</v>
      </c>
      <c r="E29" s="75" t="s">
        <v>91</v>
      </c>
      <c r="F29" s="76" t="s">
        <v>69</v>
      </c>
      <c r="G29" s="76"/>
      <c r="H29" s="76"/>
      <c r="I29" s="76"/>
      <c r="J29" s="76"/>
      <c r="K29" s="74"/>
      <c r="L29" s="77" t="s">
        <v>70</v>
      </c>
      <c r="M29" s="74" t="s">
        <v>71</v>
      </c>
    </row>
    <row r="30" spans="1:13" ht="15.75">
      <c r="A30" s="168"/>
      <c r="B30" s="169"/>
      <c r="C30" s="110"/>
      <c r="D30" s="78" t="s">
        <v>67</v>
      </c>
      <c r="E30" s="79" t="s">
        <v>88</v>
      </c>
      <c r="F30" s="80"/>
      <c r="G30" s="80" t="s">
        <v>69</v>
      </c>
      <c r="H30" s="80"/>
      <c r="I30" s="80"/>
      <c r="J30" s="80"/>
      <c r="K30" s="78"/>
      <c r="L30" s="81" t="s">
        <v>70</v>
      </c>
      <c r="M30" s="78" t="s">
        <v>71</v>
      </c>
    </row>
    <row r="31" spans="1:13" ht="15.75">
      <c r="A31" s="168"/>
      <c r="B31" s="169"/>
      <c r="C31" s="110" t="s">
        <v>12</v>
      </c>
      <c r="D31" s="78" t="str">
        <f>+D30</f>
        <v>8h00</v>
      </c>
      <c r="E31" s="82" t="s">
        <v>89</v>
      </c>
      <c r="F31" s="83"/>
      <c r="G31" s="83"/>
      <c r="H31" s="83"/>
      <c r="I31" s="83" t="s">
        <v>69</v>
      </c>
      <c r="J31" s="83"/>
      <c r="K31" s="78"/>
      <c r="L31" s="81" t="s">
        <v>70</v>
      </c>
      <c r="M31" s="78" t="s">
        <v>71</v>
      </c>
    </row>
    <row r="32" spans="1:13" ht="15.75">
      <c r="A32" s="168"/>
      <c r="B32" s="169"/>
      <c r="C32" s="110"/>
      <c r="D32" s="78" t="s">
        <v>67</v>
      </c>
      <c r="E32" s="84" t="s">
        <v>92</v>
      </c>
      <c r="F32" s="78"/>
      <c r="G32" s="78"/>
      <c r="H32" s="78"/>
      <c r="I32" s="78"/>
      <c r="J32" s="78" t="s">
        <v>69</v>
      </c>
      <c r="K32" s="78"/>
      <c r="L32" s="81" t="s">
        <v>70</v>
      </c>
      <c r="M32" s="78" t="s">
        <v>71</v>
      </c>
    </row>
    <row r="33" spans="1:13" ht="15.75">
      <c r="A33" s="168"/>
      <c r="B33" s="169"/>
      <c r="C33" s="110"/>
      <c r="D33" s="78" t="s">
        <v>67</v>
      </c>
      <c r="E33" s="85" t="s">
        <v>74</v>
      </c>
      <c r="F33" s="86"/>
      <c r="G33" s="86"/>
      <c r="H33" s="86" t="s">
        <v>69</v>
      </c>
      <c r="I33" s="86"/>
      <c r="J33" s="87"/>
      <c r="K33" s="78"/>
      <c r="L33" s="81" t="s">
        <v>70</v>
      </c>
      <c r="M33" s="78" t="s">
        <v>71</v>
      </c>
    </row>
    <row r="34" spans="1:13" ht="15.75">
      <c r="A34" s="178">
        <f>+A24+1</f>
        <v>27</v>
      </c>
      <c r="B34" s="176" t="str">
        <f>B24</f>
        <v>/9</v>
      </c>
      <c r="C34" s="110"/>
      <c r="D34" s="74" t="s">
        <v>73</v>
      </c>
      <c r="E34" s="75" t="s">
        <v>91</v>
      </c>
      <c r="F34" s="76" t="s">
        <v>69</v>
      </c>
      <c r="G34" s="76"/>
      <c r="H34" s="76"/>
      <c r="I34" s="76"/>
      <c r="J34" s="76"/>
      <c r="K34" s="74"/>
      <c r="L34" s="77" t="s">
        <v>70</v>
      </c>
      <c r="M34" s="74" t="s">
        <v>71</v>
      </c>
    </row>
    <row r="35" spans="1:13" ht="15.75">
      <c r="A35" s="178"/>
      <c r="B35" s="179"/>
      <c r="C35" s="110"/>
      <c r="D35" s="78" t="s">
        <v>73</v>
      </c>
      <c r="E35" s="79" t="s">
        <v>88</v>
      </c>
      <c r="F35" s="80"/>
      <c r="G35" s="80" t="s">
        <v>69</v>
      </c>
      <c r="H35" s="80"/>
      <c r="I35" s="80"/>
      <c r="J35" s="80"/>
      <c r="K35" s="78"/>
      <c r="L35" s="81" t="s">
        <v>70</v>
      </c>
      <c r="M35" s="78" t="s">
        <v>71</v>
      </c>
    </row>
    <row r="36" spans="1:13" ht="15.75">
      <c r="A36" s="178"/>
      <c r="B36" s="179"/>
      <c r="C36" s="110"/>
      <c r="D36" s="78" t="str">
        <f>+D35</f>
        <v>14h00</v>
      </c>
      <c r="E36" s="82" t="s">
        <v>89</v>
      </c>
      <c r="F36" s="83"/>
      <c r="G36" s="83"/>
      <c r="H36" s="83"/>
      <c r="I36" s="83" t="s">
        <v>69</v>
      </c>
      <c r="J36" s="83"/>
      <c r="K36" s="78"/>
      <c r="L36" s="81" t="s">
        <v>70</v>
      </c>
      <c r="M36" s="78" t="s">
        <v>71</v>
      </c>
    </row>
    <row r="37" spans="1:13" ht="15.75">
      <c r="A37" s="178"/>
      <c r="B37" s="179"/>
      <c r="C37" s="110" t="s">
        <v>14</v>
      </c>
      <c r="D37" s="78" t="s">
        <v>73</v>
      </c>
      <c r="E37" s="84" t="s">
        <v>92</v>
      </c>
      <c r="F37" s="78"/>
      <c r="G37" s="78"/>
      <c r="H37" s="78"/>
      <c r="I37" s="78"/>
      <c r="J37" s="78" t="s">
        <v>69</v>
      </c>
      <c r="K37" s="78"/>
      <c r="L37" s="81" t="s">
        <v>70</v>
      </c>
      <c r="M37" s="78" t="s">
        <v>71</v>
      </c>
    </row>
    <row r="38" spans="1:13" ht="15.75">
      <c r="A38" s="178"/>
      <c r="B38" s="179"/>
      <c r="C38" s="110"/>
      <c r="D38" s="78" t="str">
        <f>+D36</f>
        <v>14h00</v>
      </c>
      <c r="E38" s="85" t="s">
        <v>74</v>
      </c>
      <c r="F38" s="86"/>
      <c r="G38" s="86"/>
      <c r="H38" s="86" t="s">
        <v>69</v>
      </c>
      <c r="I38" s="86"/>
      <c r="J38" s="87"/>
      <c r="K38" s="78"/>
      <c r="L38" s="81" t="s">
        <v>70</v>
      </c>
      <c r="M38" s="78" t="s">
        <v>71</v>
      </c>
    </row>
    <row r="39" spans="1:13" ht="15.75" customHeight="1">
      <c r="A39" s="180" t="s">
        <v>37</v>
      </c>
      <c r="B39" s="181"/>
      <c r="C39" s="182" t="s">
        <v>12</v>
      </c>
      <c r="D39" s="74" t="s">
        <v>67</v>
      </c>
      <c r="E39" s="75" t="s">
        <v>91</v>
      </c>
      <c r="F39" s="76" t="s">
        <v>69</v>
      </c>
      <c r="G39" s="76"/>
      <c r="H39" s="76"/>
      <c r="I39" s="76"/>
      <c r="J39" s="76"/>
      <c r="K39" s="74"/>
      <c r="L39" s="77" t="s">
        <v>70</v>
      </c>
      <c r="M39" s="74" t="s">
        <v>71</v>
      </c>
    </row>
    <row r="40" spans="1:13" ht="15.75">
      <c r="A40" s="168"/>
      <c r="B40" s="169"/>
      <c r="C40" s="183"/>
      <c r="D40" s="78" t="s">
        <v>67</v>
      </c>
      <c r="E40" s="79" t="s">
        <v>93</v>
      </c>
      <c r="F40" s="80"/>
      <c r="G40" s="80" t="s">
        <v>69</v>
      </c>
      <c r="H40" s="80"/>
      <c r="I40" s="80"/>
      <c r="J40" s="80"/>
      <c r="K40" s="78"/>
      <c r="L40" s="81" t="s">
        <v>70</v>
      </c>
      <c r="M40" s="78" t="s">
        <v>71</v>
      </c>
    </row>
    <row r="41" spans="1:13" ht="15.75">
      <c r="A41" s="168"/>
      <c r="B41" s="169"/>
      <c r="C41" s="183"/>
      <c r="D41" s="78" t="str">
        <f>+D40</f>
        <v>8h00</v>
      </c>
      <c r="E41" s="82" t="s">
        <v>94</v>
      </c>
      <c r="F41" s="83"/>
      <c r="G41" s="83"/>
      <c r="H41" s="83"/>
      <c r="I41" s="83" t="s">
        <v>69</v>
      </c>
      <c r="J41" s="83"/>
      <c r="K41" s="78"/>
      <c r="L41" s="81" t="s">
        <v>70</v>
      </c>
      <c r="M41" s="78" t="s">
        <v>71</v>
      </c>
    </row>
    <row r="42" spans="1:13" ht="15.75">
      <c r="A42" s="168"/>
      <c r="B42" s="169"/>
      <c r="C42" s="183"/>
      <c r="D42" s="78" t="s">
        <v>67</v>
      </c>
      <c r="E42" s="84" t="s">
        <v>92</v>
      </c>
      <c r="F42" s="78"/>
      <c r="G42" s="78"/>
      <c r="H42" s="78"/>
      <c r="I42" s="78"/>
      <c r="J42" s="78" t="s">
        <v>69</v>
      </c>
      <c r="K42" s="78"/>
      <c r="L42" s="81" t="s">
        <v>70</v>
      </c>
      <c r="M42" s="78" t="s">
        <v>71</v>
      </c>
    </row>
    <row r="43" spans="1:13" ht="31.5">
      <c r="A43" s="168"/>
      <c r="B43" s="169"/>
      <c r="C43" s="183"/>
      <c r="D43" s="78" t="s">
        <v>67</v>
      </c>
      <c r="E43" s="85" t="s">
        <v>95</v>
      </c>
      <c r="F43" s="86"/>
      <c r="G43" s="86"/>
      <c r="H43" s="86" t="s">
        <v>69</v>
      </c>
      <c r="I43" s="86"/>
      <c r="J43" s="87"/>
      <c r="K43" s="78"/>
      <c r="L43" s="81" t="s">
        <v>70</v>
      </c>
      <c r="M43" s="78" t="s">
        <v>71</v>
      </c>
    </row>
    <row r="44" spans="1:13" ht="15.75">
      <c r="A44" s="178">
        <f>A34+1</f>
        <v>28</v>
      </c>
      <c r="B44" s="176" t="str">
        <f>B34</f>
        <v>/9</v>
      </c>
      <c r="C44" s="182" t="s">
        <v>14</v>
      </c>
      <c r="D44" s="74" t="s">
        <v>73</v>
      </c>
      <c r="E44" s="75" t="s">
        <v>96</v>
      </c>
      <c r="F44" s="76" t="s">
        <v>69</v>
      </c>
      <c r="G44" s="76"/>
      <c r="H44" s="76"/>
      <c r="I44" s="76"/>
      <c r="J44" s="76"/>
      <c r="K44" s="74"/>
      <c r="L44" s="77" t="s">
        <v>70</v>
      </c>
      <c r="M44" s="74" t="s">
        <v>71</v>
      </c>
    </row>
    <row r="45" spans="1:13" ht="15.75">
      <c r="A45" s="178"/>
      <c r="B45" s="179"/>
      <c r="C45" s="183"/>
      <c r="D45" s="78" t="s">
        <v>73</v>
      </c>
      <c r="E45" s="79" t="s">
        <v>93</v>
      </c>
      <c r="F45" s="80"/>
      <c r="G45" s="80" t="s">
        <v>69</v>
      </c>
      <c r="H45" s="80"/>
      <c r="I45" s="80"/>
      <c r="J45" s="80"/>
      <c r="K45" s="78"/>
      <c r="L45" s="81" t="s">
        <v>70</v>
      </c>
      <c r="M45" s="78" t="s">
        <v>71</v>
      </c>
    </row>
    <row r="46" spans="1:13" ht="15.75">
      <c r="A46" s="178"/>
      <c r="B46" s="179"/>
      <c r="C46" s="183"/>
      <c r="D46" s="78" t="str">
        <f>+D45</f>
        <v>14h00</v>
      </c>
      <c r="E46" s="82" t="s">
        <v>94</v>
      </c>
      <c r="F46" s="83"/>
      <c r="G46" s="83"/>
      <c r="H46" s="83"/>
      <c r="I46" s="83" t="s">
        <v>69</v>
      </c>
      <c r="J46" s="83"/>
      <c r="K46" s="78"/>
      <c r="L46" s="81" t="s">
        <v>70</v>
      </c>
      <c r="M46" s="78" t="s">
        <v>71</v>
      </c>
    </row>
    <row r="47" spans="1:13" ht="15.75">
      <c r="A47" s="178"/>
      <c r="B47" s="179"/>
      <c r="C47" s="183"/>
      <c r="D47" s="78" t="s">
        <v>73</v>
      </c>
      <c r="E47" s="84" t="s">
        <v>92</v>
      </c>
      <c r="F47" s="78"/>
      <c r="G47" s="78"/>
      <c r="H47" s="78"/>
      <c r="I47" s="78"/>
      <c r="J47" s="78" t="s">
        <v>69</v>
      </c>
      <c r="K47" s="78"/>
      <c r="L47" s="81" t="s">
        <v>70</v>
      </c>
      <c r="M47" s="78" t="s">
        <v>71</v>
      </c>
    </row>
    <row r="48" spans="1:13" ht="31.5">
      <c r="A48" s="178"/>
      <c r="B48" s="179"/>
      <c r="C48" s="183"/>
      <c r="D48" s="78" t="str">
        <f>+D46</f>
        <v>14h00</v>
      </c>
      <c r="E48" s="85" t="s">
        <v>95</v>
      </c>
      <c r="F48" s="86"/>
      <c r="G48" s="86"/>
      <c r="H48" s="86" t="s">
        <v>69</v>
      </c>
      <c r="I48" s="86"/>
      <c r="J48" s="87"/>
      <c r="K48" s="78"/>
      <c r="L48" s="81" t="s">
        <v>70</v>
      </c>
      <c r="M48" s="78" t="s">
        <v>71</v>
      </c>
    </row>
    <row r="49" spans="1:13" ht="15.75">
      <c r="A49" s="175"/>
      <c r="B49" s="177"/>
      <c r="C49" s="184"/>
      <c r="D49" s="88" t="s">
        <v>73</v>
      </c>
      <c r="E49" s="89" t="s">
        <v>75</v>
      </c>
      <c r="F49" s="90"/>
      <c r="G49" s="90"/>
      <c r="H49" s="90"/>
      <c r="I49" s="90"/>
      <c r="J49" s="91"/>
      <c r="K49" s="78"/>
      <c r="L49" s="92" t="s">
        <v>70</v>
      </c>
      <c r="M49" s="93" t="s">
        <v>76</v>
      </c>
    </row>
    <row r="50" spans="1:13" ht="15.75" customHeight="1">
      <c r="A50" s="180" t="s">
        <v>38</v>
      </c>
      <c r="B50" s="181"/>
      <c r="C50" s="171" t="s">
        <v>12</v>
      </c>
      <c r="D50" s="74" t="s">
        <v>67</v>
      </c>
      <c r="E50" s="75" t="s">
        <v>96</v>
      </c>
      <c r="F50" s="76" t="s">
        <v>69</v>
      </c>
      <c r="G50" s="76"/>
      <c r="H50" s="76"/>
      <c r="I50" s="76"/>
      <c r="J50" s="76"/>
      <c r="K50" s="74"/>
      <c r="L50" s="77" t="s">
        <v>70</v>
      </c>
      <c r="M50" s="74" t="s">
        <v>71</v>
      </c>
    </row>
    <row r="51" spans="1:13" ht="15.75">
      <c r="A51" s="168"/>
      <c r="B51" s="169"/>
      <c r="C51" s="172"/>
      <c r="D51" s="78" t="s">
        <v>67</v>
      </c>
      <c r="E51" s="79" t="s">
        <v>93</v>
      </c>
      <c r="F51" s="80"/>
      <c r="G51" s="80" t="s">
        <v>69</v>
      </c>
      <c r="H51" s="80"/>
      <c r="I51" s="80"/>
      <c r="J51" s="80"/>
      <c r="K51" s="78"/>
      <c r="L51" s="81" t="s">
        <v>70</v>
      </c>
      <c r="M51" s="78" t="s">
        <v>71</v>
      </c>
    </row>
    <row r="52" spans="1:13" ht="15.75">
      <c r="A52" s="168"/>
      <c r="B52" s="169"/>
      <c r="C52" s="172"/>
      <c r="D52" s="78" t="str">
        <f>+D51</f>
        <v>8h00</v>
      </c>
      <c r="E52" s="82" t="s">
        <v>94</v>
      </c>
      <c r="F52" s="83"/>
      <c r="G52" s="83"/>
      <c r="H52" s="83"/>
      <c r="I52" s="83" t="s">
        <v>69</v>
      </c>
      <c r="J52" s="83"/>
      <c r="K52" s="78"/>
      <c r="L52" s="81" t="s">
        <v>70</v>
      </c>
      <c r="M52" s="78" t="s">
        <v>71</v>
      </c>
    </row>
    <row r="53" spans="1:13" ht="15.75">
      <c r="A53" s="168"/>
      <c r="B53" s="169"/>
      <c r="C53" s="172"/>
      <c r="D53" s="78" t="s">
        <v>67</v>
      </c>
      <c r="E53" s="84" t="s">
        <v>92</v>
      </c>
      <c r="F53" s="78"/>
      <c r="G53" s="78"/>
      <c r="H53" s="78"/>
      <c r="I53" s="78"/>
      <c r="J53" s="78" t="s">
        <v>69</v>
      </c>
      <c r="K53" s="78"/>
      <c r="L53" s="81" t="s">
        <v>70</v>
      </c>
      <c r="M53" s="78" t="s">
        <v>71</v>
      </c>
    </row>
    <row r="54" spans="1:13" ht="31.5">
      <c r="A54" s="168"/>
      <c r="B54" s="169"/>
      <c r="C54" s="172"/>
      <c r="D54" s="78" t="s">
        <v>67</v>
      </c>
      <c r="E54" s="85" t="s">
        <v>95</v>
      </c>
      <c r="F54" s="86"/>
      <c r="G54" s="86"/>
      <c r="H54" s="86" t="s">
        <v>69</v>
      </c>
      <c r="I54" s="86"/>
      <c r="J54" s="87"/>
      <c r="K54" s="78"/>
      <c r="L54" s="81" t="s">
        <v>70</v>
      </c>
      <c r="M54" s="78" t="s">
        <v>71</v>
      </c>
    </row>
    <row r="55" spans="1:13" ht="15.75">
      <c r="A55" s="174">
        <f>+A44+1</f>
        <v>29</v>
      </c>
      <c r="B55" s="176" t="str">
        <f>+B44</f>
        <v>/9</v>
      </c>
      <c r="C55" s="170" t="s">
        <v>14</v>
      </c>
      <c r="D55" s="74" t="s">
        <v>73</v>
      </c>
      <c r="E55" s="75" t="s">
        <v>96</v>
      </c>
      <c r="F55" s="76" t="s">
        <v>69</v>
      </c>
      <c r="G55" s="76"/>
      <c r="H55" s="76"/>
      <c r="I55" s="76"/>
      <c r="J55" s="76"/>
      <c r="K55" s="74"/>
      <c r="L55" s="77" t="s">
        <v>70</v>
      </c>
      <c r="M55" s="74" t="s">
        <v>71</v>
      </c>
    </row>
    <row r="56" spans="1:13" ht="15.75">
      <c r="A56" s="178"/>
      <c r="B56" s="179"/>
      <c r="C56" s="172"/>
      <c r="D56" s="78" t="s">
        <v>73</v>
      </c>
      <c r="E56" s="79" t="s">
        <v>93</v>
      </c>
      <c r="F56" s="80"/>
      <c r="G56" s="80" t="s">
        <v>69</v>
      </c>
      <c r="H56" s="80"/>
      <c r="I56" s="80"/>
      <c r="J56" s="80"/>
      <c r="K56" s="78"/>
      <c r="L56" s="81" t="s">
        <v>70</v>
      </c>
      <c r="M56" s="78" t="s">
        <v>71</v>
      </c>
    </row>
    <row r="57" spans="1:13" ht="15.75">
      <c r="A57" s="178"/>
      <c r="B57" s="179"/>
      <c r="C57" s="172"/>
      <c r="D57" s="78" t="str">
        <f>+D56</f>
        <v>14h00</v>
      </c>
      <c r="E57" s="82" t="s">
        <v>94</v>
      </c>
      <c r="F57" s="83"/>
      <c r="G57" s="83"/>
      <c r="H57" s="83"/>
      <c r="I57" s="83" t="s">
        <v>69</v>
      </c>
      <c r="J57" s="83"/>
      <c r="K57" s="78"/>
      <c r="L57" s="81" t="s">
        <v>70</v>
      </c>
      <c r="M57" s="78" t="s">
        <v>71</v>
      </c>
    </row>
    <row r="58" spans="1:13" ht="15.75">
      <c r="A58" s="178"/>
      <c r="B58" s="179"/>
      <c r="C58" s="172"/>
      <c r="D58" s="78" t="s">
        <v>73</v>
      </c>
      <c r="E58" s="84" t="s">
        <v>92</v>
      </c>
      <c r="F58" s="78"/>
      <c r="G58" s="78"/>
      <c r="H58" s="78"/>
      <c r="I58" s="78"/>
      <c r="J58" s="78" t="s">
        <v>69</v>
      </c>
      <c r="K58" s="78"/>
      <c r="L58" s="81" t="s">
        <v>70</v>
      </c>
      <c r="M58" s="78" t="s">
        <v>71</v>
      </c>
    </row>
    <row r="59" spans="1:13" ht="31.5">
      <c r="A59" s="175"/>
      <c r="B59" s="177"/>
      <c r="C59" s="172"/>
      <c r="D59" s="78" t="str">
        <f>+D57</f>
        <v>14h00</v>
      </c>
      <c r="E59" s="85" t="s">
        <v>95</v>
      </c>
      <c r="F59" s="86"/>
      <c r="G59" s="86"/>
      <c r="H59" s="86" t="s">
        <v>69</v>
      </c>
      <c r="I59" s="86"/>
      <c r="J59" s="87"/>
      <c r="K59" s="78"/>
      <c r="L59" s="81" t="s">
        <v>70</v>
      </c>
      <c r="M59" s="78" t="s">
        <v>71</v>
      </c>
    </row>
    <row r="60" spans="1:13" ht="15.75" customHeight="1">
      <c r="A60" s="168" t="s">
        <v>39</v>
      </c>
      <c r="B60" s="169"/>
      <c r="C60" s="170" t="s">
        <v>12</v>
      </c>
      <c r="D60" s="74" t="s">
        <v>67</v>
      </c>
      <c r="E60" s="75" t="s">
        <v>97</v>
      </c>
      <c r="F60" s="76" t="s">
        <v>69</v>
      </c>
      <c r="G60" s="76"/>
      <c r="H60" s="76"/>
      <c r="I60" s="76"/>
      <c r="J60" s="76"/>
      <c r="K60" s="74"/>
      <c r="L60" s="77" t="s">
        <v>70</v>
      </c>
      <c r="M60" s="74" t="s">
        <v>71</v>
      </c>
    </row>
    <row r="61" spans="1:13" ht="15.75" customHeight="1">
      <c r="A61" s="168"/>
      <c r="B61" s="169"/>
      <c r="C61" s="171"/>
      <c r="D61" s="78" t="s">
        <v>67</v>
      </c>
      <c r="E61" s="79" t="s">
        <v>93</v>
      </c>
      <c r="F61" s="80"/>
      <c r="G61" s="80" t="s">
        <v>69</v>
      </c>
      <c r="H61" s="80"/>
      <c r="I61" s="80"/>
      <c r="J61" s="80"/>
      <c r="K61" s="78"/>
      <c r="L61" s="81" t="s">
        <v>70</v>
      </c>
      <c r="M61" s="78" t="s">
        <v>71</v>
      </c>
    </row>
    <row r="62" spans="1:13" ht="15.75">
      <c r="A62" s="168"/>
      <c r="B62" s="169"/>
      <c r="C62" s="172"/>
      <c r="D62" s="78" t="str">
        <f>+D61</f>
        <v>8h00</v>
      </c>
      <c r="E62" s="82" t="s">
        <v>94</v>
      </c>
      <c r="F62" s="83"/>
      <c r="G62" s="83"/>
      <c r="H62" s="83"/>
      <c r="I62" s="83" t="s">
        <v>69</v>
      </c>
      <c r="J62" s="83"/>
      <c r="K62" s="78"/>
      <c r="L62" s="81" t="s">
        <v>70</v>
      </c>
      <c r="M62" s="78" t="s">
        <v>71</v>
      </c>
    </row>
    <row r="63" spans="1:13" ht="15.75">
      <c r="A63" s="174">
        <f>A55+1</f>
        <v>30</v>
      </c>
      <c r="B63" s="176" t="str">
        <f>B55</f>
        <v>/9</v>
      </c>
      <c r="C63" s="172"/>
      <c r="D63" s="78" t="s">
        <v>67</v>
      </c>
      <c r="E63" s="84" t="s">
        <v>92</v>
      </c>
      <c r="F63" s="78"/>
      <c r="G63" s="78"/>
      <c r="H63" s="78"/>
      <c r="I63" s="78"/>
      <c r="J63" s="78" t="s">
        <v>69</v>
      </c>
      <c r="K63" s="78"/>
      <c r="L63" s="81" t="s">
        <v>70</v>
      </c>
      <c r="M63" s="78" t="s">
        <v>71</v>
      </c>
    </row>
    <row r="64" spans="1:13" ht="31.5">
      <c r="A64" s="175"/>
      <c r="B64" s="177"/>
      <c r="C64" s="173"/>
      <c r="D64" s="88" t="s">
        <v>67</v>
      </c>
      <c r="E64" s="119" t="s">
        <v>95</v>
      </c>
      <c r="F64" s="94"/>
      <c r="G64" s="94"/>
      <c r="H64" s="94" t="s">
        <v>69</v>
      </c>
      <c r="I64" s="94"/>
      <c r="J64" s="95"/>
      <c r="K64" s="88"/>
      <c r="L64" s="92" t="s">
        <v>70</v>
      </c>
      <c r="M64" s="88" t="s">
        <v>71</v>
      </c>
    </row>
  </sheetData>
  <mergeCells count="38">
    <mergeCell ref="A1:M1"/>
    <mergeCell ref="A2:M2"/>
    <mergeCell ref="A4:M4"/>
    <mergeCell ref="A5:M5"/>
    <mergeCell ref="A7:B8"/>
    <mergeCell ref="C7:D8"/>
    <mergeCell ref="E7:E8"/>
    <mergeCell ref="F7:J7"/>
    <mergeCell ref="K7:K8"/>
    <mergeCell ref="L7:L8"/>
    <mergeCell ref="A29:B33"/>
    <mergeCell ref="M7:M8"/>
    <mergeCell ref="A9:B13"/>
    <mergeCell ref="C9:C13"/>
    <mergeCell ref="A14:A18"/>
    <mergeCell ref="B14:B18"/>
    <mergeCell ref="C14:C18"/>
    <mergeCell ref="A19:B23"/>
    <mergeCell ref="C19:C23"/>
    <mergeCell ref="A24:A28"/>
    <mergeCell ref="B24:B28"/>
    <mergeCell ref="C24:C2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(T40)</vt:lpstr>
      <vt:lpstr>BP KHTH</vt:lpstr>
      <vt:lpstr>TĐNB</vt:lpstr>
      <vt:lpstr>Chart1</vt:lpstr>
      <vt:lpstr>'TH Lịch chung (T40)'!Print_Area</vt:lpstr>
      <vt:lpstr>'TH Lịch chung (T40)'!Print_Titles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2023-08-31T09:24:52Z</cp:lastPrinted>
  <dcterms:created xsi:type="dcterms:W3CDTF">2019-09-13T05:11:00Z</dcterms:created>
  <dcterms:modified xsi:type="dcterms:W3CDTF">2023-10-03T10:10:50Z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