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iu\Năm 2023\Lịch\"/>
    </mc:Choice>
  </mc:AlternateContent>
  <bookViews>
    <workbookView xWindow="-120" yWindow="-120" windowWidth="20730" windowHeight="11160" firstSheet="1" activeTab="1"/>
  </bookViews>
  <sheets>
    <sheet name="Chart1" sheetId="71" state="hidden" r:id="rId1"/>
    <sheet name="TH Lịch chung (T40)" sheetId="80" r:id="rId2"/>
    <sheet name="BP KHTH" sheetId="56" r:id="rId3"/>
    <sheet name="TĐNB" sheetId="79" r:id="rId4"/>
  </sheets>
  <definedNames>
    <definedName name="_xlnm.Print_Area" localSheetId="1">'TH Lịch chung (T40)'!$A$1:$I$63</definedName>
    <definedName name="_xlnm.Print_Titles" localSheetId="1">'TH Lịch chung (T40)'!$7:$8</definedName>
  </definedNames>
  <calcPr calcId="162913"/>
</workbook>
</file>

<file path=xl/calcChain.xml><?xml version="1.0" encoding="utf-8"?>
<calcChain xmlns="http://schemas.openxmlformats.org/spreadsheetml/2006/main">
  <c r="D62" i="79" l="1"/>
  <c r="D57" i="79"/>
  <c r="D59" i="79" s="1"/>
  <c r="D52" i="79"/>
  <c r="D46" i="79"/>
  <c r="D48" i="79" s="1"/>
  <c r="D41" i="79"/>
  <c r="D36" i="79"/>
  <c r="D38" i="79" s="1"/>
  <c r="D31" i="79"/>
  <c r="D26" i="79"/>
  <c r="D28" i="79" s="1"/>
  <c r="B24" i="79"/>
  <c r="B34" i="79" s="1"/>
  <c r="B44" i="79" s="1"/>
  <c r="B55" i="79" s="1"/>
  <c r="B63" i="79" s="1"/>
  <c r="A24" i="79"/>
  <c r="A34" i="79" s="1"/>
  <c r="A44" i="79" s="1"/>
  <c r="A55" i="79" s="1"/>
  <c r="A63" i="79" s="1"/>
  <c r="A5" i="79" s="1"/>
  <c r="D21" i="79"/>
  <c r="D16" i="79"/>
  <c r="D18" i="79" s="1"/>
  <c r="D11" i="79"/>
</calcChain>
</file>

<file path=xl/sharedStrings.xml><?xml version="1.0" encoding="utf-8"?>
<sst xmlns="http://schemas.openxmlformats.org/spreadsheetml/2006/main" count="585" uniqueCount="176">
  <si>
    <t xml:space="preserve">UBND HUYỆN GIA LÂM                                         </t>
  </si>
  <si>
    <t xml:space="preserve"> CỘNG HÒA XÃ HỘI CHỦ NGHĨA VIỆT NAM</t>
  </si>
  <si>
    <t xml:space="preserve">BAN QLDA ĐẦU TƯ XÂY DỰNG                                           </t>
  </si>
  <si>
    <t>Thứ ngày</t>
  </si>
  <si>
    <t>Thời gian</t>
  </si>
  <si>
    <t>Nội dung</t>
  </si>
  <si>
    <t>LÃNH ĐẠO BAN</t>
  </si>
  <si>
    <t>Thành phần</t>
  </si>
  <si>
    <t>Cán bộ chuẩn bị</t>
  </si>
  <si>
    <t>Địa điểm</t>
  </si>
  <si>
    <t>Đ/c Hân</t>
  </si>
  <si>
    <t>Đ/c Tùng</t>
  </si>
  <si>
    <t>Sáng</t>
  </si>
  <si>
    <t>X</t>
  </si>
  <si>
    <t>Chiều</t>
  </si>
  <si>
    <t xml:space="preserve">Sáng </t>
  </si>
  <si>
    <t>Nơi nhận:</t>
  </si>
  <si>
    <t>- UBND huyện;</t>
  </si>
  <si>
    <t xml:space="preserve"> - Cổng thông tin ĐT H GL;</t>
  </si>
  <si>
    <t xml:space="preserve"> - Các bộ phận trong Ban;</t>
  </si>
  <si>
    <t xml:space="preserve"> - Lưu: KHTH.</t>
  </si>
  <si>
    <t>Nguyễn Văn Thắng</t>
  </si>
  <si>
    <t>BAN QLDA ĐẦU TƯ XÂY DỰNG                                          CỘNG HÒA XÃ HỘI CHỦ NGHĨA VIỆT NAM</t>
  </si>
  <si>
    <t>BỘ PHẬN KẾ HOẠCH, TH- HÀNH CHÍNH                                           Độc lập - Tự do - Hạnh phúc</t>
  </si>
  <si>
    <t>THỨ NGÀY</t>
  </si>
  <si>
    <t>THỜI GIAN</t>
  </si>
  <si>
    <t>NỘI DUNG</t>
  </si>
  <si>
    <t>THÀNH PHẦN</t>
  </si>
  <si>
    <t>CÁN BỘ CHUẨN BỊ</t>
  </si>
  <si>
    <t>ĐỊA ĐIỂM</t>
  </si>
  <si>
    <t xml:space="preserve">HAI
</t>
  </si>
  <si>
    <t>8h00-17h00</t>
  </si>
  <si>
    <t xml:space="preserve">Xử lý văn bản đi và đến; BC và chỉ đạo đột xuất(nếu có); </t>
  </si>
  <si>
    <t>Dịu, Liên</t>
  </si>
  <si>
    <t>Phòng làm việc</t>
  </si>
  <si>
    <t>Dịu; Sơn</t>
  </si>
  <si>
    <t>TƯ</t>
  </si>
  <si>
    <t>NĂM</t>
  </si>
  <si>
    <t>SÁU</t>
  </si>
  <si>
    <t>BẢY</t>
  </si>
  <si>
    <t>BA</t>
  </si>
  <si>
    <t>Giám đốc</t>
  </si>
  <si>
    <t>GIÁM ĐỐC</t>
  </si>
  <si>
    <t xml:space="preserve">Giám đốc </t>
  </si>
  <si>
    <t>Phòng 2.12</t>
  </si>
  <si>
    <t>Lịch UBND Huyện; Đồng chí Trương Văn Học, Phó chủ tịch chủ trì</t>
  </si>
  <si>
    <t>Liên</t>
  </si>
  <si>
    <t xml:space="preserve"> Liên</t>
  </si>
  <si>
    <t xml:space="preserve">Xử lý văn bản đi và đến; BC và chỉ đạo đột xuất (nếu có); </t>
  </si>
  <si>
    <t>Ghi chú</t>
  </si>
  <si>
    <t xml:space="preserve">XD Lịch công tác; Xử lý văn bản; </t>
  </si>
  <si>
    <t>5.5</t>
  </si>
  <si>
    <t>Dịu</t>
  </si>
  <si>
    <t>Sơn</t>
  </si>
  <si>
    <t>Cập nhật tiến độ giải ngân</t>
  </si>
  <si>
    <t>Phòng 2.22</t>
  </si>
  <si>
    <t>Lịch UBND Huyện; Đồng chí Đặng Thị Huyền, Chủ tịch chủ trì</t>
  </si>
  <si>
    <r>
      <rPr>
        <b/>
        <sz val="12"/>
        <color theme="1"/>
        <rFont val="Times New Roman"/>
        <family val="1"/>
      </rPr>
      <t>14h00</t>
    </r>
    <r>
      <rPr>
        <sz val="12"/>
        <color theme="1"/>
        <rFont val="Times New Roman"/>
        <family val="1"/>
      </rPr>
      <t>: Kiểm điểm tiến độ QT dự án Đường DH-ĐHNNI và Khu 31ha Trâu Quỳ;</t>
    </r>
  </si>
  <si>
    <t>UBND HUYỆN GIA LÂM                                          CỘNG HÒA XÃ HỘI CHỦ NGHĨA VIỆT NAM</t>
  </si>
  <si>
    <t>BAN QLDA ĐẦU TƯ XÂY DỰNG                                               Độc lập - Tự do - Hạnh phúc</t>
  </si>
  <si>
    <t>BỘ PHẬN THẨM ĐỊNH</t>
  </si>
  <si>
    <t>Hồng Anh</t>
  </si>
  <si>
    <t>Dung</t>
  </si>
  <si>
    <t>Phước</t>
  </si>
  <si>
    <t xml:space="preserve">Tùng </t>
  </si>
  <si>
    <t>Thìn</t>
  </si>
  <si>
    <t>HAI</t>
  </si>
  <si>
    <t>8h00</t>
  </si>
  <si>
    <t>Thẩm định: Chi phí CBĐT-CBTH các dự án</t>
  </si>
  <si>
    <t>x</t>
  </si>
  <si>
    <t>TĐ</t>
  </si>
  <si>
    <t>Ban QLDA</t>
  </si>
  <si>
    <t>/9</t>
  </si>
  <si>
    <t>14h00</t>
  </si>
  <si>
    <t>Rà soát hồ sơ thiết kế BVTC dự án đường nội đồng xã Phù Đổng (giai đoạn 2)</t>
  </si>
  <si>
    <t>Rà soát BVTC tuyến qua thôn Phù Đổng 3</t>
  </si>
  <si>
    <t xml:space="preserve">Ban QLDA </t>
  </si>
  <si>
    <t>Phòng 3.2</t>
  </si>
  <si>
    <t>Các bộ phận chuẩn bị theo DS đăng ký báo cáo</t>
  </si>
  <si>
    <r>
      <rPr>
        <b/>
        <sz val="12"/>
        <color theme="1"/>
        <rFont val="Times New Roman"/>
        <family val="1"/>
      </rPr>
      <t>14h00:</t>
    </r>
    <r>
      <rPr>
        <sz val="12"/>
        <color theme="1"/>
        <rFont val="Times New Roman"/>
        <family val="1"/>
      </rPr>
      <t xml:space="preserve"> Tổng hợp các nội dung thực hiện theo chỉ đạo tại cuộc họp ngày 14/9/2023 Ban làm việc với Công ty CP&amp;ĐTXD số 15 ( gửi bc, không họp)</t>
    </r>
  </si>
  <si>
    <t>Đc Tiệp, Phương,  Sơn</t>
  </si>
  <si>
    <t>KHTH; TV; Đ/c Phương, Tiệp</t>
  </si>
  <si>
    <t>Đ/c Dịu tổng hợp báo cáo; gửi Giám đốc, Phó Giám đốc phụ trách</t>
  </si>
  <si>
    <t>Lịch UBND Huyện; Đồng chí Nguyễn Đức Hồng, Phó chủ tịch chủ trì</t>
  </si>
  <si>
    <t>Chuẩn bị bc QT dự án Đường DH-ĐHNNI và Khu 31ha Trâu Quỳ;</t>
  </si>
  <si>
    <t>Xây dựng Đề án vị trí việc làm</t>
  </si>
  <si>
    <t>Cập nhật tiến độ các DA điều chỉnh, bổ sung</t>
  </si>
  <si>
    <t>LỊCH CÔNG TÁC TUẦN 40 NĂM 2023</t>
  </si>
  <si>
    <t>Rà soát hồ sơ TK BVTC y tế Kiêu Kỵ</t>
  </si>
  <si>
    <t>Rà soát hồ sơ kết cấu THPT Dương Xá</t>
  </si>
  <si>
    <t>Rà soát khối lượng TKBVTC điều chỉnh dự án nội đồng xã Văn Đức</t>
  </si>
  <si>
    <t>Rà soát hồ sơ dự toán: Nội đồng Phù Đổng (gđ 2)</t>
  </si>
  <si>
    <t>Rà soát khối lượng dự án xây dựng HTKT phục vụ SXNN xã Trung Mầu GĐ3</t>
  </si>
  <si>
    <t>Rà soát hồ sơ TK BVTC y tế Bát Tràng</t>
  </si>
  <si>
    <t>Rà soát hồ sơ điện nhẹ phòng khám đa khoa Cổ Bi</t>
  </si>
  <si>
    <t>Rà soát hồ sơ thiết kế BVTC dự án đường từ trường THCS Trâu Quỳ đến đường Đông Dư - Dương Xá</t>
  </si>
  <si>
    <t>Rà soát hồ sơ dự toán: Nội đồng Trung Mầu (gđ 3)</t>
  </si>
  <si>
    <t>Rà soát hồ sơ dự toán phát sinh : Mầm non Hoa Sữa</t>
  </si>
  <si>
    <t>5.12</t>
  </si>
  <si>
    <t>Phòng 2.9</t>
  </si>
  <si>
    <t>Bộ phận  KHTH, TV chuẩn bị</t>
  </si>
  <si>
    <r>
      <rPr>
        <b/>
        <sz val="12"/>
        <rFont val="Times New Roman"/>
        <family val="1"/>
      </rPr>
      <t>8h30:</t>
    </r>
    <r>
      <rPr>
        <sz val="12"/>
        <rFont val="Times New Roman"/>
        <family val="1"/>
      </rPr>
      <t xml:space="preserve"> Báo cáo tiến độ quyết toán và việc thực hiện thu hồi, giảm trừ thanh quyết toán theo các kết luận thanh tra, kiểm toán tại các dự án.</t>
    </r>
  </si>
  <si>
    <r>
      <t xml:space="preserve">8h30: </t>
    </r>
    <r>
      <rPr>
        <sz val="12"/>
        <rFont val="Times New Roman"/>
        <family val="1"/>
      </rPr>
      <t>Họp Tập thể UBND Huyện</t>
    </r>
  </si>
  <si>
    <r>
      <rPr>
        <b/>
        <sz val="12"/>
        <rFont val="Times New Roman"/>
        <family val="1"/>
      </rPr>
      <t>8h30:</t>
    </r>
    <r>
      <rPr>
        <sz val="12"/>
        <rFont val="Times New Roman"/>
        <family val="1"/>
      </rPr>
      <t xml:space="preserve"> Thông qua danh mục các kế hoạch chuyên đề năm 2024.</t>
    </r>
  </si>
  <si>
    <r>
      <rPr>
        <b/>
        <sz val="12"/>
        <rFont val="Times New Roman"/>
        <family val="1"/>
      </rPr>
      <t xml:space="preserve">14h00: </t>
    </r>
    <r>
      <rPr>
        <sz val="12"/>
        <rFont val="Times New Roman"/>
        <family val="1"/>
      </rPr>
      <t>Giao ban tiến độ GPMB, thi công xây dựng một số dự án hạ tầng khung trên địa bàn (đường 24,5m; đường đê đá, đường Cụm CN- Dương Xá A; đường 22,5m; dự án kè hồ Vực…)</t>
    </r>
  </si>
  <si>
    <t xml:space="preserve">Bộ phận XDGT chuẩn bị </t>
  </si>
  <si>
    <r>
      <rPr>
        <b/>
        <sz val="12"/>
        <rFont val="Times New Roman"/>
        <family val="1"/>
      </rPr>
      <t>14h00:</t>
    </r>
    <r>
      <rPr>
        <sz val="12"/>
        <rFont val="Times New Roman"/>
        <family val="1"/>
      </rPr>
      <t xml:space="preserve"> Báo cáo tiến độ đính chính giấy chứng nhận quyền sử dụng đất sau GPMB và công tác quản lý về đất đai đối với các trường hợp không đủ điều kiện xây dựng sau thu hồi GPMB</t>
    </r>
  </si>
  <si>
    <r>
      <rPr>
        <b/>
        <sz val="12"/>
        <rFont val="Times New Roman"/>
        <family val="1"/>
      </rPr>
      <t>13h30:</t>
    </r>
    <r>
      <rPr>
        <sz val="12"/>
        <rFont val="Times New Roman"/>
        <family val="1"/>
      </rPr>
      <t xml:space="preserve"> Họp Hội đồng thẩm định chủ trương đầu tư dự án (trong đó có cải tạo các trường học; cải tạo, nâng cấp đường giao thông liên thôn, trục chính các thôn; HTKT các khu TĐC)</t>
    </r>
  </si>
  <si>
    <r>
      <rPr>
        <b/>
        <sz val="12"/>
        <rFont val="Times New Roman"/>
        <family val="1"/>
      </rPr>
      <t xml:space="preserve">8h00: </t>
    </r>
    <r>
      <rPr>
        <sz val="12"/>
        <rFont val="Times New Roman"/>
        <family val="1"/>
      </rPr>
      <t>Lễ đón nhận Bằng công nhận xã đạt chuẩn NTM nâng cao xã Phú Thị (8h00 cắt băng khánh thành trường THCS Phú Thị; 8h30 Lễ đón nhận)</t>
    </r>
  </si>
  <si>
    <t>Trung tâm VHTT
xã Phú Thị</t>
  </si>
  <si>
    <t>Bộ phận XD DD chuẩn bị</t>
  </si>
  <si>
    <r>
      <rPr>
        <b/>
        <sz val="12"/>
        <rFont val="Times New Roman"/>
        <family val="1"/>
      </rPr>
      <t xml:space="preserve">8h30: </t>
    </r>
    <r>
      <rPr>
        <sz val="12"/>
        <rFont val="Times New Roman"/>
        <family val="1"/>
      </rPr>
      <t>Họp Hội đồng giải phóng mặt bằng và giao ban tiến độ GPMB các dự án</t>
    </r>
  </si>
  <si>
    <t>02/10 HAI</t>
  </si>
  <si>
    <t>03/10 BA</t>
  </si>
  <si>
    <t>04/10 TƯ</t>
  </si>
  <si>
    <t>05/10 NĂM</t>
  </si>
  <si>
    <t xml:space="preserve"> 06/10 SÁU</t>
  </si>
  <si>
    <t>07/10 BẢY</t>
  </si>
  <si>
    <r>
      <rPr>
        <b/>
        <sz val="12"/>
        <rFont val="Times New Roman"/>
        <family val="1"/>
      </rPr>
      <t>15h30</t>
    </r>
    <r>
      <rPr>
        <sz val="12"/>
        <rFont val="Times New Roman"/>
        <family val="1"/>
      </rPr>
      <t>: Sinh hoạt chi bộ 2</t>
    </r>
  </si>
  <si>
    <t>Đ/c Quý chuẩn bị</t>
  </si>
  <si>
    <r>
      <rPr>
        <b/>
        <sz val="12"/>
        <rFont val="Times New Roman"/>
        <family val="1"/>
      </rPr>
      <t xml:space="preserve">13h30: </t>
    </r>
    <r>
      <rPr>
        <sz val="12"/>
        <rFont val="Times New Roman"/>
        <family val="1"/>
      </rPr>
      <t xml:space="preserve">Họp Thường trực Huyện ủy </t>
    </r>
  </si>
  <si>
    <r>
      <rPr>
        <b/>
        <sz val="12"/>
        <color theme="1"/>
        <rFont val="Times New Roman"/>
        <family val="1"/>
      </rPr>
      <t xml:space="preserve">13h30-14h15: </t>
    </r>
    <r>
      <rPr>
        <sz val="12"/>
        <color theme="1"/>
        <rFont val="Times New Roman"/>
        <family val="1"/>
      </rPr>
      <t>UBND Huyện báo cáo tình hình triển khai công tác chuẩn bị đầu tư dự án Cải tạo, nâng cấp chợ Nành xã Ninh hiệp</t>
    </r>
  </si>
  <si>
    <t>GM 656-GM/HU</t>
  </si>
  <si>
    <r>
      <rPr>
        <b/>
        <sz val="12"/>
        <rFont val="Times New Roman"/>
        <family val="1"/>
      </rPr>
      <t>14h00:</t>
    </r>
    <r>
      <rPr>
        <sz val="12"/>
        <rFont val="Times New Roman"/>
        <family val="1"/>
      </rPr>
      <t xml:space="preserve"> Họp triển khai Quyết định giám sát chuyên đề và kế hoạch tổ chức phiên giải trình của Thường trực HĐND huyện</t>
    </r>
  </si>
  <si>
    <t>Báo cáo lại quy mô DA Mở rộng trưởng TH Yên Viên</t>
  </si>
  <si>
    <t>Phương án phát sinh DA Cải tạo, chống xuống cấp trường học khối mầm non: Đa Tốn (Thuận tốn, khoan tế), TT Yên Viên, Kiêu Kỵ, Đông Dư; khối tiểu học: Ninh Hiệp,  huyện Gia Lâm</t>
  </si>
  <si>
    <t>BC NVQH và đề xuất đầu tư XD HTKTxung quang khu đất thuộc DA XD Phổ thông nhiều cấp học tiên tiến hiện đại tại ô đất QH B4,3 xã Yên Viên</t>
  </si>
  <si>
    <t>8h30: Báo cáo quy mô dự án</t>
  </si>
  <si>
    <t>BC Các dự án điều chỉnh, phát sinh</t>
  </si>
  <si>
    <t>Báo cáo tiến độ quyết toán và việc thực hiện thu hồi, giảm trừ thanh quyết toán theo các kết luận thanh tra, kiểm toán tại các dự án.</t>
  </si>
  <si>
    <r>
      <rPr>
        <b/>
        <sz val="12"/>
        <rFont val="Times New Roman"/>
        <family val="1"/>
      </rPr>
      <t xml:space="preserve">TH </t>
    </r>
    <r>
      <rPr>
        <sz val="12"/>
        <rFont val="Times New Roman"/>
        <family val="1"/>
      </rPr>
      <t>Báo cáo tiến độ đính chính giấy chứng nhận quyền sử dụng đất sau GPMB và công tác quản lý về đất đai đối với các trường hợp không đủ điều kiện xây dựng sau thu hồi GPMB</t>
    </r>
  </si>
  <si>
    <t>Cập nhật tiến độ DA quyết toán; DA mới</t>
  </si>
  <si>
    <r>
      <t>TH BC</t>
    </r>
    <r>
      <rPr>
        <sz val="12"/>
        <color theme="1"/>
        <rFont val="Times New Roman"/>
        <family val="1"/>
      </rPr>
      <t xml:space="preserve"> các công trình chào mừng kỷ niệm Ngày Giải phóng Thủ đô 10/10</t>
    </r>
  </si>
  <si>
    <t>LỊCH CÔNG TÁC TUẦN 41</t>
  </si>
  <si>
    <r>
      <rPr>
        <b/>
        <sz val="12"/>
        <rFont val="Times New Roman"/>
        <family val="1"/>
      </rPr>
      <t xml:space="preserve">8h00: </t>
    </r>
    <r>
      <rPr>
        <sz val="12"/>
        <rFont val="Times New Roman"/>
        <family val="1"/>
      </rPr>
      <t xml:space="preserve">Họp Thường trực Huyện ủy </t>
    </r>
  </si>
  <si>
    <r>
      <rPr>
        <b/>
        <sz val="12"/>
        <rFont val="Times New Roman"/>
        <family val="1"/>
      </rPr>
      <t>8h00-9h00</t>
    </r>
    <r>
      <rPr>
        <sz val="12"/>
        <rFont val="Times New Roman"/>
        <family val="1"/>
      </rPr>
      <t>: UBND Huyện báo cáo KH SDĐ năm 2023 thực hiện dự án: XD Trường PTTH quốc tế ALC tại xã Ninh Hiệp; XD Tổ hợp TMDV tại xã Đình Xuyên; XD Tổ hợp TMDV tại xã Đặng Xá</t>
    </r>
  </si>
  <si>
    <r>
      <rPr>
        <b/>
        <sz val="12"/>
        <rFont val="Times New Roman"/>
        <family val="1"/>
      </rPr>
      <t>9h00-10h00</t>
    </r>
    <r>
      <rPr>
        <sz val="12"/>
        <rFont val="Times New Roman"/>
        <family val="1"/>
      </rPr>
      <t>: UBND Huyện báo cáo cập nhật, điều chỉnh dự toán chi ngân sách và KH ĐTC năm 2023
BC PD CTĐT, PD Điều chỉnh CTĐT một số DA sử dụng vốn ĐTC huyện Gia Lâm</t>
    </r>
  </si>
  <si>
    <r>
      <rPr>
        <b/>
        <sz val="12"/>
        <rFont val="Times New Roman"/>
        <family val="1"/>
      </rPr>
      <t>10h00-11h00</t>
    </r>
    <r>
      <rPr>
        <sz val="12"/>
        <rFont val="Times New Roman"/>
        <family val="1"/>
      </rPr>
      <t>: UBND Huyện báo cáo KH Khánh thành, khởi công các công trình chào mừng thành lập quận năm 2024, ĐH Đảng và KN các ngày lễ lướn trên địa bàn</t>
    </r>
  </si>
  <si>
    <t>GM 658-GM/HU</t>
  </si>
  <si>
    <t>Bộ phậnKHTH chuẩn bị</t>
  </si>
  <si>
    <t>KH Khánh thành, khởi công các công trình chào mừng thành lập quận năm 2024, ĐH Đảng và KN các ngày lễ lướn trên địa bàn</t>
  </si>
  <si>
    <t>Điều chỉnh dự toán chi ngân sách và KH ĐTC năm 2023
BC PD CTĐT, PD Điều chỉnh CTĐT một số DA sử dụng vốn ĐTC huyện Gia Lâm</t>
  </si>
  <si>
    <t>Đc Việt, đc Tình chuẩn bị bc và viết giấy mời</t>
  </si>
  <si>
    <r>
      <rPr>
        <b/>
        <sz val="12"/>
        <rFont val="Times New Roman"/>
        <family val="1"/>
      </rPr>
      <t>14h00:</t>
    </r>
    <r>
      <rPr>
        <sz val="12"/>
        <rFont val="Times New Roman"/>
        <family val="1"/>
      </rPr>
      <t xml:space="preserve"> Làm việc với Cty điện lực Gia Lâm để giải quyết vướng mắc di chuyển điện dự án Cải tạo các tuyến ngõ trên địa bàn xã Đa tốn và Dự án cải tạo tuyến đường tổ dân phố Nội thương</t>
    </r>
  </si>
  <si>
    <t>Cty điện lực gia lâm; Các đơn vị thi công, tư vấn giam sát, thiết kế , Phòng QLĐT, TCKH, cán bộ QLDA, đc Lâm</t>
  </si>
  <si>
    <r>
      <rPr>
        <b/>
        <sz val="12"/>
        <color theme="1"/>
        <rFont val="Times New Roman"/>
        <family val="1"/>
      </rPr>
      <t>9h00:</t>
    </r>
    <r>
      <rPr>
        <sz val="12"/>
        <color theme="1"/>
        <rFont val="Times New Roman"/>
        <family val="1"/>
      </rPr>
      <t xml:space="preserve"> Nghiệm thu PCCC Trường TH Cổ Bi</t>
    </r>
  </si>
  <si>
    <t>Đc Mạnh, Hữu</t>
  </si>
  <si>
    <t>TH Cổ Bi</t>
  </si>
  <si>
    <r>
      <rPr>
        <b/>
        <sz val="12"/>
        <color theme="1"/>
        <rFont val="Times New Roman"/>
        <family val="1"/>
      </rPr>
      <t>15h00</t>
    </r>
    <r>
      <rPr>
        <sz val="12"/>
        <color theme="1"/>
        <rFont val="Times New Roman"/>
        <family val="1"/>
      </rPr>
      <t>: Kiểm điểm tiến độ thực hiện các công việc tồn tại, vướng mắc của Công ty 15.</t>
    </r>
  </si>
  <si>
    <t>Các cán bộ QLDA liên quan đến Ct15</t>
  </si>
  <si>
    <t>Các đảng viên trong CB</t>
  </si>
  <si>
    <r>
      <rPr>
        <b/>
        <sz val="12"/>
        <rFont val="Times New Roman"/>
        <family val="1"/>
      </rPr>
      <t>10h30:</t>
    </r>
    <r>
      <rPr>
        <sz val="12"/>
        <rFont val="Times New Roman"/>
        <family val="1"/>
      </rPr>
      <t xml:space="preserve"> Họp Chi bộ 1.</t>
    </r>
  </si>
  <si>
    <r>
      <rPr>
        <b/>
        <sz val="12"/>
        <rFont val="Times New Roman"/>
        <family val="1"/>
      </rPr>
      <t>8h00:</t>
    </r>
    <r>
      <rPr>
        <sz val="12"/>
        <rFont val="Times New Roman"/>
        <family val="1"/>
      </rPr>
      <t xml:space="preserve"> Làm việc tại phòng.</t>
    </r>
  </si>
  <si>
    <t>Đc Mạnh</t>
  </si>
  <si>
    <t>Đv Thi công, giám sát</t>
  </si>
  <si>
    <t>THCS Phú Thị</t>
  </si>
  <si>
    <r>
      <t>8h30:</t>
    </r>
    <r>
      <rPr>
        <sz val="12"/>
        <rFont val="Times New Roman"/>
        <family val="1"/>
      </rPr>
      <t xml:space="preserve"> Làm việc với bộ phận QH- đấu giá về các dự án đấu giá QSD đất và KH đấu giá năm 2023</t>
    </r>
  </si>
  <si>
    <t>Đc Thọ, Dịu và các CB liên quan</t>
  </si>
  <si>
    <r>
      <rPr>
        <b/>
        <sz val="12"/>
        <color theme="1"/>
        <rFont val="Times New Roman"/>
        <family val="1"/>
      </rPr>
      <t>14h00:</t>
    </r>
    <r>
      <rPr>
        <sz val="12"/>
        <color theme="1"/>
        <rFont val="Times New Roman"/>
        <family val="1"/>
      </rPr>
      <t xml:space="preserve"> Kiểm tra, khảo sát hiện trường hạng mục điện và công tác GPMB Trường MN Hoa Sữa xã Yên Viên</t>
    </r>
  </si>
  <si>
    <t>Tiệp</t>
  </si>
  <si>
    <t>MN HS</t>
  </si>
  <si>
    <r>
      <rPr>
        <b/>
        <sz val="12"/>
        <rFont val="Times New Roman"/>
        <family val="1"/>
      </rPr>
      <t>8h30:</t>
    </r>
    <r>
      <rPr>
        <sz val="12"/>
        <rFont val="Times New Roman"/>
        <family val="1"/>
      </rPr>
      <t xml:space="preserve"> Kiểm tra, đôn đốc tiến độ thi công Trường THCS Phú Thị chuẩn bị cho công tác cắt băng khánh thành</t>
    </r>
  </si>
  <si>
    <t>Từ ngày  02/10/2023 - 07/10/2023</t>
  </si>
  <si>
    <r>
      <t xml:space="preserve">8h30: </t>
    </r>
    <r>
      <rPr>
        <sz val="12"/>
        <rFont val="Times New Roman"/>
        <family val="1"/>
      </rPr>
      <t>Kiểm tra tiến độ GPMB và tiến độ thi công các dự án</t>
    </r>
  </si>
  <si>
    <t>Hiện trường</t>
  </si>
  <si>
    <r>
      <rPr>
        <b/>
        <sz val="12"/>
        <rFont val="Times New Roman"/>
        <family val="1"/>
      </rPr>
      <t>13h30:</t>
    </r>
    <r>
      <rPr>
        <sz val="12"/>
        <rFont val="Times New Roman"/>
        <family val="1"/>
      </rPr>
      <t xml:space="preserve">  Hội nghị lần thứ 19, BCH Đảng bộ huyện Gia Lâm khóa XXII</t>
    </r>
  </si>
  <si>
    <t>Hội trường 2.22</t>
  </si>
  <si>
    <r>
      <rPr>
        <b/>
        <sz val="12"/>
        <color theme="1"/>
        <rFont val="Times New Roman"/>
        <family val="1"/>
      </rPr>
      <t>14h00</t>
    </r>
    <r>
      <rPr>
        <sz val="12"/>
        <color theme="1"/>
        <rFont val="Times New Roman"/>
        <family val="1"/>
      </rPr>
      <t>: Kiểm điểm tiến độ các DA chưa xong thủ tục</t>
    </r>
  </si>
  <si>
    <t>Tại phòng</t>
  </si>
  <si>
    <r>
      <rPr>
        <b/>
        <sz val="12"/>
        <rFont val="Times New Roman"/>
        <family val="1"/>
      </rPr>
      <t>8h30</t>
    </r>
    <r>
      <rPr>
        <sz val="12"/>
        <rFont val="Times New Roman"/>
        <family val="1"/>
      </rPr>
      <t>: Kiểm tra tiến độ các DA  HTK</t>
    </r>
  </si>
  <si>
    <t>5.1</t>
  </si>
  <si>
    <t xml:space="preserve">14h00:  Sở XD kiểm tra hiện trường về việc nghiệm thu QLCL </t>
  </si>
  <si>
    <t>Đ/c Kiên</t>
  </si>
  <si>
    <t>Trường THCS Trâu Quỳ</t>
  </si>
  <si>
    <t>GM 659-GM/HU</t>
  </si>
  <si>
    <t>10h30: Sinh hoạt chi bộ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</si>
</sst>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 _₫_-;\-* #,##0.00\ _₫_-;_-* &quot;-&quot;??\ _₫_-;_-@_-"/>
    <numFmt numFmtId="165" formatCode="#.##0.00"/>
  </numFmts>
  <fonts count="2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1"/>
    </font>
    <font>
      <sz val="12"/>
      <color theme="1"/>
      <name val=".VnTime"/>
      <family val="2"/>
    </font>
    <font>
      <sz val="14"/>
      <color theme="1"/>
      <name val="Times New Roman"/>
      <family val="1"/>
    </font>
    <font>
      <b/>
      <sz val="14"/>
      <color theme="1"/>
      <name val="Times New Roman"/>
      <family val="1"/>
    </font>
    <font>
      <b/>
      <sz val="12"/>
      <color theme="1"/>
      <name val="Times New Roman"/>
      <family val="1"/>
    </font>
    <font>
      <b/>
      <sz val="12"/>
      <name val="Times New Roman"/>
      <family val="1"/>
    </font>
    <font>
      <sz val="12"/>
      <name val="Times New Roman"/>
      <family val="1"/>
    </font>
    <font>
      <b/>
      <i/>
      <sz val="14"/>
      <color theme="1"/>
      <name val="Times New Roman"/>
      <family val="1"/>
    </font>
    <font>
      <sz val="12"/>
      <name val=".VnTime"/>
      <family val="2"/>
    </font>
    <font>
      <sz val="11"/>
      <color theme="1"/>
      <name val=".VnTime"/>
      <family val="2"/>
    </font>
    <font>
      <sz val="11"/>
      <color theme="1"/>
      <name val="Calibri"/>
      <family val="2"/>
      <scheme val="minor"/>
    </font>
    <font>
      <sz val="11"/>
      <color theme="1"/>
      <name val="Calibri"/>
      <family val="2"/>
      <scheme val="minor"/>
    </font>
    <font>
      <sz val="12"/>
      <color theme="1"/>
      <name val="Times New Roman"/>
      <family val="1"/>
    </font>
    <font>
      <sz val="11"/>
      <color indexed="8"/>
      <name val="Calibri"/>
      <family val="2"/>
    </font>
    <font>
      <sz val="11"/>
      <color indexed="8"/>
      <name val="Calibri"/>
      <family val="2"/>
    </font>
    <font>
      <sz val="12"/>
      <color theme="1"/>
      <name val="Times New Roman"/>
      <family val="2"/>
    </font>
    <font>
      <sz val="14"/>
      <color theme="1"/>
      <name val="Times New Roman"/>
      <family val="2"/>
    </font>
    <font>
      <sz val="12"/>
      <color theme="1"/>
      <name val="Calibri"/>
      <family val="2"/>
      <scheme val="minor"/>
    </font>
    <font>
      <b/>
      <i/>
      <sz val="12"/>
      <color theme="1"/>
      <name val="Times New Roman"/>
      <family val="1"/>
    </font>
    <font>
      <b/>
      <sz val="12"/>
      <color rgb="FFFF0000"/>
      <name val="Times New Roman"/>
      <family val="1"/>
    </font>
    <font>
      <sz val="12"/>
      <color theme="0"/>
      <name val="Times New Roman"/>
      <family val="1"/>
    </font>
    <font>
      <b/>
      <sz val="12"/>
      <color theme="0"/>
      <name val="Times New Roman"/>
      <family val="1"/>
    </font>
    <font>
      <b/>
      <sz val="11"/>
      <name val="Times New Roman"/>
      <family val="1"/>
    </font>
    <font>
      <b/>
      <sz val="12"/>
      <name val=".VnTimeH"/>
      <family val="2"/>
    </font>
    <font>
      <sz val="12"/>
      <color rgb="FFFF0000"/>
      <name val="Times New Roman"/>
      <family val="1"/>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9"/>
        <bgColor indexed="64"/>
      </patternFill>
    </fill>
    <fill>
      <patternFill patternType="solid">
        <fgColor indexed="31"/>
        <bgColor indexed="64"/>
      </patternFill>
    </fill>
    <fill>
      <patternFill patternType="solid">
        <fgColor theme="5" tint="0.59999389629810485"/>
        <bgColor indexed="64"/>
      </patternFill>
    </fill>
  </fills>
  <borders count="2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hair">
        <color auto="1"/>
      </right>
      <top style="hair">
        <color auto="1"/>
      </top>
      <bottom style="hair">
        <color auto="1"/>
      </bottom>
      <diagonal/>
    </border>
  </borders>
  <cellStyleXfs count="24">
    <xf numFmtId="0" fontId="0" fillId="0" borderId="0"/>
    <xf numFmtId="0" fontId="15" fillId="0" borderId="0"/>
    <xf numFmtId="0" fontId="14" fillId="0" borderId="0"/>
    <xf numFmtId="0" fontId="12" fillId="0" borderId="0"/>
    <xf numFmtId="0" fontId="12" fillId="0" borderId="0"/>
    <xf numFmtId="0" fontId="12" fillId="0" borderId="0"/>
    <xf numFmtId="0" fontId="16" fillId="0" borderId="0"/>
    <xf numFmtId="0" fontId="18" fillId="0" borderId="0" applyFill="0" applyProtection="0"/>
    <xf numFmtId="0" fontId="17" fillId="0" borderId="0" applyFill="0" applyProtection="0"/>
    <xf numFmtId="0" fontId="10" fillId="0" borderId="0"/>
    <xf numFmtId="0" fontId="14" fillId="0" borderId="0"/>
    <xf numFmtId="164" fontId="10" fillId="0" borderId="0" applyFont="0" applyFill="0" applyBorder="0" applyAlignment="0" applyProtection="0"/>
    <xf numFmtId="0" fontId="10" fillId="0" borderId="0"/>
    <xf numFmtId="0" fontId="14" fillId="0" borderId="0"/>
    <xf numFmtId="0" fontId="3" fillId="0" borderId="0"/>
    <xf numFmtId="0" fontId="3" fillId="0" borderId="0"/>
    <xf numFmtId="0" fontId="19" fillId="0" borderId="0"/>
    <xf numFmtId="0" fontId="20" fillId="0" borderId="0"/>
    <xf numFmtId="43" fontId="10"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cellStyleXfs>
  <cellXfs count="197">
    <xf numFmtId="0" fontId="0" fillId="0" borderId="0" xfId="0"/>
    <xf numFmtId="0" fontId="13" fillId="2" borderId="0" xfId="3" applyFont="1" applyFill="1"/>
    <xf numFmtId="0" fontId="4" fillId="0" borderId="1" xfId="9" applyFont="1" applyBorder="1" applyAlignment="1">
      <alignment horizontal="center" vertical="center" wrapText="1"/>
    </xf>
    <xf numFmtId="0" fontId="4" fillId="0" borderId="1" xfId="3" applyFont="1" applyBorder="1" applyAlignment="1">
      <alignment horizontal="center" vertical="center" wrapText="1"/>
    </xf>
    <xf numFmtId="0" fontId="10" fillId="0" borderId="0" xfId="23" applyFont="1"/>
    <xf numFmtId="0" fontId="9" fillId="0" borderId="0" xfId="23" applyFont="1" applyAlignment="1">
      <alignment horizontal="left" vertical="top"/>
    </xf>
    <xf numFmtId="0" fontId="10" fillId="0" borderId="0" xfId="23" applyFont="1" applyAlignment="1">
      <alignment horizontal="center" vertical="center"/>
    </xf>
    <xf numFmtId="0" fontId="11" fillId="0" borderId="0" xfId="23" applyFont="1" applyAlignment="1">
      <alignment horizontal="center"/>
    </xf>
    <xf numFmtId="0" fontId="11" fillId="0" borderId="0" xfId="23" applyFont="1" applyAlignment="1">
      <alignment horizontal="center" wrapText="1"/>
    </xf>
    <xf numFmtId="0" fontId="6" fillId="0" borderId="0" xfId="23" applyFont="1"/>
    <xf numFmtId="0" fontId="10" fillId="2" borderId="0" xfId="23" applyFont="1" applyFill="1"/>
    <xf numFmtId="0" fontId="4" fillId="0" borderId="1" xfId="23" applyFont="1" applyBorder="1" applyAlignment="1">
      <alignment horizontal="center" vertical="center" wrapText="1"/>
    </xf>
    <xf numFmtId="0" fontId="4" fillId="0" borderId="1" xfId="23" applyFont="1" applyBorder="1" applyAlignment="1">
      <alignment vertical="center" wrapText="1"/>
    </xf>
    <xf numFmtId="0" fontId="4" fillId="0" borderId="0" xfId="23" applyFont="1"/>
    <xf numFmtId="0" fontId="4" fillId="0" borderId="2" xfId="23" applyFont="1" applyBorder="1" applyAlignment="1">
      <alignment horizontal="center" vertical="center" wrapText="1"/>
    </xf>
    <xf numFmtId="0" fontId="8" fillId="0" borderId="1" xfId="23" applyFont="1" applyBorder="1" applyAlignment="1">
      <alignment horizontal="center" vertical="center" wrapText="1"/>
    </xf>
    <xf numFmtId="0" fontId="8" fillId="0" borderId="0" xfId="23" applyFont="1" applyAlignment="1">
      <alignment horizontal="left" vertical="center"/>
    </xf>
    <xf numFmtId="0" fontId="4" fillId="0" borderId="0" xfId="23" applyFont="1" applyAlignment="1">
      <alignment horizontal="left" vertical="center"/>
    </xf>
    <xf numFmtId="0" fontId="6" fillId="0" borderId="0" xfId="23" applyFont="1" applyAlignment="1">
      <alignment wrapText="1"/>
    </xf>
    <xf numFmtId="0" fontId="7" fillId="0" borderId="0" xfId="23" applyFont="1"/>
    <xf numFmtId="0" fontId="7" fillId="0" borderId="0" xfId="23" applyFont="1" applyAlignment="1">
      <alignment wrapText="1"/>
    </xf>
    <xf numFmtId="0" fontId="4" fillId="0" borderId="0" xfId="23" quotePrefix="1" applyFont="1" applyAlignment="1">
      <alignment horizontal="left" vertical="center"/>
    </xf>
    <xf numFmtId="0" fontId="4" fillId="3" borderId="1" xfId="0" applyFont="1" applyFill="1" applyBorder="1" applyAlignment="1">
      <alignment vertical="center" wrapText="1"/>
    </xf>
    <xf numFmtId="165" fontId="10" fillId="0" borderId="1" xfId="23" applyNumberFormat="1" applyFont="1" applyBorder="1" applyAlignment="1">
      <alignment vertical="center" wrapText="1"/>
    </xf>
    <xf numFmtId="0" fontId="4" fillId="0" borderId="1" xfId="12" applyFont="1" applyBorder="1" applyAlignment="1">
      <alignment horizontal="center" vertical="center" wrapText="1"/>
    </xf>
    <xf numFmtId="0" fontId="8" fillId="0" borderId="0" xfId="0" applyFont="1" applyAlignment="1">
      <alignment vertical="top"/>
    </xf>
    <xf numFmtId="0" fontId="4" fillId="0" borderId="0" xfId="0" applyFont="1" applyAlignment="1">
      <alignment wrapText="1"/>
    </xf>
    <xf numFmtId="0" fontId="8" fillId="0" borderId="0" xfId="0" applyFont="1" applyAlignment="1">
      <alignment vertical="top" wrapText="1"/>
    </xf>
    <xf numFmtId="0" fontId="4" fillId="0" borderId="0" xfId="0" applyFont="1"/>
    <xf numFmtId="0" fontId="8" fillId="0" borderId="0" xfId="0" applyFont="1" applyAlignment="1">
      <alignment horizontal="left" vertical="top"/>
    </xf>
    <xf numFmtId="0" fontId="8" fillId="0" borderId="0" xfId="0" applyFont="1" applyAlignment="1">
      <alignment horizontal="left" vertical="top" wrapText="1"/>
    </xf>
    <xf numFmtId="0" fontId="5" fillId="0" borderId="0" xfId="3" applyFont="1"/>
    <xf numFmtId="0" fontId="8" fillId="0" borderId="0" xfId="3" applyFont="1" applyAlignment="1">
      <alignment horizontal="center" vertical="top"/>
    </xf>
    <xf numFmtId="0" fontId="8" fillId="0" borderId="0" xfId="3" applyFont="1" applyAlignment="1">
      <alignment horizontal="center" vertical="top" wrapText="1"/>
    </xf>
    <xf numFmtId="0" fontId="4" fillId="0" borderId="0" xfId="3" applyFont="1"/>
    <xf numFmtId="0" fontId="4" fillId="0" borderId="1" xfId="0" applyFont="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vertical="center" wrapText="1"/>
    </xf>
    <xf numFmtId="0" fontId="4" fillId="0" borderId="1" xfId="19" applyFont="1" applyBorder="1" applyAlignment="1">
      <alignment horizontal="center" vertical="center" wrapText="1"/>
    </xf>
    <xf numFmtId="165" fontId="4" fillId="0" borderId="1" xfId="0" applyNumberFormat="1" applyFont="1" applyBorder="1" applyAlignment="1">
      <alignment horizontal="center" vertical="center" wrapText="1"/>
    </xf>
    <xf numFmtId="0" fontId="8" fillId="0" borderId="0" xfId="0" applyFont="1" applyAlignment="1">
      <alignment horizontal="center" vertical="center" wrapText="1"/>
    </xf>
    <xf numFmtId="0" fontId="4" fillId="0" borderId="0" xfId="23" applyFont="1" applyAlignment="1">
      <alignmen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3" applyFont="1" applyAlignment="1">
      <alignment horizontal="center" vertical="center" wrapText="1"/>
    </xf>
    <xf numFmtId="0" fontId="4" fillId="0" borderId="0" xfId="15" applyFont="1" applyAlignment="1">
      <alignment horizontal="center" vertical="center" wrapText="1"/>
    </xf>
    <xf numFmtId="0" fontId="8" fillId="0" borderId="0" xfId="0" applyFont="1" applyAlignment="1">
      <alignment horizontal="center"/>
    </xf>
    <xf numFmtId="0" fontId="4" fillId="0" borderId="0" xfId="0" applyFont="1" applyAlignment="1">
      <alignment horizontal="center"/>
    </xf>
    <xf numFmtId="0" fontId="8" fillId="0" borderId="0" xfId="0" applyFont="1" applyAlignment="1">
      <alignment wrapText="1"/>
    </xf>
    <xf numFmtId="0" fontId="21" fillId="0" borderId="0" xfId="0" applyFont="1" applyAlignment="1">
      <alignment horizontal="left" vertical="center" indent="1"/>
    </xf>
    <xf numFmtId="20" fontId="21" fillId="0" borderId="0" xfId="0" applyNumberFormat="1" applyFont="1" applyAlignment="1">
      <alignment horizontal="left" vertical="center"/>
    </xf>
    <xf numFmtId="0" fontId="21" fillId="0" borderId="0" xfId="0" applyFont="1" applyAlignment="1">
      <alignment horizontal="left" vertical="center" indent="6"/>
    </xf>
    <xf numFmtId="0" fontId="21" fillId="0" borderId="0" xfId="0" applyFont="1" applyAlignment="1">
      <alignment horizontal="center" vertical="center"/>
    </xf>
    <xf numFmtId="0" fontId="4" fillId="0" borderId="5" xfId="23" applyFont="1" applyBorder="1" applyAlignment="1">
      <alignment horizontal="center" vertical="center" wrapText="1"/>
    </xf>
    <xf numFmtId="0" fontId="4" fillId="0" borderId="6" xfId="23" applyFont="1" applyBorder="1" applyAlignment="1">
      <alignment horizontal="center" vertical="center" wrapText="1"/>
    </xf>
    <xf numFmtId="165" fontId="10" fillId="0" borderId="1" xfId="0" applyNumberFormat="1" applyFont="1" applyBorder="1" applyAlignment="1">
      <alignment horizontal="justify" vertical="center" wrapText="1"/>
    </xf>
    <xf numFmtId="0" fontId="4" fillId="0" borderId="1" xfId="0" applyFont="1" applyBorder="1" applyAlignment="1">
      <alignment horizontal="justify" vertical="center" wrapText="1"/>
    </xf>
    <xf numFmtId="165" fontId="4" fillId="0" borderId="0" xfId="0" applyNumberFormat="1" applyFont="1" applyAlignment="1">
      <alignment horizontal="center" vertical="center" wrapText="1"/>
    </xf>
    <xf numFmtId="0" fontId="8" fillId="0" borderId="0" xfId="3" applyFont="1" applyAlignment="1">
      <alignment horizontal="center" vertical="center" wrapText="1"/>
    </xf>
    <xf numFmtId="0" fontId="4" fillId="0" borderId="0" xfId="22" applyFont="1" applyAlignment="1">
      <alignment horizontal="center" vertical="center" wrapText="1"/>
    </xf>
    <xf numFmtId="165" fontId="4" fillId="0" borderId="0" xfId="0" applyNumberFormat="1" applyFont="1" applyAlignment="1">
      <alignment vertical="center" wrapText="1"/>
    </xf>
    <xf numFmtId="0" fontId="4" fillId="2" borderId="0" xfId="0" applyFont="1" applyFill="1" applyAlignment="1">
      <alignment horizontal="justify" vertical="center" wrapText="1"/>
    </xf>
    <xf numFmtId="0" fontId="4" fillId="3" borderId="1" xfId="3" applyFont="1" applyFill="1" applyBorder="1" applyAlignment="1">
      <alignment horizontal="center" vertical="center" wrapText="1"/>
    </xf>
    <xf numFmtId="165" fontId="4" fillId="3" borderId="1" xfId="0" applyNumberFormat="1" applyFont="1" applyFill="1" applyBorder="1" applyAlignment="1">
      <alignment horizontal="center" vertical="center" wrapText="1"/>
    </xf>
    <xf numFmtId="0" fontId="8" fillId="0" borderId="3" xfId="23" applyFont="1" applyBorder="1" applyAlignment="1">
      <alignment horizontal="center" vertical="center" wrapText="1"/>
    </xf>
    <xf numFmtId="0" fontId="4" fillId="0" borderId="0" xfId="19" applyFont="1" applyAlignment="1">
      <alignment horizontal="center" vertical="center" wrapText="1"/>
    </xf>
    <xf numFmtId="0" fontId="10"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0" fontId="10" fillId="0" borderId="1" xfId="23" applyFont="1" applyBorder="1" applyAlignment="1">
      <alignment vertical="center" wrapText="1"/>
    </xf>
    <xf numFmtId="0" fontId="9" fillId="0" borderId="0" xfId="0" applyFont="1" applyAlignment="1">
      <alignment horizontal="center" vertical="top"/>
    </xf>
    <xf numFmtId="0" fontId="24" fillId="0" borderId="0" xfId="0" applyFont="1" applyAlignment="1">
      <alignment horizontal="center" vertical="center" wrapText="1"/>
    </xf>
    <xf numFmtId="0" fontId="25" fillId="4" borderId="0" xfId="0" applyFont="1" applyFill="1" applyAlignment="1">
      <alignment horizontal="center" vertical="top"/>
    </xf>
    <xf numFmtId="0" fontId="26" fillId="0" borderId="15" xfId="0" applyFont="1" applyBorder="1" applyAlignment="1">
      <alignment horizontal="center" vertical="center" wrapText="1"/>
    </xf>
    <xf numFmtId="0" fontId="26" fillId="0" borderId="15" xfId="3" applyFont="1" applyBorder="1" applyAlignment="1">
      <alignment horizontal="center" vertical="center" wrapText="1"/>
    </xf>
    <xf numFmtId="0" fontId="10" fillId="0" borderId="9" xfId="0" applyFont="1" applyBorder="1" applyAlignment="1">
      <alignment horizontal="center" vertical="center" wrapText="1"/>
    </xf>
    <xf numFmtId="0" fontId="10" fillId="5" borderId="9" xfId="0" applyFont="1" applyFill="1" applyBorder="1" applyAlignment="1">
      <alignment horizontal="left" vertical="center" wrapText="1"/>
    </xf>
    <xf numFmtId="0" fontId="10" fillId="5" borderId="9" xfId="0" applyFont="1" applyFill="1" applyBorder="1" applyAlignment="1">
      <alignment horizontal="center" vertical="center" wrapText="1"/>
    </xf>
    <xf numFmtId="0" fontId="10" fillId="0" borderId="15" xfId="0" applyFont="1" applyBorder="1" applyAlignment="1">
      <alignment horizontal="center"/>
    </xf>
    <xf numFmtId="0" fontId="10" fillId="0" borderId="14" xfId="0" applyFont="1" applyBorder="1" applyAlignment="1">
      <alignment horizontal="center" vertical="center" wrapText="1"/>
    </xf>
    <xf numFmtId="0" fontId="10" fillId="3" borderId="15" xfId="0" applyFont="1" applyFill="1" applyBorder="1" applyAlignment="1">
      <alignment horizontal="left" vertical="center" wrapText="1"/>
    </xf>
    <xf numFmtId="0" fontId="10" fillId="3" borderId="14" xfId="0" applyFont="1" applyFill="1" applyBorder="1" applyAlignment="1">
      <alignment horizontal="center" vertical="center" wrapText="1"/>
    </xf>
    <xf numFmtId="0" fontId="10" fillId="0" borderId="14" xfId="0" applyFont="1" applyBorder="1" applyAlignment="1">
      <alignment horizontal="center"/>
    </xf>
    <xf numFmtId="0" fontId="10" fillId="6" borderId="14" xfId="0" applyFont="1" applyFill="1" applyBorder="1" applyAlignment="1">
      <alignment horizontal="left" vertical="center" wrapText="1"/>
    </xf>
    <xf numFmtId="0" fontId="10" fillId="6" borderId="14" xfId="0" applyFont="1" applyFill="1" applyBorder="1" applyAlignment="1">
      <alignment horizontal="center" vertical="center" wrapText="1"/>
    </xf>
    <xf numFmtId="0" fontId="10" fillId="0" borderId="14" xfId="0" applyFont="1" applyBorder="1" applyAlignment="1">
      <alignment horizontal="left" vertical="center" wrapText="1"/>
    </xf>
    <xf numFmtId="0" fontId="10" fillId="7" borderId="14" xfId="0" applyFont="1" applyFill="1" applyBorder="1" applyAlignment="1">
      <alignment horizontal="left" vertical="center" wrapText="1"/>
    </xf>
    <xf numFmtId="0" fontId="10" fillId="7" borderId="14" xfId="0" applyFont="1" applyFill="1" applyBorder="1" applyAlignment="1">
      <alignment horizontal="center" vertical="center" wrapText="1"/>
    </xf>
    <xf numFmtId="0" fontId="10" fillId="7" borderId="14" xfId="0" applyFont="1" applyFill="1" applyBorder="1"/>
    <xf numFmtId="0" fontId="10" fillId="0" borderId="26" xfId="0" applyFont="1" applyBorder="1" applyAlignment="1">
      <alignment horizontal="center" vertical="center" wrapText="1"/>
    </xf>
    <xf numFmtId="0" fontId="10" fillId="8" borderId="25" xfId="0" applyFont="1" applyFill="1" applyBorder="1" applyAlignment="1">
      <alignment horizontal="left" vertical="center" wrapText="1"/>
    </xf>
    <xf numFmtId="0" fontId="10" fillId="8" borderId="25" xfId="0" applyFont="1" applyFill="1" applyBorder="1" applyAlignment="1">
      <alignment horizontal="center" vertical="center" wrapText="1"/>
    </xf>
    <xf numFmtId="0" fontId="10" fillId="8" borderId="25" xfId="0" applyFont="1" applyFill="1" applyBorder="1"/>
    <xf numFmtId="0" fontId="10" fillId="0" borderId="26" xfId="0" applyFont="1" applyBorder="1" applyAlignment="1">
      <alignment horizontal="center"/>
    </xf>
    <xf numFmtId="0" fontId="10" fillId="0" borderId="20" xfId="0" applyFont="1" applyBorder="1" applyAlignment="1">
      <alignment horizontal="center" vertical="center" wrapText="1"/>
    </xf>
    <xf numFmtId="0" fontId="10" fillId="7" borderId="26" xfId="0" applyFont="1" applyFill="1" applyBorder="1" applyAlignment="1">
      <alignment horizontal="center" vertical="center" wrapText="1"/>
    </xf>
    <xf numFmtId="0" fontId="10" fillId="7" borderId="26" xfId="0" applyFont="1" applyFill="1" applyBorder="1"/>
    <xf numFmtId="0" fontId="27" fillId="0" borderId="0" xfId="0" applyFont="1" applyAlignment="1">
      <alignment horizontal="center" vertical="top"/>
    </xf>
    <xf numFmtId="0" fontId="27" fillId="2" borderId="0" xfId="0" applyFont="1" applyFill="1" applyAlignment="1">
      <alignment horizontal="center" vertical="top"/>
    </xf>
    <xf numFmtId="0" fontId="10" fillId="0" borderId="0" xfId="0" applyFont="1" applyAlignment="1">
      <alignment vertical="top"/>
    </xf>
    <xf numFmtId="0" fontId="10" fillId="0" borderId="0" xfId="0" applyFont="1"/>
    <xf numFmtId="0" fontId="10" fillId="0" borderId="0" xfId="0" applyFont="1" applyAlignment="1">
      <alignment horizontal="center" vertical="top"/>
    </xf>
    <xf numFmtId="0" fontId="10" fillId="0" borderId="0" xfId="0" applyFont="1" applyAlignment="1">
      <alignment horizontal="center"/>
    </xf>
    <xf numFmtId="0" fontId="4" fillId="2" borderId="1" xfId="0" applyFont="1" applyFill="1" applyBorder="1" applyAlignment="1">
      <alignment horizontal="center" vertical="center" wrapText="1"/>
    </xf>
    <xf numFmtId="0" fontId="28" fillId="0" borderId="0" xfId="0" applyFont="1"/>
    <xf numFmtId="0" fontId="8" fillId="0" borderId="0" xfId="0" applyFont="1" applyAlignment="1">
      <alignment horizontal="center" vertical="center"/>
    </xf>
    <xf numFmtId="0" fontId="8" fillId="0" borderId="0" xfId="0" applyFont="1" applyAlignment="1">
      <alignment horizontal="center" vertical="top"/>
    </xf>
    <xf numFmtId="0" fontId="4" fillId="0" borderId="0" xfId="0" quotePrefix="1" applyFont="1" applyAlignment="1">
      <alignment horizontal="left" vertical="center"/>
    </xf>
    <xf numFmtId="0" fontId="4" fillId="0" borderId="0" xfId="0" applyFont="1" applyAlignment="1">
      <alignment horizontal="left" vertical="center"/>
    </xf>
    <xf numFmtId="0" fontId="9" fillId="0" borderId="0" xfId="0" applyFont="1" applyAlignment="1">
      <alignment horizontal="left" vertical="top"/>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165" fontId="4" fillId="0" borderId="27" xfId="0" applyNumberFormat="1" applyFont="1" applyBorder="1" applyAlignment="1">
      <alignment horizontal="center" vertical="center" wrapText="1"/>
    </xf>
    <xf numFmtId="0" fontId="4" fillId="0" borderId="27" xfId="0" applyFont="1" applyBorder="1" applyAlignment="1">
      <alignment horizontal="center" vertical="center" wrapText="1"/>
    </xf>
    <xf numFmtId="0" fontId="4" fillId="0" borderId="27" xfId="19" applyFont="1" applyBorder="1" applyAlignment="1">
      <alignment horizontal="center" vertical="center" wrapText="1"/>
    </xf>
    <xf numFmtId="165" fontId="28" fillId="0" borderId="27" xfId="0" applyNumberFormat="1" applyFont="1" applyBorder="1" applyAlignment="1">
      <alignment horizontal="center" vertical="center" wrapText="1"/>
    </xf>
    <xf numFmtId="0" fontId="10" fillId="3" borderId="1" xfId="0" applyFont="1" applyFill="1" applyBorder="1" applyAlignment="1">
      <alignment horizontal="justify" vertical="center" wrapText="1"/>
    </xf>
    <xf numFmtId="165" fontId="9" fillId="3" borderId="1" xfId="0" applyNumberFormat="1" applyFont="1" applyFill="1" applyBorder="1" applyAlignment="1">
      <alignment horizontal="justify" vertical="center" wrapText="1"/>
    </xf>
    <xf numFmtId="165" fontId="10" fillId="3" borderId="1" xfId="0" applyNumberFormat="1" applyFont="1" applyFill="1" applyBorder="1" applyAlignment="1">
      <alignment horizontal="justify" vertical="center" wrapText="1"/>
    </xf>
    <xf numFmtId="0" fontId="25" fillId="0" borderId="0" xfId="0" applyFont="1" applyAlignment="1">
      <alignment horizontal="center" vertical="top"/>
    </xf>
    <xf numFmtId="0" fontId="10" fillId="7" borderId="26" xfId="0" applyFont="1" applyFill="1" applyBorder="1" applyAlignment="1">
      <alignment horizontal="left" vertical="center" wrapText="1"/>
    </xf>
    <xf numFmtId="0" fontId="28" fillId="0" borderId="1" xfId="0" applyFont="1" applyBorder="1" applyAlignment="1">
      <alignment horizontal="center" vertical="center" wrapText="1"/>
    </xf>
    <xf numFmtId="0" fontId="10" fillId="2" borderId="1" xfId="0" applyFont="1" applyFill="1" applyBorder="1" applyAlignment="1">
      <alignment horizontal="justify" vertical="center" wrapText="1"/>
    </xf>
    <xf numFmtId="165"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4" fillId="2" borderId="1" xfId="19" applyFont="1" applyFill="1" applyBorder="1" applyAlignment="1">
      <alignment horizontal="center" vertical="center" wrapText="1"/>
    </xf>
    <xf numFmtId="0" fontId="4" fillId="2" borderId="1" xfId="23" applyFont="1" applyFill="1" applyBorder="1" applyAlignment="1">
      <alignment vertical="center" wrapText="1"/>
    </xf>
    <xf numFmtId="0" fontId="4" fillId="2" borderId="1" xfId="22" applyFont="1" applyFill="1" applyBorder="1" applyAlignment="1">
      <alignment horizontal="center" vertical="center" wrapText="1"/>
    </xf>
    <xf numFmtId="165" fontId="9" fillId="2" borderId="1" xfId="0" applyNumberFormat="1" applyFont="1" applyFill="1" applyBorder="1" applyAlignment="1">
      <alignment horizontal="justify" vertical="center" wrapText="1"/>
    </xf>
    <xf numFmtId="165" fontId="10" fillId="2" borderId="1" xfId="0" applyNumberFormat="1" applyFont="1" applyFill="1" applyBorder="1" applyAlignment="1">
      <alignment horizontal="justify" vertical="center" wrapText="1"/>
    </xf>
    <xf numFmtId="0" fontId="8" fillId="2" borderId="1" xfId="0" applyFont="1" applyFill="1" applyBorder="1" applyAlignment="1">
      <alignment horizontal="justify" vertical="center" wrapText="1"/>
    </xf>
    <xf numFmtId="0" fontId="10" fillId="0" borderId="1" xfId="0" applyFont="1" applyBorder="1" applyAlignment="1">
      <alignment vertical="center" wrapText="1"/>
    </xf>
    <xf numFmtId="0" fontId="4" fillId="2" borderId="1" xfId="19" applyFont="1" applyFill="1" applyBorder="1" applyAlignment="1">
      <alignment vertical="center" wrapText="1"/>
    </xf>
    <xf numFmtId="0" fontId="9" fillId="3" borderId="1" xfId="0" applyFont="1" applyFill="1" applyBorder="1" applyAlignment="1">
      <alignment horizontal="justify" vertical="center" wrapText="1"/>
    </xf>
    <xf numFmtId="0" fontId="10" fillId="3" borderId="1" xfId="0" applyFont="1" applyFill="1" applyBorder="1" applyAlignment="1">
      <alignment horizontal="center" vertical="center" wrapText="1"/>
    </xf>
    <xf numFmtId="0" fontId="4" fillId="3" borderId="1" xfId="19"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0" borderId="1" xfId="3" applyFont="1" applyBorder="1" applyAlignment="1">
      <alignment horizontal="center" vertical="center" wrapText="1"/>
    </xf>
    <xf numFmtId="0" fontId="8" fillId="0" borderId="1" xfId="0" applyFont="1" applyBorder="1" applyAlignment="1">
      <alignment horizontal="center" vertical="center" wrapText="1"/>
    </xf>
    <xf numFmtId="0" fontId="9" fillId="2" borderId="1" xfId="0" applyFont="1" applyFill="1" applyBorder="1" applyAlignment="1">
      <alignment horizontal="justify" vertical="center" wrapText="1"/>
    </xf>
    <xf numFmtId="0" fontId="10" fillId="3" borderId="1" xfId="0" applyFont="1" applyFill="1" applyBorder="1" applyAlignment="1">
      <alignment horizontal="left" vertical="center" wrapText="1"/>
    </xf>
    <xf numFmtId="0" fontId="4" fillId="3" borderId="1" xfId="9" applyFont="1" applyFill="1" applyBorder="1" applyAlignment="1">
      <alignment horizontal="center" vertical="center" wrapText="1"/>
    </xf>
    <xf numFmtId="0" fontId="4" fillId="3" borderId="1" xfId="23" applyFont="1" applyFill="1" applyBorder="1" applyAlignment="1">
      <alignment horizontal="center" vertical="center" wrapText="1"/>
    </xf>
    <xf numFmtId="0" fontId="10" fillId="3" borderId="1" xfId="0" applyFont="1" applyFill="1" applyBorder="1" applyAlignment="1">
      <alignment horizontal="center" vertical="center" wrapText="1"/>
    </xf>
    <xf numFmtId="0" fontId="4" fillId="3" borderId="1" xfId="19"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0" borderId="0" xfId="23" applyFont="1" applyAlignment="1">
      <alignment horizontal="center"/>
    </xf>
    <xf numFmtId="0" fontId="22" fillId="0" borderId="0" xfId="0" applyFont="1" applyAlignment="1">
      <alignment horizontal="left"/>
    </xf>
    <xf numFmtId="0" fontId="4" fillId="0" borderId="0" xfId="0" quotePrefix="1" applyFont="1" applyAlignment="1">
      <alignment horizontal="left" vertical="center"/>
    </xf>
    <xf numFmtId="0" fontId="4" fillId="0" borderId="0" xfId="0" applyFont="1" applyAlignment="1">
      <alignment horizontal="left" vertical="center"/>
    </xf>
    <xf numFmtId="0" fontId="8" fillId="0" borderId="1" xfId="3" applyFont="1" applyBorder="1" applyAlignment="1">
      <alignment horizontal="center" vertical="center" wrapText="1"/>
    </xf>
    <xf numFmtId="0" fontId="8" fillId="0" borderId="1" xfId="0" applyFont="1" applyBorder="1" applyAlignment="1">
      <alignment horizontal="center" vertical="center" wrapText="1"/>
    </xf>
    <xf numFmtId="0" fontId="8" fillId="0" borderId="27" xfId="3" applyFont="1" applyBorder="1" applyAlignment="1">
      <alignment horizontal="center" vertical="center" wrapText="1"/>
    </xf>
    <xf numFmtId="0" fontId="4" fillId="2" borderId="1" xfId="19" applyFont="1" applyFill="1" applyBorder="1" applyAlignment="1">
      <alignment horizontal="center" vertical="center" wrapText="1"/>
    </xf>
    <xf numFmtId="0" fontId="4"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top"/>
    </xf>
    <xf numFmtId="0" fontId="8" fillId="0" borderId="2" xfId="23" applyFont="1" applyBorder="1" applyAlignment="1">
      <alignment horizontal="center" vertical="center" wrapText="1"/>
    </xf>
    <xf numFmtId="0" fontId="8" fillId="0" borderId="3" xfId="23" applyFont="1" applyBorder="1" applyAlignment="1">
      <alignment horizontal="center" vertical="center" wrapText="1"/>
    </xf>
    <xf numFmtId="0" fontId="9" fillId="0" borderId="0" xfId="23" applyFont="1" applyAlignment="1">
      <alignment horizontal="left" vertical="top"/>
    </xf>
    <xf numFmtId="0" fontId="8" fillId="2" borderId="0" xfId="23" applyFont="1" applyFill="1" applyAlignment="1">
      <alignment horizontal="center" vertical="center"/>
    </xf>
    <xf numFmtId="0" fontId="9" fillId="2" borderId="1" xfId="23" applyFont="1" applyFill="1" applyBorder="1" applyAlignment="1">
      <alignment horizontal="center" vertical="center" wrapText="1"/>
    </xf>
    <xf numFmtId="0" fontId="4" fillId="0" borderId="0" xfId="23" quotePrefix="1" applyFont="1" applyAlignment="1">
      <alignment horizontal="left" vertical="center"/>
    </xf>
    <xf numFmtId="0" fontId="4" fillId="0" borderId="0" xfId="23" applyFont="1" applyAlignment="1">
      <alignment horizontal="left" vertical="center"/>
    </xf>
    <xf numFmtId="0" fontId="8" fillId="0" borderId="1" xfId="23" applyFont="1" applyBorder="1" applyAlignment="1">
      <alignment horizontal="center" vertical="center" wrapText="1"/>
    </xf>
    <xf numFmtId="0" fontId="11" fillId="0" borderId="0" xfId="23" applyFont="1" applyAlignment="1">
      <alignment horizontal="left"/>
    </xf>
    <xf numFmtId="0" fontId="8" fillId="0" borderId="4" xfId="23" applyFont="1" applyBorder="1" applyAlignment="1">
      <alignment horizontal="center" vertical="center" wrapText="1"/>
    </xf>
    <xf numFmtId="0" fontId="9" fillId="0" borderId="18" xfId="0" applyFont="1" applyBorder="1" applyAlignment="1">
      <alignment horizontal="center" wrapText="1"/>
    </xf>
    <xf numFmtId="0" fontId="9" fillId="0" borderId="19" xfId="0" applyFont="1" applyBorder="1" applyAlignment="1">
      <alignment horizontal="center" wrapText="1"/>
    </xf>
    <xf numFmtId="0" fontId="9" fillId="2" borderId="9"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0" borderId="18" xfId="0" quotePrefix="1" applyFont="1" applyBorder="1" applyAlignment="1">
      <alignment horizontal="right" vertical="top" wrapText="1"/>
    </xf>
    <xf numFmtId="0" fontId="9" fillId="0" borderId="23" xfId="0" applyFont="1" applyBorder="1" applyAlignment="1">
      <alignment horizontal="right" vertical="top" wrapText="1"/>
    </xf>
    <xf numFmtId="0" fontId="9" fillId="0" borderId="19" xfId="0" quotePrefix="1" applyFont="1" applyBorder="1" applyAlignment="1">
      <alignment horizontal="left" vertical="top" wrapText="1"/>
    </xf>
    <xf numFmtId="0" fontId="9" fillId="0" borderId="24" xfId="0" applyFont="1" applyBorder="1" applyAlignment="1">
      <alignment horizontal="left" vertical="top" wrapText="1"/>
    </xf>
    <xf numFmtId="0" fontId="9" fillId="0" borderId="18" xfId="0" applyFont="1" applyBorder="1" applyAlignment="1">
      <alignment horizontal="right" vertical="top" wrapText="1"/>
    </xf>
    <xf numFmtId="0" fontId="9" fillId="0" borderId="19" xfId="0" applyFont="1" applyBorder="1" applyAlignment="1">
      <alignment horizontal="left" vertical="top" wrapText="1"/>
    </xf>
    <xf numFmtId="0" fontId="9" fillId="0" borderId="16" xfId="0" applyFont="1" applyBorder="1" applyAlignment="1">
      <alignment horizontal="center" wrapText="1"/>
    </xf>
    <xf numFmtId="0" fontId="9" fillId="0" borderId="17" xfId="0" applyFont="1" applyBorder="1" applyAlignment="1">
      <alignment horizont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26" fillId="0" borderId="9" xfId="0" applyFont="1" applyBorder="1" applyAlignment="1">
      <alignment horizontal="center" vertical="center" wrapText="1"/>
    </xf>
    <xf numFmtId="0" fontId="26" fillId="0" borderId="14" xfId="0" applyFont="1" applyBorder="1" applyAlignment="1">
      <alignment horizontal="center" vertical="center" wrapText="1"/>
    </xf>
    <xf numFmtId="0" fontId="9" fillId="2" borderId="20" xfId="0" applyFont="1" applyFill="1" applyBorder="1" applyAlignment="1">
      <alignment horizontal="center" vertical="center" wrapText="1"/>
    </xf>
    <xf numFmtId="0" fontId="9" fillId="0" borderId="0" xfId="0" applyFont="1" applyAlignment="1">
      <alignment horizontal="left" vertical="top"/>
    </xf>
    <xf numFmtId="0" fontId="23" fillId="0" borderId="0" xfId="0" applyFont="1" applyAlignment="1">
      <alignment horizontal="center" vertical="center"/>
    </xf>
    <xf numFmtId="0" fontId="9" fillId="0" borderId="0" xfId="0" applyFont="1" applyAlignment="1">
      <alignment horizontal="center" vertical="top"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cellXfs>
  <cellStyles count="24">
    <cellStyle name="Bình thường 2" xfId="1"/>
    <cellStyle name="Comma 2" xfId="11"/>
    <cellStyle name="Comma 2 2" xfId="18"/>
    <cellStyle name="Normal" xfId="0" builtinId="0"/>
    <cellStyle name="Normal 10" xfId="19"/>
    <cellStyle name="Normal 10 2" xfId="23"/>
    <cellStyle name="Normal 11" xfId="21"/>
    <cellStyle name="Normal 2" xfId="6"/>
    <cellStyle name="Normal 2 2" xfId="12"/>
    <cellStyle name="Normal 2 2 2" xfId="5"/>
    <cellStyle name="Normal 2 6" xfId="16"/>
    <cellStyle name="Normal 3" xfId="7"/>
    <cellStyle name="Normal 3 2" xfId="13"/>
    <cellStyle name="Normal 4" xfId="4"/>
    <cellStyle name="Normal 5" xfId="2"/>
    <cellStyle name="Normal 5 2" xfId="10"/>
    <cellStyle name="Normal 5 3" xfId="15"/>
    <cellStyle name="Normal 5 3 2" xfId="20"/>
    <cellStyle name="Normal 5 3 3" xfId="22"/>
    <cellStyle name="Normal 6" xfId="8"/>
    <cellStyle name="Normal 7" xfId="9"/>
    <cellStyle name="Normal 8" xfId="14"/>
    <cellStyle name="Normal 9" xfId="17"/>
    <cellStyle name="Normal_lich tuan 3-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#REF!</c:f>
              <c:numCache>
                <c:formatCode>General</c:formatCode>
                <c:ptCount val="1"/>
                <c:pt idx="0">
                  <c:v>1</c:v>
                </c:pt>
              </c:numCache>
            </c:numRef>
          </c:val>
          <c:extLst>
            <c:ext xmlns:c16="http://schemas.microsoft.com/office/drawing/2014/chart" uri="{C3380CC4-5D6E-409C-BE32-E72D297353CC}">
              <c16:uniqueId val="{00000000-AD46-4FE6-9AE7-C1B742A039BF}"/>
            </c:ext>
          </c:extLst>
        </c:ser>
        <c:dLbls>
          <c:showLegendKey val="0"/>
          <c:showVal val="0"/>
          <c:showCatName val="0"/>
          <c:showSerName val="0"/>
          <c:showPercent val="0"/>
          <c:showBubbleSize val="0"/>
        </c:dLbls>
        <c:gapWidth val="150"/>
        <c:axId val="196606464"/>
        <c:axId val="188504256"/>
      </c:barChart>
      <c:catAx>
        <c:axId val="196606464"/>
        <c:scaling>
          <c:orientation val="minMax"/>
        </c:scaling>
        <c:delete val="0"/>
        <c:axPos val="b"/>
        <c:majorTickMark val="out"/>
        <c:minorTickMark val="none"/>
        <c:tickLblPos val="nextTo"/>
        <c:crossAx val="188504256"/>
        <c:crosses val="autoZero"/>
        <c:auto val="1"/>
        <c:lblAlgn val="ctr"/>
        <c:lblOffset val="100"/>
        <c:noMultiLvlLbl val="0"/>
      </c:catAx>
      <c:valAx>
        <c:axId val="188504256"/>
        <c:scaling>
          <c:orientation val="minMax"/>
        </c:scaling>
        <c:delete val="0"/>
        <c:axPos val="l"/>
        <c:majorGridlines/>
        <c:numFmt formatCode="General" sourceLinked="1"/>
        <c:majorTickMark val="out"/>
        <c:minorTickMark val="none"/>
        <c:tickLblPos val="nextTo"/>
        <c:crossAx val="196606464"/>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3948" cy="6068651"/>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tabSelected="1" topLeftCell="A7" zoomScale="70" zoomScaleNormal="70" zoomScaleSheetLayoutView="80" workbookViewId="0">
      <pane xSplit="2" ySplit="2" topLeftCell="C48" activePane="bottomRight" state="frozen"/>
      <selection activeCell="A7" sqref="A7"/>
      <selection pane="topRight" activeCell="C7" sqref="C7"/>
      <selection pane="bottomLeft" activeCell="A9" sqref="A9"/>
      <selection pane="bottomRight" activeCell="C46" sqref="C46"/>
    </sheetView>
  </sheetViews>
  <sheetFormatPr defaultColWidth="9.42578125" defaultRowHeight="15.75"/>
  <cols>
    <col min="1" max="1" width="13.5703125" style="28" customWidth="1"/>
    <col min="2" max="2" width="9.42578125" style="28" customWidth="1"/>
    <col min="3" max="3" width="67.5703125" style="26" customWidth="1"/>
    <col min="4" max="4" width="12.5703125" style="26" customWidth="1"/>
    <col min="5" max="6" width="9.140625" style="26" customWidth="1"/>
    <col min="7" max="7" width="26.85546875" style="26" customWidth="1"/>
    <col min="8" max="8" width="17.42578125" style="28" customWidth="1"/>
    <col min="9" max="9" width="19.5703125" style="28" customWidth="1"/>
    <col min="10" max="10" width="19.5703125" style="28" hidden="1" customWidth="1"/>
    <col min="11" max="16384" width="9.42578125" style="28"/>
  </cols>
  <sheetData>
    <row r="1" spans="1:10">
      <c r="A1" s="25" t="s">
        <v>0</v>
      </c>
      <c r="B1" s="25"/>
      <c r="C1" s="25"/>
      <c r="E1" s="25" t="s">
        <v>1</v>
      </c>
      <c r="F1" s="25"/>
      <c r="G1" s="27"/>
      <c r="H1" s="25"/>
      <c r="I1" s="25"/>
      <c r="J1" s="25"/>
    </row>
    <row r="2" spans="1:10">
      <c r="A2" s="25" t="s">
        <v>2</v>
      </c>
      <c r="B2" s="25"/>
      <c r="C2" s="25"/>
      <c r="D2" s="25"/>
      <c r="E2" s="25"/>
      <c r="F2" s="25"/>
      <c r="G2" s="27"/>
      <c r="H2" s="25"/>
      <c r="I2" s="25"/>
      <c r="J2" s="25"/>
    </row>
    <row r="3" spans="1:10">
      <c r="A3" s="29"/>
      <c r="B3" s="29"/>
      <c r="C3" s="29"/>
      <c r="D3" s="29"/>
      <c r="E3" s="29"/>
      <c r="F3" s="29"/>
      <c r="G3" s="30"/>
      <c r="H3" s="29"/>
      <c r="I3" s="29"/>
      <c r="J3" s="29"/>
    </row>
    <row r="4" spans="1:10" s="31" customFormat="1" ht="31.5" customHeight="1">
      <c r="A4" s="156" t="s">
        <v>133</v>
      </c>
      <c r="B4" s="156"/>
      <c r="C4" s="156"/>
      <c r="D4" s="156"/>
      <c r="E4" s="156"/>
      <c r="F4" s="156"/>
      <c r="G4" s="156"/>
      <c r="H4" s="156"/>
      <c r="I4" s="156"/>
      <c r="J4" s="104"/>
    </row>
    <row r="5" spans="1:10" s="31" customFormat="1" ht="21" customHeight="1">
      <c r="A5" s="157" t="s">
        <v>162</v>
      </c>
      <c r="B5" s="157"/>
      <c r="C5" s="157"/>
      <c r="D5" s="157"/>
      <c r="E5" s="157"/>
      <c r="F5" s="157"/>
      <c r="G5" s="157"/>
      <c r="H5" s="157"/>
      <c r="I5" s="157"/>
      <c r="J5" s="105"/>
    </row>
    <row r="6" spans="1:10" s="31" customFormat="1">
      <c r="A6" s="32"/>
      <c r="B6" s="32"/>
      <c r="C6" s="32"/>
      <c r="D6" s="32"/>
      <c r="E6" s="32"/>
      <c r="F6" s="32"/>
      <c r="G6" s="33"/>
      <c r="H6" s="32"/>
      <c r="I6" s="32"/>
      <c r="J6" s="32"/>
    </row>
    <row r="7" spans="1:10" s="34" customFormat="1" ht="33.75" customHeight="1">
      <c r="A7" s="150" t="s">
        <v>3</v>
      </c>
      <c r="B7" s="150" t="s">
        <v>4</v>
      </c>
      <c r="C7" s="150" t="s">
        <v>5</v>
      </c>
      <c r="D7" s="150" t="s">
        <v>6</v>
      </c>
      <c r="E7" s="150"/>
      <c r="F7" s="150"/>
      <c r="G7" s="150" t="s">
        <v>7</v>
      </c>
      <c r="H7" s="150" t="s">
        <v>8</v>
      </c>
      <c r="I7" s="150" t="s">
        <v>9</v>
      </c>
      <c r="J7" s="152" t="s">
        <v>49</v>
      </c>
    </row>
    <row r="8" spans="1:10" s="34" customFormat="1" ht="48" customHeight="1">
      <c r="A8" s="150"/>
      <c r="B8" s="150"/>
      <c r="C8" s="150"/>
      <c r="D8" s="137" t="s">
        <v>41</v>
      </c>
      <c r="E8" s="137" t="s">
        <v>10</v>
      </c>
      <c r="F8" s="137" t="s">
        <v>11</v>
      </c>
      <c r="G8" s="150"/>
      <c r="H8" s="150"/>
      <c r="I8" s="150"/>
      <c r="J8" s="152"/>
    </row>
    <row r="9" spans="1:10" s="36" customFormat="1" ht="31.5" customHeight="1">
      <c r="A9" s="150" t="s">
        <v>112</v>
      </c>
      <c r="B9" s="151" t="s">
        <v>12</v>
      </c>
      <c r="C9" s="128" t="s">
        <v>127</v>
      </c>
      <c r="D9" s="125"/>
      <c r="E9" s="125"/>
      <c r="F9" s="125"/>
      <c r="G9" s="102"/>
      <c r="H9" s="154" t="s">
        <v>110</v>
      </c>
      <c r="I9" s="155" t="s">
        <v>51</v>
      </c>
      <c r="J9" s="113"/>
    </row>
    <row r="10" spans="1:10" s="36" customFormat="1" ht="39.75" customHeight="1">
      <c r="A10" s="150"/>
      <c r="B10" s="151"/>
      <c r="C10" s="129" t="s">
        <v>124</v>
      </c>
      <c r="D10" s="153" t="s">
        <v>13</v>
      </c>
      <c r="E10" s="153" t="s">
        <v>13</v>
      </c>
      <c r="F10" s="125"/>
      <c r="G10" s="102"/>
      <c r="H10" s="154"/>
      <c r="I10" s="155"/>
      <c r="J10" s="65"/>
    </row>
    <row r="11" spans="1:10" s="36" customFormat="1" ht="77.25" customHeight="1">
      <c r="A11" s="150"/>
      <c r="B11" s="151"/>
      <c r="C11" s="123" t="s">
        <v>125</v>
      </c>
      <c r="D11" s="153"/>
      <c r="E11" s="153"/>
      <c r="F11" s="125"/>
      <c r="G11" s="125"/>
      <c r="H11" s="154"/>
      <c r="I11" s="155"/>
      <c r="J11" s="65"/>
    </row>
    <row r="12" spans="1:10" s="36" customFormat="1" ht="77.25" customHeight="1">
      <c r="A12" s="150"/>
      <c r="B12" s="151"/>
      <c r="C12" s="126" t="s">
        <v>126</v>
      </c>
      <c r="D12" s="153"/>
      <c r="E12" s="153"/>
      <c r="F12" s="125"/>
      <c r="G12" s="125"/>
      <c r="H12" s="154"/>
      <c r="I12" s="155"/>
      <c r="J12" s="65"/>
    </row>
    <row r="13" spans="1:10" s="36" customFormat="1" ht="43.5" customHeight="1">
      <c r="A13" s="150"/>
      <c r="B13" s="151"/>
      <c r="C13" s="126" t="s">
        <v>145</v>
      </c>
      <c r="D13" s="132"/>
      <c r="E13" s="125" t="s">
        <v>13</v>
      </c>
      <c r="F13" s="125"/>
      <c r="G13" s="125"/>
      <c r="H13" s="123" t="s">
        <v>146</v>
      </c>
      <c r="I13" s="124" t="s">
        <v>147</v>
      </c>
      <c r="J13" s="65"/>
    </row>
    <row r="14" spans="1:10" s="36" customFormat="1" ht="52.5" customHeight="1">
      <c r="A14" s="150"/>
      <c r="B14" s="150" t="s">
        <v>14</v>
      </c>
      <c r="C14" s="115" t="s">
        <v>123</v>
      </c>
      <c r="D14" s="63"/>
      <c r="E14" s="63"/>
      <c r="F14" s="63" t="s">
        <v>13</v>
      </c>
      <c r="G14" s="136" t="s">
        <v>83</v>
      </c>
      <c r="H14" s="62"/>
      <c r="I14" s="134" t="s">
        <v>44</v>
      </c>
      <c r="J14" s="111"/>
    </row>
    <row r="15" spans="1:10" s="36" customFormat="1" ht="51.75" customHeight="1">
      <c r="A15" s="150"/>
      <c r="B15" s="150"/>
      <c r="C15" s="37" t="s">
        <v>57</v>
      </c>
      <c r="D15" s="35" t="s">
        <v>13</v>
      </c>
      <c r="E15" s="66" t="s">
        <v>13</v>
      </c>
      <c r="F15" s="35"/>
      <c r="G15" s="35" t="s">
        <v>81</v>
      </c>
      <c r="H15" s="11" t="s">
        <v>80</v>
      </c>
      <c r="I15" s="67" t="s">
        <v>51</v>
      </c>
      <c r="J15" s="111"/>
    </row>
    <row r="16" spans="1:10" s="36" customFormat="1" ht="47.25">
      <c r="A16" s="150"/>
      <c r="B16" s="150"/>
      <c r="C16" s="37" t="s">
        <v>148</v>
      </c>
      <c r="D16" s="35"/>
      <c r="E16" s="35" t="s">
        <v>13</v>
      </c>
      <c r="F16" s="35"/>
      <c r="G16" s="35"/>
      <c r="H16" s="35" t="s">
        <v>149</v>
      </c>
      <c r="I16" s="67" t="s">
        <v>51</v>
      </c>
      <c r="J16" s="111"/>
    </row>
    <row r="17" spans="1:10" s="36" customFormat="1">
      <c r="A17" s="150"/>
      <c r="B17" s="150"/>
      <c r="C17" s="37"/>
      <c r="D17" s="35"/>
      <c r="E17" s="66"/>
      <c r="F17" s="35"/>
      <c r="G17" s="35"/>
      <c r="H17" s="11"/>
      <c r="I17" s="67"/>
      <c r="J17" s="111"/>
    </row>
    <row r="18" spans="1:10" s="36" customFormat="1" ht="57" customHeight="1">
      <c r="A18" s="150" t="s">
        <v>113</v>
      </c>
      <c r="B18" s="150" t="s">
        <v>12</v>
      </c>
      <c r="C18" s="115" t="s">
        <v>101</v>
      </c>
      <c r="D18" s="136" t="s">
        <v>13</v>
      </c>
      <c r="E18" s="136" t="s">
        <v>13</v>
      </c>
      <c r="F18" s="136"/>
      <c r="G18" s="135" t="s">
        <v>56</v>
      </c>
      <c r="H18" s="136" t="s">
        <v>100</v>
      </c>
      <c r="I18" s="134" t="s">
        <v>44</v>
      </c>
      <c r="J18" s="111"/>
    </row>
    <row r="19" spans="1:10" s="36" customFormat="1" ht="57" customHeight="1">
      <c r="A19" s="150"/>
      <c r="B19" s="150"/>
      <c r="C19" s="121" t="s">
        <v>152</v>
      </c>
      <c r="D19" s="102"/>
      <c r="E19" s="102"/>
      <c r="F19" s="102" t="s">
        <v>13</v>
      </c>
      <c r="G19" s="125"/>
      <c r="H19" s="102"/>
      <c r="I19" s="124" t="s">
        <v>170</v>
      </c>
      <c r="J19" s="111"/>
    </row>
    <row r="20" spans="1:10" ht="60.75" customHeight="1">
      <c r="A20" s="150"/>
      <c r="B20" s="150"/>
      <c r="C20" s="131" t="s">
        <v>151</v>
      </c>
      <c r="D20" s="35" t="s">
        <v>13</v>
      </c>
      <c r="E20" s="35" t="s">
        <v>13</v>
      </c>
      <c r="F20" s="35"/>
      <c r="G20" s="35"/>
      <c r="H20" s="35" t="s">
        <v>150</v>
      </c>
      <c r="I20" s="39" t="s">
        <v>98</v>
      </c>
      <c r="J20" s="112"/>
    </row>
    <row r="21" spans="1:10" s="36" customFormat="1">
      <c r="A21" s="150"/>
      <c r="B21" s="150"/>
      <c r="C21" s="37"/>
      <c r="D21" s="37"/>
      <c r="E21" s="35"/>
      <c r="F21" s="35"/>
      <c r="G21" s="35"/>
      <c r="H21" s="37"/>
      <c r="I21" s="39"/>
      <c r="J21" s="111"/>
    </row>
    <row r="22" spans="1:10" s="36" customFormat="1" ht="61.5" customHeight="1">
      <c r="A22" s="150"/>
      <c r="B22" s="150" t="s">
        <v>14</v>
      </c>
      <c r="C22" s="115" t="s">
        <v>120</v>
      </c>
      <c r="D22" s="22"/>
      <c r="E22" s="136"/>
      <c r="F22" s="136"/>
      <c r="G22" s="135" t="s">
        <v>56</v>
      </c>
      <c r="H22" s="136"/>
      <c r="I22" s="135" t="s">
        <v>44</v>
      </c>
      <c r="J22" s="111"/>
    </row>
    <row r="23" spans="1:10" s="36" customFormat="1" ht="46.5" customHeight="1">
      <c r="A23" s="150"/>
      <c r="B23" s="150"/>
      <c r="C23" s="22" t="s">
        <v>121</v>
      </c>
      <c r="D23" s="136" t="s">
        <v>13</v>
      </c>
      <c r="E23" s="136" t="s">
        <v>13</v>
      </c>
      <c r="F23" s="136"/>
      <c r="G23" s="136" t="s">
        <v>122</v>
      </c>
      <c r="H23" s="136" t="s">
        <v>110</v>
      </c>
      <c r="I23" s="63" t="s">
        <v>99</v>
      </c>
      <c r="J23" s="111"/>
    </row>
    <row r="24" spans="1:10" s="36" customFormat="1" ht="31.5" customHeight="1">
      <c r="A24" s="150"/>
      <c r="B24" s="150"/>
      <c r="C24" s="37" t="s">
        <v>167</v>
      </c>
      <c r="D24" s="35"/>
      <c r="E24" s="35"/>
      <c r="F24" s="35" t="s">
        <v>13</v>
      </c>
      <c r="G24" s="35"/>
      <c r="H24" s="102" t="s">
        <v>119</v>
      </c>
      <c r="I24" s="39" t="s">
        <v>168</v>
      </c>
      <c r="J24" s="111"/>
    </row>
    <row r="25" spans="1:10" s="36" customFormat="1" ht="31.5" customHeight="1">
      <c r="A25" s="150"/>
      <c r="B25" s="150"/>
      <c r="C25" s="37"/>
      <c r="D25" s="35"/>
      <c r="E25" s="35"/>
      <c r="F25" s="35"/>
      <c r="G25" s="35"/>
      <c r="H25" s="38"/>
      <c r="I25" s="39"/>
      <c r="J25" s="111"/>
    </row>
    <row r="26" spans="1:10" s="34" customFormat="1" ht="31.5" customHeight="1">
      <c r="A26" s="150" t="s">
        <v>114</v>
      </c>
      <c r="B26" s="151" t="s">
        <v>15</v>
      </c>
      <c r="C26" s="116" t="s">
        <v>102</v>
      </c>
      <c r="D26" s="63"/>
      <c r="E26" s="63"/>
      <c r="F26" s="63"/>
      <c r="G26" s="136"/>
      <c r="H26" s="136"/>
      <c r="I26" s="143" t="s">
        <v>44</v>
      </c>
      <c r="J26" s="113"/>
    </row>
    <row r="27" spans="1:10" s="34" customFormat="1" ht="78" customHeight="1">
      <c r="A27" s="150"/>
      <c r="B27" s="151"/>
      <c r="C27" s="117" t="s">
        <v>103</v>
      </c>
      <c r="D27" s="63" t="s">
        <v>13</v>
      </c>
      <c r="E27" s="63"/>
      <c r="F27" s="63"/>
      <c r="G27" s="135" t="s">
        <v>56</v>
      </c>
      <c r="H27" s="136"/>
      <c r="I27" s="143"/>
      <c r="J27" s="113"/>
    </row>
    <row r="28" spans="1:10" s="34" customFormat="1" ht="78" customHeight="1">
      <c r="A28" s="150"/>
      <c r="B28" s="151"/>
      <c r="C28" s="129" t="s">
        <v>169</v>
      </c>
      <c r="D28" s="122"/>
      <c r="E28" s="122"/>
      <c r="F28" s="122" t="s">
        <v>13</v>
      </c>
      <c r="G28" s="125"/>
      <c r="H28" s="102"/>
      <c r="I28" s="124" t="s">
        <v>164</v>
      </c>
      <c r="J28" s="113"/>
    </row>
    <row r="29" spans="1:10" ht="64.5" customHeight="1">
      <c r="A29" s="150"/>
      <c r="B29" s="151"/>
      <c r="C29" s="129" t="s">
        <v>161</v>
      </c>
      <c r="D29" s="35"/>
      <c r="E29" s="35" t="s">
        <v>13</v>
      </c>
      <c r="F29" s="35"/>
      <c r="G29" s="35" t="s">
        <v>154</v>
      </c>
      <c r="H29" s="35" t="s">
        <v>153</v>
      </c>
      <c r="I29" s="39" t="s">
        <v>155</v>
      </c>
      <c r="J29" s="112"/>
    </row>
    <row r="30" spans="1:10" ht="71.25" customHeight="1">
      <c r="A30" s="150"/>
      <c r="B30" s="151" t="s">
        <v>14</v>
      </c>
      <c r="C30" s="115" t="s">
        <v>104</v>
      </c>
      <c r="D30" s="136" t="s">
        <v>13</v>
      </c>
      <c r="E30" s="136"/>
      <c r="F30" s="136" t="s">
        <v>13</v>
      </c>
      <c r="G30" s="135" t="s">
        <v>56</v>
      </c>
      <c r="H30" s="136" t="s">
        <v>105</v>
      </c>
      <c r="I30" s="135" t="s">
        <v>44</v>
      </c>
      <c r="J30" s="111"/>
    </row>
    <row r="31" spans="1:10" ht="69" customHeight="1">
      <c r="A31" s="150"/>
      <c r="B31" s="151"/>
      <c r="C31" s="115" t="s">
        <v>106</v>
      </c>
      <c r="D31" s="136"/>
      <c r="E31" s="136" t="s">
        <v>13</v>
      </c>
      <c r="F31" s="136"/>
      <c r="G31" s="136" t="s">
        <v>45</v>
      </c>
      <c r="H31" s="136"/>
      <c r="I31" s="135" t="s">
        <v>77</v>
      </c>
      <c r="J31" s="111"/>
    </row>
    <row r="32" spans="1:10" ht="31.5" customHeight="1">
      <c r="A32" s="150"/>
      <c r="B32" s="151"/>
      <c r="C32" s="56"/>
      <c r="D32" s="35"/>
      <c r="E32" s="120"/>
      <c r="F32" s="35"/>
      <c r="G32" s="37"/>
      <c r="H32" s="35"/>
      <c r="I32" s="39"/>
      <c r="J32" s="111"/>
    </row>
    <row r="33" spans="1:11" s="36" customFormat="1" ht="31.5" customHeight="1">
      <c r="A33" s="150" t="s">
        <v>115</v>
      </c>
      <c r="B33" s="151" t="s">
        <v>12</v>
      </c>
      <c r="C33" s="115" t="s">
        <v>134</v>
      </c>
      <c r="D33" s="135"/>
      <c r="E33" s="135"/>
      <c r="F33" s="135"/>
      <c r="G33" s="136"/>
      <c r="H33" s="145" t="s">
        <v>139</v>
      </c>
      <c r="I33" s="143" t="s">
        <v>99</v>
      </c>
      <c r="J33" s="113"/>
    </row>
    <row r="34" spans="1:11" s="36" customFormat="1" ht="85.5" customHeight="1">
      <c r="A34" s="150"/>
      <c r="B34" s="151"/>
      <c r="C34" s="117" t="s">
        <v>135</v>
      </c>
      <c r="D34" s="144" t="s">
        <v>13</v>
      </c>
      <c r="E34" s="144"/>
      <c r="F34" s="135"/>
      <c r="G34" s="145" t="s">
        <v>138</v>
      </c>
      <c r="H34" s="145"/>
      <c r="I34" s="143"/>
      <c r="J34" s="65"/>
    </row>
    <row r="35" spans="1:11" s="36" customFormat="1" ht="77.25" customHeight="1">
      <c r="A35" s="150"/>
      <c r="B35" s="151"/>
      <c r="C35" s="117" t="s">
        <v>136</v>
      </c>
      <c r="D35" s="144"/>
      <c r="E35" s="144"/>
      <c r="F35" s="135"/>
      <c r="G35" s="145"/>
      <c r="H35" s="145"/>
      <c r="I35" s="143"/>
      <c r="J35" s="65"/>
    </row>
    <row r="36" spans="1:11" s="36" customFormat="1" ht="74.25" customHeight="1">
      <c r="A36" s="150"/>
      <c r="B36" s="151"/>
      <c r="C36" s="117" t="s">
        <v>137</v>
      </c>
      <c r="D36" s="144"/>
      <c r="E36" s="144"/>
      <c r="F36" s="135"/>
      <c r="G36" s="145"/>
      <c r="H36" s="145"/>
      <c r="I36" s="143"/>
      <c r="J36" s="65"/>
    </row>
    <row r="37" spans="1:11" s="36" customFormat="1" ht="57" customHeight="1">
      <c r="A37" s="150"/>
      <c r="B37" s="151"/>
      <c r="C37" s="121" t="s">
        <v>152</v>
      </c>
      <c r="D37" s="102"/>
      <c r="E37" s="102"/>
      <c r="F37" s="102" t="s">
        <v>13</v>
      </c>
      <c r="G37" s="125"/>
      <c r="H37" s="102"/>
      <c r="I37" s="124" t="s">
        <v>170</v>
      </c>
      <c r="J37" s="111"/>
    </row>
    <row r="38" spans="1:11" s="36" customFormat="1" ht="48" customHeight="1">
      <c r="A38" s="150"/>
      <c r="B38" s="151"/>
      <c r="C38" s="139" t="s">
        <v>156</v>
      </c>
      <c r="D38" s="35"/>
      <c r="E38" s="35" t="s">
        <v>13</v>
      </c>
      <c r="F38" s="35"/>
      <c r="G38" s="35"/>
      <c r="H38" s="38" t="s">
        <v>157</v>
      </c>
      <c r="I38" s="39" t="s">
        <v>51</v>
      </c>
      <c r="J38" s="65"/>
    </row>
    <row r="39" spans="1:11" ht="78" customHeight="1">
      <c r="A39" s="150"/>
      <c r="B39" s="151" t="s">
        <v>14</v>
      </c>
      <c r="C39" s="115" t="s">
        <v>107</v>
      </c>
      <c r="D39" s="136" t="s">
        <v>13</v>
      </c>
      <c r="E39" s="136" t="s">
        <v>13</v>
      </c>
      <c r="F39" s="136" t="s">
        <v>13</v>
      </c>
      <c r="G39" s="135" t="s">
        <v>56</v>
      </c>
      <c r="H39" s="136" t="s">
        <v>78</v>
      </c>
      <c r="I39" s="134" t="s">
        <v>55</v>
      </c>
      <c r="J39" s="114"/>
      <c r="K39" s="103"/>
    </row>
    <row r="40" spans="1:11" ht="60" customHeight="1">
      <c r="A40" s="150"/>
      <c r="B40" s="151"/>
      <c r="C40" s="115" t="s">
        <v>171</v>
      </c>
      <c r="D40" s="136"/>
      <c r="E40" s="136" t="s">
        <v>13</v>
      </c>
      <c r="F40" s="136"/>
      <c r="G40" s="135"/>
      <c r="H40" s="136" t="s">
        <v>172</v>
      </c>
      <c r="I40" s="134" t="s">
        <v>173</v>
      </c>
      <c r="J40" s="114"/>
      <c r="K40" s="103"/>
    </row>
    <row r="41" spans="1:11" ht="57.75" customHeight="1">
      <c r="A41" s="150" t="s">
        <v>116</v>
      </c>
      <c r="B41" s="151" t="s">
        <v>15</v>
      </c>
      <c r="C41" s="115" t="s">
        <v>108</v>
      </c>
      <c r="D41" s="63" t="s">
        <v>13</v>
      </c>
      <c r="E41" s="63" t="s">
        <v>13</v>
      </c>
      <c r="F41" s="63"/>
      <c r="G41" s="135" t="s">
        <v>56</v>
      </c>
      <c r="H41" s="136" t="s">
        <v>110</v>
      </c>
      <c r="I41" s="134" t="s">
        <v>109</v>
      </c>
      <c r="J41" s="112"/>
    </row>
    <row r="42" spans="1:11" s="36" customFormat="1" ht="68.25" customHeight="1">
      <c r="A42" s="150"/>
      <c r="B42" s="151"/>
      <c r="C42" s="115" t="s">
        <v>111</v>
      </c>
      <c r="D42" s="136"/>
      <c r="E42" s="136" t="s">
        <v>13</v>
      </c>
      <c r="F42" s="136" t="s">
        <v>13</v>
      </c>
      <c r="G42" s="136" t="s">
        <v>45</v>
      </c>
      <c r="H42" s="136"/>
      <c r="I42" s="134" t="s">
        <v>44</v>
      </c>
      <c r="J42" s="113"/>
    </row>
    <row r="43" spans="1:11" s="36" customFormat="1" ht="68.25" customHeight="1">
      <c r="A43" s="150"/>
      <c r="B43" s="151" t="s">
        <v>14</v>
      </c>
      <c r="C43" s="140" t="s">
        <v>165</v>
      </c>
      <c r="D43" s="136" t="s">
        <v>13</v>
      </c>
      <c r="E43" s="136"/>
      <c r="F43" s="136"/>
      <c r="G43" s="136" t="s">
        <v>174</v>
      </c>
      <c r="H43" s="136"/>
      <c r="I43" s="134" t="s">
        <v>166</v>
      </c>
      <c r="J43" s="113"/>
    </row>
    <row r="44" spans="1:11" ht="101.25" customHeight="1">
      <c r="A44" s="150"/>
      <c r="B44" s="151"/>
      <c r="C44" s="121" t="s">
        <v>143</v>
      </c>
      <c r="D44" s="102"/>
      <c r="E44" s="102"/>
      <c r="F44" s="102" t="s">
        <v>13</v>
      </c>
      <c r="G44" s="125" t="s">
        <v>144</v>
      </c>
      <c r="H44" s="102" t="s">
        <v>142</v>
      </c>
      <c r="I44" s="124" t="s">
        <v>51</v>
      </c>
      <c r="J44" s="111"/>
    </row>
    <row r="45" spans="1:11" ht="36.75" customHeight="1">
      <c r="A45" s="150"/>
      <c r="B45" s="151"/>
      <c r="C45" s="121" t="s">
        <v>118</v>
      </c>
      <c r="D45" s="102"/>
      <c r="E45" s="102"/>
      <c r="F45" s="102" t="s">
        <v>13</v>
      </c>
      <c r="G45" s="125"/>
      <c r="H45" s="102" t="s">
        <v>119</v>
      </c>
      <c r="I45" s="124" t="s">
        <v>98</v>
      </c>
      <c r="J45" s="111"/>
    </row>
    <row r="46" spans="1:11" ht="61.5" customHeight="1">
      <c r="A46" s="150"/>
      <c r="B46" s="151"/>
      <c r="C46" s="126" t="s">
        <v>79</v>
      </c>
      <c r="D46" s="102"/>
      <c r="E46" s="102"/>
      <c r="F46" s="102"/>
      <c r="G46" s="127"/>
      <c r="H46" s="102" t="s">
        <v>82</v>
      </c>
      <c r="I46" s="122"/>
      <c r="J46" s="111"/>
    </row>
    <row r="47" spans="1:11" ht="62.25" customHeight="1">
      <c r="A47" s="150"/>
      <c r="B47" s="151"/>
      <c r="C47" s="126" t="s">
        <v>158</v>
      </c>
      <c r="D47" s="102"/>
      <c r="E47" s="102" t="s">
        <v>13</v>
      </c>
      <c r="F47" s="102"/>
      <c r="G47" s="127"/>
      <c r="H47" s="102" t="s">
        <v>159</v>
      </c>
      <c r="I47" s="122" t="s">
        <v>160</v>
      </c>
      <c r="J47" s="111"/>
    </row>
    <row r="48" spans="1:11" ht="48.75" customHeight="1">
      <c r="A48" s="137" t="s">
        <v>117</v>
      </c>
      <c r="B48" s="138" t="s">
        <v>15</v>
      </c>
      <c r="C48" s="116" t="s">
        <v>163</v>
      </c>
      <c r="D48" s="136" t="s">
        <v>13</v>
      </c>
      <c r="E48" s="136" t="s">
        <v>13</v>
      </c>
      <c r="F48" s="136" t="s">
        <v>13</v>
      </c>
      <c r="G48" s="136" t="s">
        <v>45</v>
      </c>
      <c r="H48" s="136"/>
      <c r="I48" s="63" t="s">
        <v>164</v>
      </c>
      <c r="J48" s="111"/>
    </row>
    <row r="49" spans="1:10" ht="17.25" customHeight="1">
      <c r="A49" s="58"/>
      <c r="B49" s="40"/>
      <c r="C49" s="41"/>
      <c r="D49" s="42"/>
      <c r="E49" s="42"/>
      <c r="F49" s="42"/>
      <c r="G49" s="59"/>
      <c r="H49" s="42"/>
      <c r="I49" s="57"/>
      <c r="J49" s="57"/>
    </row>
    <row r="50" spans="1:10" s="36" customFormat="1" ht="27" customHeight="1">
      <c r="C50" s="60"/>
      <c r="D50" s="57"/>
      <c r="E50" s="57"/>
      <c r="F50" s="57"/>
      <c r="G50" s="146" t="s">
        <v>42</v>
      </c>
      <c r="H50" s="146"/>
      <c r="I50" s="57"/>
      <c r="J50" s="57"/>
    </row>
    <row r="51" spans="1:10">
      <c r="A51" s="147" t="s">
        <v>16</v>
      </c>
      <c r="B51" s="147"/>
      <c r="C51" s="43"/>
      <c r="D51" s="44"/>
      <c r="E51" s="45"/>
      <c r="F51" s="45"/>
      <c r="G51" s="46"/>
      <c r="H51" s="45"/>
      <c r="I51" s="42"/>
      <c r="J51" s="42"/>
    </row>
    <row r="52" spans="1:10" s="47" customFormat="1">
      <c r="A52" s="148" t="s">
        <v>17</v>
      </c>
      <c r="B52" s="149"/>
      <c r="C52" s="26"/>
      <c r="D52" s="26"/>
      <c r="E52" s="26"/>
      <c r="F52" s="26"/>
      <c r="G52" s="46"/>
    </row>
    <row r="53" spans="1:10" s="47" customFormat="1">
      <c r="A53" s="106" t="s">
        <v>18</v>
      </c>
      <c r="B53" s="107"/>
      <c r="C53" s="26"/>
      <c r="D53" s="26"/>
      <c r="E53" s="26"/>
      <c r="F53" s="26"/>
      <c r="G53" s="48"/>
      <c r="H53" s="28"/>
      <c r="I53" s="28"/>
      <c r="J53" s="28"/>
    </row>
    <row r="54" spans="1:10" s="47" customFormat="1">
      <c r="A54" s="106" t="s">
        <v>19</v>
      </c>
      <c r="B54" s="107"/>
      <c r="C54" s="26"/>
      <c r="D54" s="26"/>
      <c r="E54" s="26"/>
      <c r="F54" s="26"/>
      <c r="G54" s="48"/>
      <c r="H54" s="28"/>
      <c r="I54" s="28"/>
      <c r="J54" s="28"/>
    </row>
    <row r="55" spans="1:10" s="47" customFormat="1" ht="18.75">
      <c r="A55" s="107" t="s">
        <v>20</v>
      </c>
      <c r="B55" s="107"/>
      <c r="C55" s="26"/>
      <c r="D55" s="26"/>
      <c r="E55" s="26"/>
      <c r="F55" s="26"/>
      <c r="G55" s="146" t="s">
        <v>21</v>
      </c>
      <c r="H55" s="146"/>
      <c r="I55" s="28"/>
      <c r="J55" s="28"/>
    </row>
    <row r="56" spans="1:10" s="47" customFormat="1">
      <c r="A56" s="28"/>
      <c r="B56" s="28"/>
      <c r="C56" s="26"/>
      <c r="D56" s="26"/>
      <c r="E56" s="26"/>
      <c r="F56" s="26"/>
      <c r="G56" s="46"/>
      <c r="H56" s="28"/>
      <c r="I56" s="28"/>
      <c r="J56" s="28"/>
    </row>
    <row r="57" spans="1:10" s="47" customFormat="1">
      <c r="A57" s="49"/>
      <c r="B57" s="28"/>
      <c r="C57" s="26"/>
      <c r="D57" s="26"/>
      <c r="E57" s="26"/>
      <c r="F57" s="26"/>
      <c r="G57" s="26"/>
      <c r="H57" s="28"/>
      <c r="I57" s="28"/>
      <c r="J57" s="28"/>
    </row>
    <row r="58" spans="1:10" s="47" customFormat="1">
      <c r="A58" s="50"/>
      <c r="B58" s="28"/>
      <c r="C58" s="26"/>
      <c r="D58" s="26"/>
      <c r="E58" s="26"/>
      <c r="F58" s="26"/>
      <c r="G58" s="26"/>
      <c r="H58" s="28"/>
      <c r="I58" s="28"/>
      <c r="J58" s="28"/>
    </row>
    <row r="59" spans="1:10" s="47" customFormat="1">
      <c r="A59" s="51"/>
      <c r="B59" s="28"/>
      <c r="C59" s="26"/>
      <c r="D59" s="26"/>
      <c r="E59" s="26"/>
      <c r="F59" s="26"/>
      <c r="G59" s="26"/>
      <c r="H59" s="28"/>
      <c r="I59" s="28"/>
      <c r="J59" s="28"/>
    </row>
    <row r="60" spans="1:10" s="47" customFormat="1">
      <c r="A60" s="52"/>
      <c r="B60" s="28"/>
      <c r="C60" s="26"/>
      <c r="D60" s="26"/>
      <c r="E60" s="26"/>
      <c r="F60" s="26"/>
      <c r="G60" s="26"/>
      <c r="H60" s="28"/>
      <c r="I60" s="28"/>
      <c r="J60" s="28"/>
    </row>
  </sheetData>
  <mergeCells count="39">
    <mergeCell ref="A4:I4"/>
    <mergeCell ref="A5:I5"/>
    <mergeCell ref="A7:A8"/>
    <mergeCell ref="B7:B8"/>
    <mergeCell ref="C7:C8"/>
    <mergeCell ref="D7:F7"/>
    <mergeCell ref="G7:G8"/>
    <mergeCell ref="H7:H8"/>
    <mergeCell ref="I7:I8"/>
    <mergeCell ref="J7:J8"/>
    <mergeCell ref="A9:A17"/>
    <mergeCell ref="B9:B13"/>
    <mergeCell ref="B14:B17"/>
    <mergeCell ref="B22:B25"/>
    <mergeCell ref="A18:A25"/>
    <mergeCell ref="B18:B21"/>
    <mergeCell ref="D10:D12"/>
    <mergeCell ref="H9:H12"/>
    <mergeCell ref="I9:I12"/>
    <mergeCell ref="E10:E12"/>
    <mergeCell ref="A26:A32"/>
    <mergeCell ref="B26:B29"/>
    <mergeCell ref="B30:B32"/>
    <mergeCell ref="B33:B38"/>
    <mergeCell ref="A33:A40"/>
    <mergeCell ref="B39:B40"/>
    <mergeCell ref="G50:H50"/>
    <mergeCell ref="A51:B51"/>
    <mergeCell ref="A52:B52"/>
    <mergeCell ref="G55:H55"/>
    <mergeCell ref="A41:A47"/>
    <mergeCell ref="B41:B42"/>
    <mergeCell ref="B43:B47"/>
    <mergeCell ref="I26:I27"/>
    <mergeCell ref="D34:D36"/>
    <mergeCell ref="E34:E36"/>
    <mergeCell ref="H33:H36"/>
    <mergeCell ref="I33:I36"/>
    <mergeCell ref="G34:G36"/>
  </mergeCells>
  <printOptions horizontalCentered="1"/>
  <pageMargins left="3.937007874015748E-2" right="0" top="0.46" bottom="0.4" header="0.31496062992125984" footer="0.19685039370078741"/>
  <pageSetup paperSize="9" scale="72"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opLeftCell="A16" zoomScale="80" zoomScaleNormal="80" workbookViewId="0">
      <selection activeCell="D18" sqref="D18"/>
    </sheetView>
  </sheetViews>
  <sheetFormatPr defaultColWidth="8.5703125" defaultRowHeight="18.75"/>
  <cols>
    <col min="1" max="1" width="12.42578125" style="9" customWidth="1"/>
    <col min="2" max="2" width="10.5703125" style="9" customWidth="1"/>
    <col min="3" max="3" width="9.5703125" style="9" hidden="1" customWidth="1"/>
    <col min="4" max="4" width="53" style="18" customWidth="1"/>
    <col min="5" max="5" width="8.42578125" style="18" customWidth="1"/>
    <col min="6" max="6" width="20.42578125" style="18" customWidth="1"/>
    <col min="7" max="7" width="15.42578125" style="9" customWidth="1"/>
    <col min="8" max="8" width="18.5703125" style="9" customWidth="1"/>
    <col min="9" max="16384" width="8.5703125" style="9"/>
  </cols>
  <sheetData>
    <row r="1" spans="1:9" s="4" customFormat="1" ht="15.75">
      <c r="A1" s="160" t="s">
        <v>22</v>
      </c>
      <c r="B1" s="160"/>
      <c r="C1" s="160"/>
      <c r="D1" s="160"/>
      <c r="E1" s="160"/>
      <c r="F1" s="160"/>
      <c r="G1" s="160"/>
      <c r="H1" s="160"/>
    </row>
    <row r="2" spans="1:9" s="4" customFormat="1" ht="23.25" customHeight="1">
      <c r="A2" s="160" t="s">
        <v>23</v>
      </c>
      <c r="B2" s="160"/>
      <c r="C2" s="160"/>
      <c r="D2" s="160"/>
      <c r="E2" s="160"/>
      <c r="F2" s="160"/>
      <c r="G2" s="160"/>
      <c r="H2" s="160"/>
    </row>
    <row r="3" spans="1:9" s="4" customFormat="1" ht="15.75">
      <c r="A3" s="5"/>
      <c r="B3" s="5"/>
      <c r="C3" s="5"/>
      <c r="D3" s="5"/>
      <c r="E3" s="5"/>
      <c r="F3" s="5"/>
      <c r="G3" s="5"/>
      <c r="H3" s="5"/>
    </row>
    <row r="4" spans="1:9" s="6" customFormat="1" ht="29.25" customHeight="1">
      <c r="A4" s="161" t="s">
        <v>133</v>
      </c>
      <c r="B4" s="161"/>
      <c r="C4" s="161"/>
      <c r="D4" s="161"/>
      <c r="E4" s="161"/>
      <c r="F4" s="161"/>
      <c r="G4" s="161"/>
      <c r="H4" s="161"/>
    </row>
    <row r="5" spans="1:9" ht="7.5" customHeight="1">
      <c r="A5" s="7"/>
      <c r="B5" s="7"/>
      <c r="C5" s="7"/>
      <c r="D5" s="8"/>
      <c r="E5" s="8"/>
      <c r="F5" s="8"/>
    </row>
    <row r="6" spans="1:9" s="10" customFormat="1" ht="59.25" customHeight="1">
      <c r="A6" s="162" t="s">
        <v>24</v>
      </c>
      <c r="B6" s="162" t="s">
        <v>25</v>
      </c>
      <c r="C6" s="162"/>
      <c r="D6" s="162" t="s">
        <v>26</v>
      </c>
      <c r="E6" s="162" t="s">
        <v>43</v>
      </c>
      <c r="F6" s="162" t="s">
        <v>27</v>
      </c>
      <c r="G6" s="162" t="s">
        <v>28</v>
      </c>
      <c r="H6" s="162" t="s">
        <v>29</v>
      </c>
    </row>
    <row r="7" spans="1:9" s="10" customFormat="1" ht="0.75" customHeight="1">
      <c r="A7" s="162"/>
      <c r="B7" s="162"/>
      <c r="C7" s="162"/>
      <c r="D7" s="162"/>
      <c r="E7" s="162"/>
      <c r="F7" s="162"/>
      <c r="G7" s="162"/>
      <c r="H7" s="162"/>
    </row>
    <row r="8" spans="1:9" s="13" customFormat="1" ht="49.5" customHeight="1">
      <c r="A8" s="158" t="s">
        <v>30</v>
      </c>
      <c r="B8" s="158" t="s">
        <v>12</v>
      </c>
      <c r="C8" s="53" t="s">
        <v>31</v>
      </c>
      <c r="D8" s="37" t="s">
        <v>84</v>
      </c>
      <c r="E8" s="2"/>
      <c r="F8" s="11"/>
      <c r="G8" s="2" t="s">
        <v>35</v>
      </c>
      <c r="H8" s="3" t="s">
        <v>34</v>
      </c>
    </row>
    <row r="9" spans="1:9" s="13" customFormat="1" ht="49.5" customHeight="1">
      <c r="A9" s="159"/>
      <c r="B9" s="159"/>
      <c r="C9" s="54"/>
      <c r="D9" s="12" t="s">
        <v>32</v>
      </c>
      <c r="E9" s="2"/>
      <c r="F9" s="11"/>
      <c r="G9" s="2" t="s">
        <v>46</v>
      </c>
      <c r="H9" s="3" t="s">
        <v>34</v>
      </c>
    </row>
    <row r="10" spans="1:9" s="13" customFormat="1" ht="69" customHeight="1">
      <c r="A10" s="159"/>
      <c r="B10" s="159"/>
      <c r="C10" s="54"/>
      <c r="D10" s="12" t="s">
        <v>129</v>
      </c>
      <c r="E10" s="2"/>
      <c r="F10" s="11"/>
      <c r="G10" s="2" t="s">
        <v>52</v>
      </c>
      <c r="H10" s="3" t="s">
        <v>34</v>
      </c>
    </row>
    <row r="11" spans="1:9" s="13" customFormat="1" ht="49.5" customHeight="1">
      <c r="A11" s="159"/>
      <c r="B11" s="159"/>
      <c r="C11" s="54"/>
      <c r="D11" s="12" t="s">
        <v>128</v>
      </c>
      <c r="E11" s="2"/>
      <c r="F11" s="11"/>
      <c r="G11" s="2" t="s">
        <v>52</v>
      </c>
      <c r="H11" s="3" t="s">
        <v>34</v>
      </c>
    </row>
    <row r="12" spans="1:9" s="13" customFormat="1" ht="46.5" customHeight="1">
      <c r="A12" s="159"/>
      <c r="B12" s="159" t="s">
        <v>14</v>
      </c>
      <c r="C12" s="54"/>
      <c r="D12" s="22" t="s">
        <v>57</v>
      </c>
      <c r="E12" s="2"/>
      <c r="F12" s="11"/>
      <c r="G12" s="2" t="s">
        <v>52</v>
      </c>
      <c r="H12" s="3" t="s">
        <v>51</v>
      </c>
      <c r="I12" s="43"/>
    </row>
    <row r="13" spans="1:9" s="13" customFormat="1" ht="69" customHeight="1">
      <c r="A13" s="159"/>
      <c r="B13" s="159"/>
      <c r="C13" s="54"/>
      <c r="D13" s="12" t="s">
        <v>129</v>
      </c>
      <c r="E13" s="2"/>
      <c r="F13" s="11"/>
      <c r="G13" s="2" t="s">
        <v>52</v>
      </c>
      <c r="H13" s="3" t="s">
        <v>34</v>
      </c>
    </row>
    <row r="14" spans="1:9" s="1" customFormat="1" ht="47.25" customHeight="1">
      <c r="A14" s="158" t="s">
        <v>40</v>
      </c>
      <c r="B14" s="158" t="s">
        <v>12</v>
      </c>
      <c r="C14" s="53"/>
      <c r="D14" s="12" t="s">
        <v>32</v>
      </c>
      <c r="E14" s="2"/>
      <c r="F14" s="11"/>
      <c r="G14" s="2" t="s">
        <v>47</v>
      </c>
      <c r="H14" s="3" t="s">
        <v>34</v>
      </c>
    </row>
    <row r="15" spans="1:9" s="1" customFormat="1" ht="79.5" customHeight="1">
      <c r="A15" s="159"/>
      <c r="B15" s="159"/>
      <c r="C15" s="54"/>
      <c r="D15" s="121" t="s">
        <v>130</v>
      </c>
      <c r="E15" s="2"/>
      <c r="F15" s="11"/>
      <c r="G15" s="2" t="s">
        <v>52</v>
      </c>
      <c r="H15" s="3" t="s">
        <v>34</v>
      </c>
    </row>
    <row r="16" spans="1:9" s="1" customFormat="1" ht="79.5" customHeight="1">
      <c r="A16" s="159"/>
      <c r="B16" s="159"/>
      <c r="C16" s="54"/>
      <c r="D16" s="121" t="s">
        <v>141</v>
      </c>
      <c r="E16" s="2"/>
      <c r="F16" s="11"/>
      <c r="G16" s="2" t="s">
        <v>52</v>
      </c>
      <c r="H16" s="3" t="s">
        <v>34</v>
      </c>
    </row>
    <row r="17" spans="1:10" s="1" customFormat="1" ht="27" customHeight="1">
      <c r="A17" s="159"/>
      <c r="B17" s="159"/>
      <c r="C17" s="54"/>
      <c r="D17" s="115" t="s">
        <v>175</v>
      </c>
      <c r="E17" s="141"/>
      <c r="F17" s="142"/>
      <c r="G17" s="141" t="s">
        <v>35</v>
      </c>
      <c r="H17" s="62" t="s">
        <v>98</v>
      </c>
    </row>
    <row r="18" spans="1:10" s="13" customFormat="1" ht="70.5" customHeight="1">
      <c r="A18" s="159"/>
      <c r="B18" s="159"/>
      <c r="C18" s="54"/>
      <c r="D18" s="37" t="s">
        <v>140</v>
      </c>
      <c r="E18" s="2"/>
      <c r="F18" s="11"/>
      <c r="G18" s="2" t="s">
        <v>53</v>
      </c>
      <c r="H18" s="3" t="s">
        <v>34</v>
      </c>
    </row>
    <row r="19" spans="1:10" s="13" customFormat="1" ht="43.5" customHeight="1">
      <c r="A19" s="159"/>
      <c r="B19" s="159" t="s">
        <v>14</v>
      </c>
      <c r="C19" s="54"/>
      <c r="D19" s="37" t="s">
        <v>85</v>
      </c>
      <c r="E19" s="2"/>
      <c r="F19" s="11"/>
      <c r="G19" s="2" t="s">
        <v>52</v>
      </c>
      <c r="H19" s="3" t="s">
        <v>34</v>
      </c>
    </row>
    <row r="20" spans="1:10" s="1" customFormat="1" ht="60.75" customHeight="1">
      <c r="A20" s="159"/>
      <c r="B20" s="159"/>
      <c r="C20" s="54"/>
      <c r="D20" s="12" t="s">
        <v>32</v>
      </c>
      <c r="E20" s="2"/>
      <c r="F20" s="11"/>
      <c r="G20" s="2" t="s">
        <v>46</v>
      </c>
      <c r="H20" s="3" t="s">
        <v>34</v>
      </c>
    </row>
    <row r="21" spans="1:10" s="13" customFormat="1" ht="55.5" customHeight="1">
      <c r="A21" s="158" t="s">
        <v>36</v>
      </c>
      <c r="B21" s="158" t="s">
        <v>12</v>
      </c>
      <c r="C21" s="11" t="s">
        <v>31</v>
      </c>
      <c r="D21" s="12" t="s">
        <v>32</v>
      </c>
      <c r="E21" s="11"/>
      <c r="F21" s="3"/>
      <c r="G21" s="2" t="s">
        <v>33</v>
      </c>
      <c r="H21" s="3" t="s">
        <v>34</v>
      </c>
    </row>
    <row r="22" spans="1:10" s="13" customFormat="1" ht="37.5" customHeight="1">
      <c r="A22" s="159"/>
      <c r="B22" s="159"/>
      <c r="C22" s="14"/>
      <c r="D22" s="55" t="s">
        <v>131</v>
      </c>
      <c r="E22" s="11"/>
      <c r="F22" s="3"/>
      <c r="G22" s="2" t="s">
        <v>53</v>
      </c>
      <c r="H22" s="3" t="s">
        <v>34</v>
      </c>
    </row>
    <row r="23" spans="1:10" s="13" customFormat="1" ht="37.5" customHeight="1">
      <c r="A23" s="159"/>
      <c r="B23" s="159" t="s">
        <v>14</v>
      </c>
      <c r="C23" s="14"/>
      <c r="D23" s="130" t="s">
        <v>132</v>
      </c>
      <c r="E23" s="11"/>
      <c r="F23" s="3"/>
      <c r="G23" s="2" t="s">
        <v>52</v>
      </c>
      <c r="H23" s="3" t="s">
        <v>34</v>
      </c>
      <c r="J23" s="61"/>
    </row>
    <row r="24" spans="1:10" s="1" customFormat="1" ht="55.5" customHeight="1">
      <c r="A24" s="159"/>
      <c r="B24" s="159"/>
      <c r="C24" s="14"/>
      <c r="D24" s="37" t="s">
        <v>85</v>
      </c>
      <c r="E24" s="2"/>
      <c r="F24" s="11"/>
      <c r="G24" s="2" t="s">
        <v>52</v>
      </c>
      <c r="H24" s="3" t="s">
        <v>34</v>
      </c>
    </row>
    <row r="25" spans="1:10" s="13" customFormat="1" ht="42" customHeight="1">
      <c r="A25" s="165" t="s">
        <v>37</v>
      </c>
      <c r="B25" s="158" t="s">
        <v>12</v>
      </c>
      <c r="C25" s="14"/>
      <c r="D25" s="12" t="s">
        <v>48</v>
      </c>
      <c r="E25" s="11"/>
      <c r="F25" s="3"/>
      <c r="G25" s="2" t="s">
        <v>33</v>
      </c>
      <c r="H25" s="3" t="s">
        <v>34</v>
      </c>
    </row>
    <row r="26" spans="1:10" s="13" customFormat="1" ht="50.25" customHeight="1">
      <c r="A26" s="165"/>
      <c r="B26" s="167"/>
      <c r="C26" s="14"/>
      <c r="D26" s="133" t="s">
        <v>156</v>
      </c>
      <c r="E26" s="142"/>
      <c r="F26" s="62"/>
      <c r="G26" s="141" t="s">
        <v>52</v>
      </c>
      <c r="H26" s="62" t="s">
        <v>51</v>
      </c>
    </row>
    <row r="27" spans="1:10" s="13" customFormat="1" ht="35.25" customHeight="1">
      <c r="A27" s="165"/>
      <c r="B27" s="158" t="s">
        <v>14</v>
      </c>
      <c r="C27" s="14"/>
      <c r="D27" s="37" t="s">
        <v>85</v>
      </c>
      <c r="E27" s="2"/>
      <c r="F27" s="11"/>
      <c r="G27" s="2" t="s">
        <v>52</v>
      </c>
      <c r="H27" s="3" t="s">
        <v>34</v>
      </c>
    </row>
    <row r="28" spans="1:10" ht="36" customHeight="1">
      <c r="A28" s="165"/>
      <c r="B28" s="167"/>
      <c r="C28" s="14"/>
      <c r="D28" s="12" t="s">
        <v>54</v>
      </c>
      <c r="E28" s="68"/>
      <c r="F28" s="68"/>
      <c r="G28" s="2" t="s">
        <v>35</v>
      </c>
      <c r="H28" s="3" t="s">
        <v>34</v>
      </c>
    </row>
    <row r="29" spans="1:10" ht="45" customHeight="1">
      <c r="A29" s="158" t="s">
        <v>38</v>
      </c>
      <c r="B29" s="158" t="s">
        <v>12</v>
      </c>
      <c r="C29" s="11"/>
      <c r="D29" s="12" t="s">
        <v>48</v>
      </c>
      <c r="E29" s="11"/>
      <c r="F29" s="3"/>
      <c r="G29" s="2" t="s">
        <v>33</v>
      </c>
      <c r="H29" s="3" t="s">
        <v>34</v>
      </c>
    </row>
    <row r="30" spans="1:10" ht="45" customHeight="1">
      <c r="A30" s="159"/>
      <c r="B30" s="159"/>
      <c r="C30" s="14"/>
      <c r="D30" s="37" t="s">
        <v>85</v>
      </c>
      <c r="E30" s="2"/>
      <c r="F30" s="11"/>
      <c r="G30" s="2" t="s">
        <v>52</v>
      </c>
      <c r="H30" s="3" t="s">
        <v>34</v>
      </c>
    </row>
    <row r="31" spans="1:10" ht="45" customHeight="1">
      <c r="A31" s="159"/>
      <c r="B31" s="64" t="s">
        <v>14</v>
      </c>
      <c r="C31" s="14"/>
      <c r="D31" s="56" t="s">
        <v>86</v>
      </c>
      <c r="E31" s="11"/>
      <c r="F31" s="3"/>
      <c r="G31" s="24" t="s">
        <v>35</v>
      </c>
      <c r="H31" s="3" t="s">
        <v>34</v>
      </c>
    </row>
    <row r="32" spans="1:10" ht="46.5" customHeight="1">
      <c r="A32" s="15" t="s">
        <v>39</v>
      </c>
      <c r="B32" s="15" t="s">
        <v>12</v>
      </c>
      <c r="C32" s="11"/>
      <c r="D32" s="23" t="s">
        <v>50</v>
      </c>
      <c r="E32" s="11"/>
      <c r="F32" s="11"/>
      <c r="G32" s="24" t="s">
        <v>35</v>
      </c>
      <c r="H32" s="3" t="s">
        <v>34</v>
      </c>
    </row>
    <row r="33" spans="1:8">
      <c r="A33" s="16"/>
      <c r="B33" s="16"/>
      <c r="C33" s="17"/>
      <c r="D33" s="17"/>
      <c r="E33" s="17"/>
      <c r="F33" s="17"/>
      <c r="G33" s="17"/>
      <c r="H33" s="17"/>
    </row>
    <row r="34" spans="1:8" ht="19.5">
      <c r="A34" s="166" t="s">
        <v>16</v>
      </c>
      <c r="B34" s="166"/>
      <c r="C34" s="166"/>
      <c r="F34" s="146" t="s">
        <v>42</v>
      </c>
      <c r="G34" s="146"/>
    </row>
    <row r="35" spans="1:8">
      <c r="A35" s="163" t="s">
        <v>17</v>
      </c>
      <c r="B35" s="164"/>
      <c r="C35" s="164"/>
      <c r="F35" s="19"/>
      <c r="G35" s="20"/>
    </row>
    <row r="36" spans="1:8">
      <c r="A36" s="21" t="s">
        <v>18</v>
      </c>
      <c r="B36" s="17"/>
      <c r="C36" s="17"/>
      <c r="F36" s="19"/>
      <c r="G36" s="20"/>
    </row>
    <row r="37" spans="1:8">
      <c r="A37" s="21" t="s">
        <v>19</v>
      </c>
      <c r="B37" s="17"/>
      <c r="C37" s="17"/>
      <c r="F37" s="19"/>
      <c r="G37" s="20"/>
    </row>
    <row r="38" spans="1:8">
      <c r="A38" s="17" t="s">
        <v>20</v>
      </c>
      <c r="B38" s="17"/>
      <c r="C38" s="17"/>
      <c r="F38" s="19"/>
      <c r="G38" s="20"/>
    </row>
    <row r="39" spans="1:8">
      <c r="F39" s="146" t="s">
        <v>21</v>
      </c>
      <c r="G39" s="146"/>
    </row>
  </sheetData>
  <mergeCells count="28">
    <mergeCell ref="A21:A24"/>
    <mergeCell ref="B21:B22"/>
    <mergeCell ref="B14:B18"/>
    <mergeCell ref="B25:B26"/>
    <mergeCell ref="B29:B30"/>
    <mergeCell ref="A14:A20"/>
    <mergeCell ref="B19:B20"/>
    <mergeCell ref="B23:B24"/>
    <mergeCell ref="A35:C35"/>
    <mergeCell ref="F39:G39"/>
    <mergeCell ref="A25:A28"/>
    <mergeCell ref="A29:A31"/>
    <mergeCell ref="A34:C34"/>
    <mergeCell ref="B27:B28"/>
    <mergeCell ref="F34:G34"/>
    <mergeCell ref="A8:A13"/>
    <mergeCell ref="A1:H1"/>
    <mergeCell ref="A2:H2"/>
    <mergeCell ref="A4:H4"/>
    <mergeCell ref="A6:A7"/>
    <mergeCell ref="B6:C7"/>
    <mergeCell ref="D6:D7"/>
    <mergeCell ref="E6:E7"/>
    <mergeCell ref="F6:F7"/>
    <mergeCell ref="G6:G7"/>
    <mergeCell ref="H6:H7"/>
    <mergeCell ref="B8:B11"/>
    <mergeCell ref="B12:B1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workbookViewId="0">
      <selection activeCell="E19" sqref="E19"/>
    </sheetView>
  </sheetViews>
  <sheetFormatPr defaultRowHeight="17.25"/>
  <cols>
    <col min="1" max="2" width="4.7109375" style="96" customWidth="1"/>
    <col min="3" max="3" width="7.140625" style="97" customWidth="1"/>
    <col min="4" max="4" width="6.7109375" style="98" customWidth="1"/>
    <col min="5" max="5" width="93.28515625" style="98" customWidth="1"/>
    <col min="6" max="6" width="10.5703125" style="99" customWidth="1"/>
    <col min="7" max="8" width="8.42578125" style="99" customWidth="1"/>
    <col min="9" max="9" width="8.7109375" style="99" customWidth="1"/>
    <col min="10" max="10" width="9" style="99" customWidth="1"/>
    <col min="11" max="11" width="15.85546875" style="100" bestFit="1" customWidth="1"/>
    <col min="12" max="12" width="14.5703125" style="101" customWidth="1"/>
    <col min="13" max="13" width="12.42578125" style="99" customWidth="1"/>
  </cols>
  <sheetData>
    <row r="1" spans="1:13" ht="15.75">
      <c r="A1" s="188" t="s">
        <v>58</v>
      </c>
      <c r="B1" s="188"/>
      <c r="C1" s="188"/>
      <c r="D1" s="188"/>
      <c r="E1" s="188"/>
      <c r="F1" s="188"/>
      <c r="G1" s="188"/>
      <c r="H1" s="188"/>
      <c r="I1" s="188"/>
      <c r="J1" s="188"/>
      <c r="K1" s="188"/>
      <c r="L1" s="188"/>
      <c r="M1" s="188"/>
    </row>
    <row r="2" spans="1:13" ht="15.75">
      <c r="A2" s="188" t="s">
        <v>59</v>
      </c>
      <c r="B2" s="188"/>
      <c r="C2" s="188"/>
      <c r="D2" s="188"/>
      <c r="E2" s="188"/>
      <c r="F2" s="188"/>
      <c r="G2" s="188"/>
      <c r="H2" s="188"/>
      <c r="I2" s="188"/>
      <c r="J2" s="188"/>
      <c r="K2" s="188"/>
      <c r="L2" s="188"/>
      <c r="M2" s="188"/>
    </row>
    <row r="3" spans="1:13" ht="15.75">
      <c r="A3" s="108"/>
      <c r="B3" s="108"/>
      <c r="C3" s="108"/>
      <c r="D3" s="108"/>
      <c r="E3" s="108"/>
      <c r="F3" s="108"/>
      <c r="G3" s="108"/>
      <c r="H3" s="108"/>
      <c r="I3" s="108"/>
      <c r="J3" s="108"/>
      <c r="K3" s="108"/>
      <c r="L3" s="108"/>
      <c r="M3" s="108"/>
    </row>
    <row r="4" spans="1:13" ht="15.75">
      <c r="A4" s="189" t="s">
        <v>87</v>
      </c>
      <c r="B4" s="189"/>
      <c r="C4" s="189"/>
      <c r="D4" s="189"/>
      <c r="E4" s="189"/>
      <c r="F4" s="189"/>
      <c r="G4" s="189"/>
      <c r="H4" s="189"/>
      <c r="I4" s="189"/>
      <c r="J4" s="189"/>
      <c r="K4" s="189"/>
      <c r="L4" s="189"/>
      <c r="M4" s="189"/>
    </row>
    <row r="5" spans="1:13" ht="15.75" customHeight="1">
      <c r="A5" s="190" t="str">
        <f>CONCATENATE("Từ ngày ",A14,B14," đến ",A63,B63)</f>
        <v>Từ ngày 25/9 đến 30/9</v>
      </c>
      <c r="B5" s="190"/>
      <c r="C5" s="190"/>
      <c r="D5" s="190"/>
      <c r="E5" s="190"/>
      <c r="F5" s="190"/>
      <c r="G5" s="190"/>
      <c r="H5" s="190"/>
      <c r="I5" s="190"/>
      <c r="J5" s="190"/>
      <c r="K5" s="190"/>
      <c r="L5" s="190"/>
      <c r="M5" s="190"/>
    </row>
    <row r="6" spans="1:13" ht="15.75">
      <c r="A6" s="69"/>
      <c r="B6" s="69"/>
      <c r="C6" s="69"/>
      <c r="D6" s="69"/>
      <c r="E6" s="70"/>
      <c r="F6" s="71"/>
      <c r="G6" s="71"/>
      <c r="H6" s="118"/>
      <c r="I6" s="71"/>
      <c r="J6" s="71"/>
      <c r="K6" s="69"/>
      <c r="L6" s="69"/>
      <c r="M6" s="69"/>
    </row>
    <row r="7" spans="1:13" ht="22.5" customHeight="1">
      <c r="A7" s="191" t="s">
        <v>24</v>
      </c>
      <c r="B7" s="192"/>
      <c r="C7" s="185" t="s">
        <v>25</v>
      </c>
      <c r="D7" s="185"/>
      <c r="E7" s="170" t="s">
        <v>26</v>
      </c>
      <c r="F7" s="195" t="s">
        <v>60</v>
      </c>
      <c r="G7" s="196"/>
      <c r="H7" s="196"/>
      <c r="I7" s="196"/>
      <c r="J7" s="196"/>
      <c r="K7" s="185" t="s">
        <v>27</v>
      </c>
      <c r="L7" s="185" t="s">
        <v>28</v>
      </c>
      <c r="M7" s="185" t="s">
        <v>29</v>
      </c>
    </row>
    <row r="8" spans="1:13" ht="42.75" customHeight="1">
      <c r="A8" s="193"/>
      <c r="B8" s="194"/>
      <c r="C8" s="186"/>
      <c r="D8" s="186"/>
      <c r="E8" s="172"/>
      <c r="F8" s="72" t="s">
        <v>61</v>
      </c>
      <c r="G8" s="73" t="s">
        <v>62</v>
      </c>
      <c r="H8" s="73" t="s">
        <v>63</v>
      </c>
      <c r="I8" s="73" t="s">
        <v>64</v>
      </c>
      <c r="J8" s="73" t="s">
        <v>65</v>
      </c>
      <c r="K8" s="186"/>
      <c r="L8" s="186"/>
      <c r="M8" s="186"/>
    </row>
    <row r="9" spans="1:13" ht="15.75" customHeight="1">
      <c r="A9" s="180" t="s">
        <v>66</v>
      </c>
      <c r="B9" s="181"/>
      <c r="C9" s="170" t="s">
        <v>12</v>
      </c>
      <c r="D9" s="74" t="s">
        <v>67</v>
      </c>
      <c r="E9" s="75" t="s">
        <v>68</v>
      </c>
      <c r="F9" s="76" t="s">
        <v>69</v>
      </c>
      <c r="G9" s="76"/>
      <c r="H9" s="76"/>
      <c r="I9" s="76"/>
      <c r="J9" s="76"/>
      <c r="K9" s="74"/>
      <c r="L9" s="77" t="s">
        <v>70</v>
      </c>
      <c r="M9" s="74" t="s">
        <v>71</v>
      </c>
    </row>
    <row r="10" spans="1:13" ht="15.75">
      <c r="A10" s="168"/>
      <c r="B10" s="169"/>
      <c r="C10" s="172"/>
      <c r="D10" s="78" t="s">
        <v>67</v>
      </c>
      <c r="E10" s="79" t="s">
        <v>88</v>
      </c>
      <c r="F10" s="80"/>
      <c r="G10" s="80" t="s">
        <v>69</v>
      </c>
      <c r="H10" s="80"/>
      <c r="I10" s="80"/>
      <c r="J10" s="80"/>
      <c r="K10" s="78"/>
      <c r="L10" s="81" t="s">
        <v>70</v>
      </c>
      <c r="M10" s="78" t="s">
        <v>71</v>
      </c>
    </row>
    <row r="11" spans="1:13" ht="15.75">
      <c r="A11" s="168"/>
      <c r="B11" s="169"/>
      <c r="C11" s="172"/>
      <c r="D11" s="78" t="str">
        <f>+D10</f>
        <v>8h00</v>
      </c>
      <c r="E11" s="82" t="s">
        <v>89</v>
      </c>
      <c r="F11" s="83"/>
      <c r="G11" s="83"/>
      <c r="H11" s="83"/>
      <c r="I11" s="83" t="s">
        <v>69</v>
      </c>
      <c r="J11" s="83"/>
      <c r="K11" s="78"/>
      <c r="L11" s="81" t="s">
        <v>70</v>
      </c>
      <c r="M11" s="78" t="s">
        <v>71</v>
      </c>
    </row>
    <row r="12" spans="1:13" ht="15.75">
      <c r="A12" s="168"/>
      <c r="B12" s="169"/>
      <c r="C12" s="172"/>
      <c r="D12" s="78" t="s">
        <v>67</v>
      </c>
      <c r="E12" s="84" t="s">
        <v>90</v>
      </c>
      <c r="F12" s="78"/>
      <c r="G12" s="78"/>
      <c r="H12" s="78"/>
      <c r="I12" s="78"/>
      <c r="J12" s="78" t="s">
        <v>69</v>
      </c>
      <c r="K12" s="78"/>
      <c r="L12" s="81" t="s">
        <v>70</v>
      </c>
      <c r="M12" s="78" t="s">
        <v>71</v>
      </c>
    </row>
    <row r="13" spans="1:13" ht="15.75">
      <c r="A13" s="168"/>
      <c r="B13" s="169"/>
      <c r="C13" s="187"/>
      <c r="D13" s="78" t="s">
        <v>67</v>
      </c>
      <c r="E13" s="85" t="s">
        <v>74</v>
      </c>
      <c r="F13" s="86"/>
      <c r="G13" s="86"/>
      <c r="H13" s="86" t="s">
        <v>69</v>
      </c>
      <c r="I13" s="86"/>
      <c r="J13" s="87"/>
      <c r="K13" s="78"/>
      <c r="L13" s="81" t="s">
        <v>70</v>
      </c>
      <c r="M13" s="78" t="s">
        <v>71</v>
      </c>
    </row>
    <row r="14" spans="1:13" ht="15.75">
      <c r="A14" s="178">
        <v>25</v>
      </c>
      <c r="B14" s="176" t="s">
        <v>72</v>
      </c>
      <c r="C14" s="170" t="s">
        <v>14</v>
      </c>
      <c r="D14" s="74" t="s">
        <v>73</v>
      </c>
      <c r="E14" s="75" t="s">
        <v>68</v>
      </c>
      <c r="F14" s="76" t="s">
        <v>69</v>
      </c>
      <c r="G14" s="76"/>
      <c r="H14" s="76"/>
      <c r="I14" s="76"/>
      <c r="J14" s="76"/>
      <c r="K14" s="74"/>
      <c r="L14" s="77" t="s">
        <v>70</v>
      </c>
      <c r="M14" s="74" t="s">
        <v>71</v>
      </c>
    </row>
    <row r="15" spans="1:13" ht="15.75">
      <c r="A15" s="178"/>
      <c r="B15" s="179"/>
      <c r="C15" s="172"/>
      <c r="D15" s="78" t="s">
        <v>73</v>
      </c>
      <c r="E15" s="79" t="s">
        <v>88</v>
      </c>
      <c r="F15" s="80"/>
      <c r="G15" s="80" t="s">
        <v>69</v>
      </c>
      <c r="H15" s="80"/>
      <c r="I15" s="80"/>
      <c r="J15" s="80"/>
      <c r="K15" s="78"/>
      <c r="L15" s="81" t="s">
        <v>70</v>
      </c>
      <c r="M15" s="78" t="s">
        <v>71</v>
      </c>
    </row>
    <row r="16" spans="1:13" ht="15.75">
      <c r="A16" s="178"/>
      <c r="B16" s="179"/>
      <c r="C16" s="172"/>
      <c r="D16" s="78" t="str">
        <f>+D15</f>
        <v>14h00</v>
      </c>
      <c r="E16" s="82" t="s">
        <v>89</v>
      </c>
      <c r="F16" s="83"/>
      <c r="G16" s="83"/>
      <c r="H16" s="83"/>
      <c r="I16" s="83" t="s">
        <v>69</v>
      </c>
      <c r="J16" s="83"/>
      <c r="K16" s="78"/>
      <c r="L16" s="81" t="s">
        <v>70</v>
      </c>
      <c r="M16" s="78" t="s">
        <v>71</v>
      </c>
    </row>
    <row r="17" spans="1:13" ht="15.75">
      <c r="A17" s="178"/>
      <c r="B17" s="179"/>
      <c r="C17" s="172"/>
      <c r="D17" s="78" t="s">
        <v>73</v>
      </c>
      <c r="E17" s="84" t="s">
        <v>90</v>
      </c>
      <c r="F17" s="78"/>
      <c r="G17" s="78"/>
      <c r="H17" s="78"/>
      <c r="I17" s="78"/>
      <c r="J17" s="78" t="s">
        <v>69</v>
      </c>
      <c r="K17" s="78"/>
      <c r="L17" s="81" t="s">
        <v>70</v>
      </c>
      <c r="M17" s="78" t="s">
        <v>71</v>
      </c>
    </row>
    <row r="18" spans="1:13" ht="15.75">
      <c r="A18" s="178"/>
      <c r="B18" s="179"/>
      <c r="C18" s="172"/>
      <c r="D18" s="78" t="str">
        <f>+D16</f>
        <v>14h00</v>
      </c>
      <c r="E18" s="85" t="s">
        <v>74</v>
      </c>
      <c r="F18" s="86"/>
      <c r="G18" s="86"/>
      <c r="H18" s="86" t="s">
        <v>69</v>
      </c>
      <c r="I18" s="86"/>
      <c r="J18" s="87"/>
      <c r="K18" s="78"/>
      <c r="L18" s="81" t="s">
        <v>70</v>
      </c>
      <c r="M18" s="78" t="s">
        <v>71</v>
      </c>
    </row>
    <row r="19" spans="1:13" ht="15.75" customHeight="1">
      <c r="A19" s="180" t="s">
        <v>40</v>
      </c>
      <c r="B19" s="181"/>
      <c r="C19" s="170" t="s">
        <v>12</v>
      </c>
      <c r="D19" s="74" t="s">
        <v>67</v>
      </c>
      <c r="E19" s="75" t="s">
        <v>68</v>
      </c>
      <c r="F19" s="76" t="s">
        <v>69</v>
      </c>
      <c r="G19" s="76"/>
      <c r="H19" s="76"/>
      <c r="I19" s="76"/>
      <c r="J19" s="76"/>
      <c r="K19" s="74"/>
      <c r="L19" s="77" t="s">
        <v>70</v>
      </c>
      <c r="M19" s="74" t="s">
        <v>71</v>
      </c>
    </row>
    <row r="20" spans="1:13" ht="15.75">
      <c r="A20" s="168"/>
      <c r="B20" s="169"/>
      <c r="C20" s="172"/>
      <c r="D20" s="78" t="s">
        <v>67</v>
      </c>
      <c r="E20" s="79" t="s">
        <v>88</v>
      </c>
      <c r="F20" s="80"/>
      <c r="G20" s="80" t="s">
        <v>69</v>
      </c>
      <c r="H20" s="80"/>
      <c r="I20" s="80"/>
      <c r="J20" s="80"/>
      <c r="K20" s="78"/>
      <c r="L20" s="81" t="s">
        <v>70</v>
      </c>
      <c r="M20" s="78" t="s">
        <v>71</v>
      </c>
    </row>
    <row r="21" spans="1:13" ht="15.75">
      <c r="A21" s="168"/>
      <c r="B21" s="169"/>
      <c r="C21" s="172"/>
      <c r="D21" s="78" t="str">
        <f>+D20</f>
        <v>8h00</v>
      </c>
      <c r="E21" s="82" t="s">
        <v>89</v>
      </c>
      <c r="F21" s="83"/>
      <c r="G21" s="83"/>
      <c r="H21" s="83"/>
      <c r="I21" s="83" t="s">
        <v>69</v>
      </c>
      <c r="J21" s="83"/>
      <c r="K21" s="78"/>
      <c r="L21" s="81" t="s">
        <v>70</v>
      </c>
      <c r="M21" s="78" t="s">
        <v>71</v>
      </c>
    </row>
    <row r="22" spans="1:13" ht="15.75">
      <c r="A22" s="168"/>
      <c r="B22" s="169"/>
      <c r="C22" s="172"/>
      <c r="D22" s="78" t="s">
        <v>67</v>
      </c>
      <c r="E22" s="84" t="s">
        <v>90</v>
      </c>
      <c r="F22" s="78"/>
      <c r="G22" s="78"/>
      <c r="H22" s="78"/>
      <c r="I22" s="78"/>
      <c r="J22" s="78" t="s">
        <v>69</v>
      </c>
      <c r="K22" s="78"/>
      <c r="L22" s="81" t="s">
        <v>70</v>
      </c>
      <c r="M22" s="78" t="s">
        <v>71</v>
      </c>
    </row>
    <row r="23" spans="1:13" ht="15.75">
      <c r="A23" s="168"/>
      <c r="B23" s="169"/>
      <c r="C23" s="172"/>
      <c r="D23" s="78" t="s">
        <v>67</v>
      </c>
      <c r="E23" s="85" t="s">
        <v>74</v>
      </c>
      <c r="F23" s="86"/>
      <c r="G23" s="86"/>
      <c r="H23" s="86" t="s">
        <v>69</v>
      </c>
      <c r="I23" s="86"/>
      <c r="J23" s="87"/>
      <c r="K23" s="78"/>
      <c r="L23" s="81" t="s">
        <v>70</v>
      </c>
      <c r="M23" s="78" t="s">
        <v>71</v>
      </c>
    </row>
    <row r="24" spans="1:13" ht="15.75">
      <c r="A24" s="178">
        <f>+A14+1</f>
        <v>26</v>
      </c>
      <c r="B24" s="176" t="str">
        <f>+B14</f>
        <v>/9</v>
      </c>
      <c r="C24" s="171" t="s">
        <v>14</v>
      </c>
      <c r="D24" s="74" t="s">
        <v>73</v>
      </c>
      <c r="E24" s="75" t="s">
        <v>68</v>
      </c>
      <c r="F24" s="76" t="s">
        <v>69</v>
      </c>
      <c r="G24" s="76"/>
      <c r="H24" s="76"/>
      <c r="I24" s="76"/>
      <c r="J24" s="76"/>
      <c r="K24" s="74"/>
      <c r="L24" s="77" t="s">
        <v>70</v>
      </c>
      <c r="M24" s="74" t="s">
        <v>71</v>
      </c>
    </row>
    <row r="25" spans="1:13" ht="15.75">
      <c r="A25" s="178"/>
      <c r="B25" s="179"/>
      <c r="C25" s="172"/>
      <c r="D25" s="78" t="s">
        <v>73</v>
      </c>
      <c r="E25" s="79" t="s">
        <v>88</v>
      </c>
      <c r="F25" s="80"/>
      <c r="G25" s="80" t="s">
        <v>69</v>
      </c>
      <c r="H25" s="80"/>
      <c r="I25" s="80"/>
      <c r="J25" s="80"/>
      <c r="K25" s="78"/>
      <c r="L25" s="81" t="s">
        <v>70</v>
      </c>
      <c r="M25" s="78" t="s">
        <v>71</v>
      </c>
    </row>
    <row r="26" spans="1:13" ht="15.75">
      <c r="A26" s="178"/>
      <c r="B26" s="179"/>
      <c r="C26" s="172"/>
      <c r="D26" s="78" t="str">
        <f>+D25</f>
        <v>14h00</v>
      </c>
      <c r="E26" s="82" t="s">
        <v>89</v>
      </c>
      <c r="F26" s="83"/>
      <c r="G26" s="83"/>
      <c r="H26" s="83"/>
      <c r="I26" s="83" t="s">
        <v>69</v>
      </c>
      <c r="J26" s="83"/>
      <c r="K26" s="78"/>
      <c r="L26" s="81" t="s">
        <v>70</v>
      </c>
      <c r="M26" s="78" t="s">
        <v>71</v>
      </c>
    </row>
    <row r="27" spans="1:13" ht="15.75">
      <c r="A27" s="178"/>
      <c r="B27" s="179"/>
      <c r="C27" s="172"/>
      <c r="D27" s="78" t="s">
        <v>73</v>
      </c>
      <c r="E27" s="84" t="s">
        <v>90</v>
      </c>
      <c r="F27" s="78"/>
      <c r="G27" s="78"/>
      <c r="H27" s="78"/>
      <c r="I27" s="78"/>
      <c r="J27" s="78" t="s">
        <v>69</v>
      </c>
      <c r="K27" s="78"/>
      <c r="L27" s="81" t="s">
        <v>70</v>
      </c>
      <c r="M27" s="78" t="s">
        <v>71</v>
      </c>
    </row>
    <row r="28" spans="1:13" ht="15.75">
      <c r="A28" s="178"/>
      <c r="B28" s="179"/>
      <c r="C28" s="172"/>
      <c r="D28" s="78" t="str">
        <f>+D26</f>
        <v>14h00</v>
      </c>
      <c r="E28" s="85" t="s">
        <v>74</v>
      </c>
      <c r="F28" s="86"/>
      <c r="G28" s="86"/>
      <c r="H28" s="86" t="s">
        <v>69</v>
      </c>
      <c r="I28" s="86"/>
      <c r="J28" s="87"/>
      <c r="K28" s="78"/>
      <c r="L28" s="81" t="s">
        <v>70</v>
      </c>
      <c r="M28" s="78" t="s">
        <v>71</v>
      </c>
    </row>
    <row r="29" spans="1:13" ht="15.75" customHeight="1">
      <c r="A29" s="180" t="s">
        <v>36</v>
      </c>
      <c r="B29" s="181"/>
      <c r="C29" s="109"/>
      <c r="D29" s="74" t="s">
        <v>67</v>
      </c>
      <c r="E29" s="75" t="s">
        <v>91</v>
      </c>
      <c r="F29" s="76" t="s">
        <v>69</v>
      </c>
      <c r="G29" s="76"/>
      <c r="H29" s="76"/>
      <c r="I29" s="76"/>
      <c r="J29" s="76"/>
      <c r="K29" s="74"/>
      <c r="L29" s="77" t="s">
        <v>70</v>
      </c>
      <c r="M29" s="74" t="s">
        <v>71</v>
      </c>
    </row>
    <row r="30" spans="1:13" ht="15.75">
      <c r="A30" s="168"/>
      <c r="B30" s="169"/>
      <c r="C30" s="110"/>
      <c r="D30" s="78" t="s">
        <v>67</v>
      </c>
      <c r="E30" s="79" t="s">
        <v>88</v>
      </c>
      <c r="F30" s="80"/>
      <c r="G30" s="80" t="s">
        <v>69</v>
      </c>
      <c r="H30" s="80"/>
      <c r="I30" s="80"/>
      <c r="J30" s="80"/>
      <c r="K30" s="78"/>
      <c r="L30" s="81" t="s">
        <v>70</v>
      </c>
      <c r="M30" s="78" t="s">
        <v>71</v>
      </c>
    </row>
    <row r="31" spans="1:13" ht="15.75">
      <c r="A31" s="168"/>
      <c r="B31" s="169"/>
      <c r="C31" s="110" t="s">
        <v>12</v>
      </c>
      <c r="D31" s="78" t="str">
        <f>+D30</f>
        <v>8h00</v>
      </c>
      <c r="E31" s="82" t="s">
        <v>89</v>
      </c>
      <c r="F31" s="83"/>
      <c r="G31" s="83"/>
      <c r="H31" s="83"/>
      <c r="I31" s="83" t="s">
        <v>69</v>
      </c>
      <c r="J31" s="83"/>
      <c r="K31" s="78"/>
      <c r="L31" s="81" t="s">
        <v>70</v>
      </c>
      <c r="M31" s="78" t="s">
        <v>71</v>
      </c>
    </row>
    <row r="32" spans="1:13" ht="15.75">
      <c r="A32" s="168"/>
      <c r="B32" s="169"/>
      <c r="C32" s="110"/>
      <c r="D32" s="78" t="s">
        <v>67</v>
      </c>
      <c r="E32" s="84" t="s">
        <v>92</v>
      </c>
      <c r="F32" s="78"/>
      <c r="G32" s="78"/>
      <c r="H32" s="78"/>
      <c r="I32" s="78"/>
      <c r="J32" s="78" t="s">
        <v>69</v>
      </c>
      <c r="K32" s="78"/>
      <c r="L32" s="81" t="s">
        <v>70</v>
      </c>
      <c r="M32" s="78" t="s">
        <v>71</v>
      </c>
    </row>
    <row r="33" spans="1:13" ht="15.75">
      <c r="A33" s="168"/>
      <c r="B33" s="169"/>
      <c r="C33" s="110"/>
      <c r="D33" s="78" t="s">
        <v>67</v>
      </c>
      <c r="E33" s="85" t="s">
        <v>74</v>
      </c>
      <c r="F33" s="86"/>
      <c r="G33" s="86"/>
      <c r="H33" s="86" t="s">
        <v>69</v>
      </c>
      <c r="I33" s="86"/>
      <c r="J33" s="87"/>
      <c r="K33" s="78"/>
      <c r="L33" s="81" t="s">
        <v>70</v>
      </c>
      <c r="M33" s="78" t="s">
        <v>71</v>
      </c>
    </row>
    <row r="34" spans="1:13" ht="15.75">
      <c r="A34" s="178">
        <f>+A24+1</f>
        <v>27</v>
      </c>
      <c r="B34" s="176" t="str">
        <f>B24</f>
        <v>/9</v>
      </c>
      <c r="C34" s="110"/>
      <c r="D34" s="74" t="s">
        <v>73</v>
      </c>
      <c r="E34" s="75" t="s">
        <v>91</v>
      </c>
      <c r="F34" s="76" t="s">
        <v>69</v>
      </c>
      <c r="G34" s="76"/>
      <c r="H34" s="76"/>
      <c r="I34" s="76"/>
      <c r="J34" s="76"/>
      <c r="K34" s="74"/>
      <c r="L34" s="77" t="s">
        <v>70</v>
      </c>
      <c r="M34" s="74" t="s">
        <v>71</v>
      </c>
    </row>
    <row r="35" spans="1:13" ht="15.75">
      <c r="A35" s="178"/>
      <c r="B35" s="179"/>
      <c r="C35" s="110"/>
      <c r="D35" s="78" t="s">
        <v>73</v>
      </c>
      <c r="E35" s="79" t="s">
        <v>88</v>
      </c>
      <c r="F35" s="80"/>
      <c r="G35" s="80" t="s">
        <v>69</v>
      </c>
      <c r="H35" s="80"/>
      <c r="I35" s="80"/>
      <c r="J35" s="80"/>
      <c r="K35" s="78"/>
      <c r="L35" s="81" t="s">
        <v>70</v>
      </c>
      <c r="M35" s="78" t="s">
        <v>71</v>
      </c>
    </row>
    <row r="36" spans="1:13" ht="15.75">
      <c r="A36" s="178"/>
      <c r="B36" s="179"/>
      <c r="C36" s="110"/>
      <c r="D36" s="78" t="str">
        <f>+D35</f>
        <v>14h00</v>
      </c>
      <c r="E36" s="82" t="s">
        <v>89</v>
      </c>
      <c r="F36" s="83"/>
      <c r="G36" s="83"/>
      <c r="H36" s="83"/>
      <c r="I36" s="83" t="s">
        <v>69</v>
      </c>
      <c r="J36" s="83"/>
      <c r="K36" s="78"/>
      <c r="L36" s="81" t="s">
        <v>70</v>
      </c>
      <c r="M36" s="78" t="s">
        <v>71</v>
      </c>
    </row>
    <row r="37" spans="1:13" ht="15.75">
      <c r="A37" s="178"/>
      <c r="B37" s="179"/>
      <c r="C37" s="110" t="s">
        <v>14</v>
      </c>
      <c r="D37" s="78" t="s">
        <v>73</v>
      </c>
      <c r="E37" s="84" t="s">
        <v>92</v>
      </c>
      <c r="F37" s="78"/>
      <c r="G37" s="78"/>
      <c r="H37" s="78"/>
      <c r="I37" s="78"/>
      <c r="J37" s="78" t="s">
        <v>69</v>
      </c>
      <c r="K37" s="78"/>
      <c r="L37" s="81" t="s">
        <v>70</v>
      </c>
      <c r="M37" s="78" t="s">
        <v>71</v>
      </c>
    </row>
    <row r="38" spans="1:13" ht="15.75">
      <c r="A38" s="178"/>
      <c r="B38" s="179"/>
      <c r="C38" s="110"/>
      <c r="D38" s="78" t="str">
        <f>+D36</f>
        <v>14h00</v>
      </c>
      <c r="E38" s="85" t="s">
        <v>74</v>
      </c>
      <c r="F38" s="86"/>
      <c r="G38" s="86"/>
      <c r="H38" s="86" t="s">
        <v>69</v>
      </c>
      <c r="I38" s="86"/>
      <c r="J38" s="87"/>
      <c r="K38" s="78"/>
      <c r="L38" s="81" t="s">
        <v>70</v>
      </c>
      <c r="M38" s="78" t="s">
        <v>71</v>
      </c>
    </row>
    <row r="39" spans="1:13" ht="15.75" customHeight="1">
      <c r="A39" s="180" t="s">
        <v>37</v>
      </c>
      <c r="B39" s="181"/>
      <c r="C39" s="182" t="s">
        <v>12</v>
      </c>
      <c r="D39" s="74" t="s">
        <v>67</v>
      </c>
      <c r="E39" s="75" t="s">
        <v>91</v>
      </c>
      <c r="F39" s="76" t="s">
        <v>69</v>
      </c>
      <c r="G39" s="76"/>
      <c r="H39" s="76"/>
      <c r="I39" s="76"/>
      <c r="J39" s="76"/>
      <c r="K39" s="74"/>
      <c r="L39" s="77" t="s">
        <v>70</v>
      </c>
      <c r="M39" s="74" t="s">
        <v>71</v>
      </c>
    </row>
    <row r="40" spans="1:13" ht="15.75">
      <c r="A40" s="168"/>
      <c r="B40" s="169"/>
      <c r="C40" s="183"/>
      <c r="D40" s="78" t="s">
        <v>67</v>
      </c>
      <c r="E40" s="79" t="s">
        <v>93</v>
      </c>
      <c r="F40" s="80"/>
      <c r="G40" s="80" t="s">
        <v>69</v>
      </c>
      <c r="H40" s="80"/>
      <c r="I40" s="80"/>
      <c r="J40" s="80"/>
      <c r="K40" s="78"/>
      <c r="L40" s="81" t="s">
        <v>70</v>
      </c>
      <c r="M40" s="78" t="s">
        <v>71</v>
      </c>
    </row>
    <row r="41" spans="1:13" ht="15.75">
      <c r="A41" s="168"/>
      <c r="B41" s="169"/>
      <c r="C41" s="183"/>
      <c r="D41" s="78" t="str">
        <f>+D40</f>
        <v>8h00</v>
      </c>
      <c r="E41" s="82" t="s">
        <v>94</v>
      </c>
      <c r="F41" s="83"/>
      <c r="G41" s="83"/>
      <c r="H41" s="83"/>
      <c r="I41" s="83" t="s">
        <v>69</v>
      </c>
      <c r="J41" s="83"/>
      <c r="K41" s="78"/>
      <c r="L41" s="81" t="s">
        <v>70</v>
      </c>
      <c r="M41" s="78" t="s">
        <v>71</v>
      </c>
    </row>
    <row r="42" spans="1:13" ht="15.75">
      <c r="A42" s="168"/>
      <c r="B42" s="169"/>
      <c r="C42" s="183"/>
      <c r="D42" s="78" t="s">
        <v>67</v>
      </c>
      <c r="E42" s="84" t="s">
        <v>92</v>
      </c>
      <c r="F42" s="78"/>
      <c r="G42" s="78"/>
      <c r="H42" s="78"/>
      <c r="I42" s="78"/>
      <c r="J42" s="78" t="s">
        <v>69</v>
      </c>
      <c r="K42" s="78"/>
      <c r="L42" s="81" t="s">
        <v>70</v>
      </c>
      <c r="M42" s="78" t="s">
        <v>71</v>
      </c>
    </row>
    <row r="43" spans="1:13" ht="31.5">
      <c r="A43" s="168"/>
      <c r="B43" s="169"/>
      <c r="C43" s="183"/>
      <c r="D43" s="78" t="s">
        <v>67</v>
      </c>
      <c r="E43" s="85" t="s">
        <v>95</v>
      </c>
      <c r="F43" s="86"/>
      <c r="G43" s="86"/>
      <c r="H43" s="86" t="s">
        <v>69</v>
      </c>
      <c r="I43" s="86"/>
      <c r="J43" s="87"/>
      <c r="K43" s="78"/>
      <c r="L43" s="81" t="s">
        <v>70</v>
      </c>
      <c r="M43" s="78" t="s">
        <v>71</v>
      </c>
    </row>
    <row r="44" spans="1:13" ht="15.75">
      <c r="A44" s="178">
        <f>A34+1</f>
        <v>28</v>
      </c>
      <c r="B44" s="176" t="str">
        <f>B34</f>
        <v>/9</v>
      </c>
      <c r="C44" s="182" t="s">
        <v>14</v>
      </c>
      <c r="D44" s="74" t="s">
        <v>73</v>
      </c>
      <c r="E44" s="75" t="s">
        <v>96</v>
      </c>
      <c r="F44" s="76" t="s">
        <v>69</v>
      </c>
      <c r="G44" s="76"/>
      <c r="H44" s="76"/>
      <c r="I44" s="76"/>
      <c r="J44" s="76"/>
      <c r="K44" s="74"/>
      <c r="L44" s="77" t="s">
        <v>70</v>
      </c>
      <c r="M44" s="74" t="s">
        <v>71</v>
      </c>
    </row>
    <row r="45" spans="1:13" ht="15.75">
      <c r="A45" s="178"/>
      <c r="B45" s="179"/>
      <c r="C45" s="183"/>
      <c r="D45" s="78" t="s">
        <v>73</v>
      </c>
      <c r="E45" s="79" t="s">
        <v>93</v>
      </c>
      <c r="F45" s="80"/>
      <c r="G45" s="80" t="s">
        <v>69</v>
      </c>
      <c r="H45" s="80"/>
      <c r="I45" s="80"/>
      <c r="J45" s="80"/>
      <c r="K45" s="78"/>
      <c r="L45" s="81" t="s">
        <v>70</v>
      </c>
      <c r="M45" s="78" t="s">
        <v>71</v>
      </c>
    </row>
    <row r="46" spans="1:13" ht="15.75">
      <c r="A46" s="178"/>
      <c r="B46" s="179"/>
      <c r="C46" s="183"/>
      <c r="D46" s="78" t="str">
        <f>+D45</f>
        <v>14h00</v>
      </c>
      <c r="E46" s="82" t="s">
        <v>94</v>
      </c>
      <c r="F46" s="83"/>
      <c r="G46" s="83"/>
      <c r="H46" s="83"/>
      <c r="I46" s="83" t="s">
        <v>69</v>
      </c>
      <c r="J46" s="83"/>
      <c r="K46" s="78"/>
      <c r="L46" s="81" t="s">
        <v>70</v>
      </c>
      <c r="M46" s="78" t="s">
        <v>71</v>
      </c>
    </row>
    <row r="47" spans="1:13" ht="15.75">
      <c r="A47" s="178"/>
      <c r="B47" s="179"/>
      <c r="C47" s="183"/>
      <c r="D47" s="78" t="s">
        <v>73</v>
      </c>
      <c r="E47" s="84" t="s">
        <v>92</v>
      </c>
      <c r="F47" s="78"/>
      <c r="G47" s="78"/>
      <c r="H47" s="78"/>
      <c r="I47" s="78"/>
      <c r="J47" s="78" t="s">
        <v>69</v>
      </c>
      <c r="K47" s="78"/>
      <c r="L47" s="81" t="s">
        <v>70</v>
      </c>
      <c r="M47" s="78" t="s">
        <v>71</v>
      </c>
    </row>
    <row r="48" spans="1:13" ht="31.5">
      <c r="A48" s="178"/>
      <c r="B48" s="179"/>
      <c r="C48" s="183"/>
      <c r="D48" s="78" t="str">
        <f>+D46</f>
        <v>14h00</v>
      </c>
      <c r="E48" s="85" t="s">
        <v>95</v>
      </c>
      <c r="F48" s="86"/>
      <c r="G48" s="86"/>
      <c r="H48" s="86" t="s">
        <v>69</v>
      </c>
      <c r="I48" s="86"/>
      <c r="J48" s="87"/>
      <c r="K48" s="78"/>
      <c r="L48" s="81" t="s">
        <v>70</v>
      </c>
      <c r="M48" s="78" t="s">
        <v>71</v>
      </c>
    </row>
    <row r="49" spans="1:13" ht="15.75">
      <c r="A49" s="175"/>
      <c r="B49" s="177"/>
      <c r="C49" s="184"/>
      <c r="D49" s="88" t="s">
        <v>73</v>
      </c>
      <c r="E49" s="89" t="s">
        <v>75</v>
      </c>
      <c r="F49" s="90"/>
      <c r="G49" s="90"/>
      <c r="H49" s="90"/>
      <c r="I49" s="90"/>
      <c r="J49" s="91"/>
      <c r="K49" s="78"/>
      <c r="L49" s="92" t="s">
        <v>70</v>
      </c>
      <c r="M49" s="93" t="s">
        <v>76</v>
      </c>
    </row>
    <row r="50" spans="1:13" ht="15.75" customHeight="1">
      <c r="A50" s="180" t="s">
        <v>38</v>
      </c>
      <c r="B50" s="181"/>
      <c r="C50" s="171" t="s">
        <v>12</v>
      </c>
      <c r="D50" s="74" t="s">
        <v>67</v>
      </c>
      <c r="E50" s="75" t="s">
        <v>96</v>
      </c>
      <c r="F50" s="76" t="s">
        <v>69</v>
      </c>
      <c r="G50" s="76"/>
      <c r="H50" s="76"/>
      <c r="I50" s="76"/>
      <c r="J50" s="76"/>
      <c r="K50" s="74"/>
      <c r="L50" s="77" t="s">
        <v>70</v>
      </c>
      <c r="M50" s="74" t="s">
        <v>71</v>
      </c>
    </row>
    <row r="51" spans="1:13" ht="15.75">
      <c r="A51" s="168"/>
      <c r="B51" s="169"/>
      <c r="C51" s="172"/>
      <c r="D51" s="78" t="s">
        <v>67</v>
      </c>
      <c r="E51" s="79" t="s">
        <v>93</v>
      </c>
      <c r="F51" s="80"/>
      <c r="G51" s="80" t="s">
        <v>69</v>
      </c>
      <c r="H51" s="80"/>
      <c r="I51" s="80"/>
      <c r="J51" s="80"/>
      <c r="K51" s="78"/>
      <c r="L51" s="81" t="s">
        <v>70</v>
      </c>
      <c r="M51" s="78" t="s">
        <v>71</v>
      </c>
    </row>
    <row r="52" spans="1:13" ht="15.75">
      <c r="A52" s="168"/>
      <c r="B52" s="169"/>
      <c r="C52" s="172"/>
      <c r="D52" s="78" t="str">
        <f>+D51</f>
        <v>8h00</v>
      </c>
      <c r="E52" s="82" t="s">
        <v>94</v>
      </c>
      <c r="F52" s="83"/>
      <c r="G52" s="83"/>
      <c r="H52" s="83"/>
      <c r="I52" s="83" t="s">
        <v>69</v>
      </c>
      <c r="J52" s="83"/>
      <c r="K52" s="78"/>
      <c r="L52" s="81" t="s">
        <v>70</v>
      </c>
      <c r="M52" s="78" t="s">
        <v>71</v>
      </c>
    </row>
    <row r="53" spans="1:13" ht="15.75">
      <c r="A53" s="168"/>
      <c r="B53" s="169"/>
      <c r="C53" s="172"/>
      <c r="D53" s="78" t="s">
        <v>67</v>
      </c>
      <c r="E53" s="84" t="s">
        <v>92</v>
      </c>
      <c r="F53" s="78"/>
      <c r="G53" s="78"/>
      <c r="H53" s="78"/>
      <c r="I53" s="78"/>
      <c r="J53" s="78" t="s">
        <v>69</v>
      </c>
      <c r="K53" s="78"/>
      <c r="L53" s="81" t="s">
        <v>70</v>
      </c>
      <c r="M53" s="78" t="s">
        <v>71</v>
      </c>
    </row>
    <row r="54" spans="1:13" ht="31.5">
      <c r="A54" s="168"/>
      <c r="B54" s="169"/>
      <c r="C54" s="172"/>
      <c r="D54" s="78" t="s">
        <v>67</v>
      </c>
      <c r="E54" s="85" t="s">
        <v>95</v>
      </c>
      <c r="F54" s="86"/>
      <c r="G54" s="86"/>
      <c r="H54" s="86" t="s">
        <v>69</v>
      </c>
      <c r="I54" s="86"/>
      <c r="J54" s="87"/>
      <c r="K54" s="78"/>
      <c r="L54" s="81" t="s">
        <v>70</v>
      </c>
      <c r="M54" s="78" t="s">
        <v>71</v>
      </c>
    </row>
    <row r="55" spans="1:13" ht="15.75">
      <c r="A55" s="174">
        <f>+A44+1</f>
        <v>29</v>
      </c>
      <c r="B55" s="176" t="str">
        <f>+B44</f>
        <v>/9</v>
      </c>
      <c r="C55" s="170" t="s">
        <v>14</v>
      </c>
      <c r="D55" s="74" t="s">
        <v>73</v>
      </c>
      <c r="E55" s="75" t="s">
        <v>96</v>
      </c>
      <c r="F55" s="76" t="s">
        <v>69</v>
      </c>
      <c r="G55" s="76"/>
      <c r="H55" s="76"/>
      <c r="I55" s="76"/>
      <c r="J55" s="76"/>
      <c r="K55" s="74"/>
      <c r="L55" s="77" t="s">
        <v>70</v>
      </c>
      <c r="M55" s="74" t="s">
        <v>71</v>
      </c>
    </row>
    <row r="56" spans="1:13" ht="15.75">
      <c r="A56" s="178"/>
      <c r="B56" s="179"/>
      <c r="C56" s="172"/>
      <c r="D56" s="78" t="s">
        <v>73</v>
      </c>
      <c r="E56" s="79" t="s">
        <v>93</v>
      </c>
      <c r="F56" s="80"/>
      <c r="G56" s="80" t="s">
        <v>69</v>
      </c>
      <c r="H56" s="80"/>
      <c r="I56" s="80"/>
      <c r="J56" s="80"/>
      <c r="K56" s="78"/>
      <c r="L56" s="81" t="s">
        <v>70</v>
      </c>
      <c r="M56" s="78" t="s">
        <v>71</v>
      </c>
    </row>
    <row r="57" spans="1:13" ht="15.75">
      <c r="A57" s="178"/>
      <c r="B57" s="179"/>
      <c r="C57" s="172"/>
      <c r="D57" s="78" t="str">
        <f>+D56</f>
        <v>14h00</v>
      </c>
      <c r="E57" s="82" t="s">
        <v>94</v>
      </c>
      <c r="F57" s="83"/>
      <c r="G57" s="83"/>
      <c r="H57" s="83"/>
      <c r="I57" s="83" t="s">
        <v>69</v>
      </c>
      <c r="J57" s="83"/>
      <c r="K57" s="78"/>
      <c r="L57" s="81" t="s">
        <v>70</v>
      </c>
      <c r="M57" s="78" t="s">
        <v>71</v>
      </c>
    </row>
    <row r="58" spans="1:13" ht="15.75">
      <c r="A58" s="178"/>
      <c r="B58" s="179"/>
      <c r="C58" s="172"/>
      <c r="D58" s="78" t="s">
        <v>73</v>
      </c>
      <c r="E58" s="84" t="s">
        <v>92</v>
      </c>
      <c r="F58" s="78"/>
      <c r="G58" s="78"/>
      <c r="H58" s="78"/>
      <c r="I58" s="78"/>
      <c r="J58" s="78" t="s">
        <v>69</v>
      </c>
      <c r="K58" s="78"/>
      <c r="L58" s="81" t="s">
        <v>70</v>
      </c>
      <c r="M58" s="78" t="s">
        <v>71</v>
      </c>
    </row>
    <row r="59" spans="1:13" ht="31.5">
      <c r="A59" s="175"/>
      <c r="B59" s="177"/>
      <c r="C59" s="172"/>
      <c r="D59" s="78" t="str">
        <f>+D57</f>
        <v>14h00</v>
      </c>
      <c r="E59" s="85" t="s">
        <v>95</v>
      </c>
      <c r="F59" s="86"/>
      <c r="G59" s="86"/>
      <c r="H59" s="86" t="s">
        <v>69</v>
      </c>
      <c r="I59" s="86"/>
      <c r="J59" s="87"/>
      <c r="K59" s="78"/>
      <c r="L59" s="81" t="s">
        <v>70</v>
      </c>
      <c r="M59" s="78" t="s">
        <v>71</v>
      </c>
    </row>
    <row r="60" spans="1:13" ht="15.75" customHeight="1">
      <c r="A60" s="168" t="s">
        <v>39</v>
      </c>
      <c r="B60" s="169"/>
      <c r="C60" s="170" t="s">
        <v>12</v>
      </c>
      <c r="D60" s="74" t="s">
        <v>67</v>
      </c>
      <c r="E60" s="75" t="s">
        <v>97</v>
      </c>
      <c r="F60" s="76" t="s">
        <v>69</v>
      </c>
      <c r="G60" s="76"/>
      <c r="H60" s="76"/>
      <c r="I60" s="76"/>
      <c r="J60" s="76"/>
      <c r="K60" s="74"/>
      <c r="L60" s="77" t="s">
        <v>70</v>
      </c>
      <c r="M60" s="74" t="s">
        <v>71</v>
      </c>
    </row>
    <row r="61" spans="1:13" ht="15.75" customHeight="1">
      <c r="A61" s="168"/>
      <c r="B61" s="169"/>
      <c r="C61" s="171"/>
      <c r="D61" s="78" t="s">
        <v>67</v>
      </c>
      <c r="E61" s="79" t="s">
        <v>93</v>
      </c>
      <c r="F61" s="80"/>
      <c r="G61" s="80" t="s">
        <v>69</v>
      </c>
      <c r="H61" s="80"/>
      <c r="I61" s="80"/>
      <c r="J61" s="80"/>
      <c r="K61" s="78"/>
      <c r="L61" s="81" t="s">
        <v>70</v>
      </c>
      <c r="M61" s="78" t="s">
        <v>71</v>
      </c>
    </row>
    <row r="62" spans="1:13" ht="15.75">
      <c r="A62" s="168"/>
      <c r="B62" s="169"/>
      <c r="C62" s="172"/>
      <c r="D62" s="78" t="str">
        <f>+D61</f>
        <v>8h00</v>
      </c>
      <c r="E62" s="82" t="s">
        <v>94</v>
      </c>
      <c r="F62" s="83"/>
      <c r="G62" s="83"/>
      <c r="H62" s="83"/>
      <c r="I62" s="83" t="s">
        <v>69</v>
      </c>
      <c r="J62" s="83"/>
      <c r="K62" s="78"/>
      <c r="L62" s="81" t="s">
        <v>70</v>
      </c>
      <c r="M62" s="78" t="s">
        <v>71</v>
      </c>
    </row>
    <row r="63" spans="1:13" ht="15.75">
      <c r="A63" s="174">
        <f>A55+1</f>
        <v>30</v>
      </c>
      <c r="B63" s="176" t="str">
        <f>B55</f>
        <v>/9</v>
      </c>
      <c r="C63" s="172"/>
      <c r="D63" s="78" t="s">
        <v>67</v>
      </c>
      <c r="E63" s="84" t="s">
        <v>92</v>
      </c>
      <c r="F63" s="78"/>
      <c r="G63" s="78"/>
      <c r="H63" s="78"/>
      <c r="I63" s="78"/>
      <c r="J63" s="78" t="s">
        <v>69</v>
      </c>
      <c r="K63" s="78"/>
      <c r="L63" s="81" t="s">
        <v>70</v>
      </c>
      <c r="M63" s="78" t="s">
        <v>71</v>
      </c>
    </row>
    <row r="64" spans="1:13" ht="31.5">
      <c r="A64" s="175"/>
      <c r="B64" s="177"/>
      <c r="C64" s="173"/>
      <c r="D64" s="88" t="s">
        <v>67</v>
      </c>
      <c r="E64" s="119" t="s">
        <v>95</v>
      </c>
      <c r="F64" s="94"/>
      <c r="G64" s="94"/>
      <c r="H64" s="94" t="s">
        <v>69</v>
      </c>
      <c r="I64" s="94"/>
      <c r="J64" s="95"/>
      <c r="K64" s="88"/>
      <c r="L64" s="92" t="s">
        <v>70</v>
      </c>
      <c r="M64" s="88" t="s">
        <v>71</v>
      </c>
    </row>
  </sheetData>
  <mergeCells count="38">
    <mergeCell ref="A1:M1"/>
    <mergeCell ref="A2:M2"/>
    <mergeCell ref="A4:M4"/>
    <mergeCell ref="A5:M5"/>
    <mergeCell ref="A7:B8"/>
    <mergeCell ref="C7:D8"/>
    <mergeCell ref="E7:E8"/>
    <mergeCell ref="F7:J7"/>
    <mergeCell ref="K7:K8"/>
    <mergeCell ref="L7:L8"/>
    <mergeCell ref="A29:B33"/>
    <mergeCell ref="M7:M8"/>
    <mergeCell ref="A9:B13"/>
    <mergeCell ref="C9:C13"/>
    <mergeCell ref="A14:A18"/>
    <mergeCell ref="B14:B18"/>
    <mergeCell ref="C14:C18"/>
    <mergeCell ref="A19:B23"/>
    <mergeCell ref="C19:C23"/>
    <mergeCell ref="A24:A28"/>
    <mergeCell ref="B24:B28"/>
    <mergeCell ref="C24:C28"/>
    <mergeCell ref="A60:B62"/>
    <mergeCell ref="C60:C64"/>
    <mergeCell ref="A63:A64"/>
    <mergeCell ref="B63:B64"/>
    <mergeCell ref="A34:A38"/>
    <mergeCell ref="B34:B38"/>
    <mergeCell ref="A39:B43"/>
    <mergeCell ref="C39:C43"/>
    <mergeCell ref="A44:A49"/>
    <mergeCell ref="B44:B49"/>
    <mergeCell ref="C44:C49"/>
    <mergeCell ref="A50:B54"/>
    <mergeCell ref="C50:C54"/>
    <mergeCell ref="A55:A59"/>
    <mergeCell ref="B55:B59"/>
    <mergeCell ref="C55:C5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1</vt:i4>
      </vt:variant>
      <vt:variant>
        <vt:lpstr>Named Ranges</vt:lpstr>
      </vt:variant>
      <vt:variant>
        <vt:i4>2</vt:i4>
      </vt:variant>
    </vt:vector>
  </HeadingPairs>
  <TitlesOfParts>
    <vt:vector size="6" baseType="lpstr">
      <vt:lpstr>TH Lịch chung (T40)</vt:lpstr>
      <vt:lpstr>BP KHTH</vt:lpstr>
      <vt:lpstr>TĐNB</vt:lpstr>
      <vt:lpstr>Chart1</vt:lpstr>
      <vt:lpstr>'TH Lịch chung (T40)'!Print_Area</vt:lpstr>
      <vt:lpstr>'TH Lịch chung (T40)'!Print_Titles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pcc</cp:lastModifiedBy>
  <cp:lastPrinted>2023-08-31T09:24:52Z</cp:lastPrinted>
  <dcterms:created xsi:type="dcterms:W3CDTF">2019-09-13T05:11:00Z</dcterms:created>
  <dcterms:modified xsi:type="dcterms:W3CDTF">2023-10-03T10:10:50Z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A46562D3F3C040F79EB75089FE907874</vt:lpwstr>
  </property>
  <property fmtid="{D5CDD505-2E9C-101B-9397-08002B2CF9AE}" pid="3" name="KSOProductBuildVer">
    <vt:lpwstr>1033-11.2.0.11417</vt:lpwstr>
  </property>
</Properties>
</file>