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iu\Năm 2023\Lịch\"/>
    </mc:Choice>
  </mc:AlternateContent>
  <bookViews>
    <workbookView xWindow="-105" yWindow="-105" windowWidth="19425" windowHeight="11025"/>
  </bookViews>
  <sheets>
    <sheet name="TH Lịch chung (Tuan 12)" sheetId="35" r:id="rId1"/>
    <sheet name="BP KHTH" sheetId="2" r:id="rId2"/>
    <sheet name="TĐNB" sheetId="25" r:id="rId3"/>
    <sheet name="TH Lịch chung ( Tuan 13)" sheetId="34" r:id="rId4"/>
  </sheets>
  <definedNames>
    <definedName name="_xlnm.Print_Titles" localSheetId="3">'TH Lịch chung ( Tuan 13)'!$7:$8</definedName>
    <definedName name="_xlnm.Print_Titles" localSheetId="0">'TH Lịch chung (Tuan 12)'!$7:$8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1" i="25" l="1"/>
  <c r="D65" i="25"/>
  <c r="D67" i="25" s="1"/>
  <c r="D59" i="25"/>
  <c r="D53" i="25"/>
  <c r="D55" i="25" s="1"/>
  <c r="B51" i="25"/>
  <c r="B63" i="25" s="1"/>
  <c r="B72" i="25" s="1"/>
  <c r="D47" i="25"/>
  <c r="D41" i="25"/>
  <c r="D43" i="25" s="1"/>
  <c r="D35" i="25"/>
  <c r="D29" i="25"/>
  <c r="D31" i="25" s="1"/>
  <c r="B27" i="25"/>
  <c r="A27" i="25"/>
  <c r="A39" i="25" s="1"/>
  <c r="A51" i="25" s="1"/>
  <c r="A63" i="25" s="1"/>
  <c r="A72" i="25" s="1"/>
  <c r="D23" i="25"/>
  <c r="D17" i="25"/>
  <c r="D19" i="25" s="1"/>
  <c r="D11" i="25"/>
  <c r="A5" i="25" l="1"/>
</calcChain>
</file>

<file path=xl/sharedStrings.xml><?xml version="1.0" encoding="utf-8"?>
<sst xmlns="http://schemas.openxmlformats.org/spreadsheetml/2006/main" count="758" uniqueCount="213">
  <si>
    <t xml:space="preserve">UBND HUYỆN GIA LÂM                                         </t>
  </si>
  <si>
    <t xml:space="preserve"> CỘNG HÒA XÃ HỘI CHỦ NGHĨA VIỆT NAM</t>
  </si>
  <si>
    <t xml:space="preserve">BAN QLDA ĐẦU TƯ XÂY DỰNG                                           </t>
  </si>
  <si>
    <t>Độc lập - Tự do - Hạnh phúc</t>
  </si>
  <si>
    <t>Thứ ngày</t>
  </si>
  <si>
    <t>Thời gian</t>
  </si>
  <si>
    <t>Nội dung</t>
  </si>
  <si>
    <t>LÃNH ĐẠO BAN</t>
  </si>
  <si>
    <t>Thành phần</t>
  </si>
  <si>
    <t>Cán bộ chuẩn bị</t>
  </si>
  <si>
    <t>Địa điểm</t>
  </si>
  <si>
    <t>P Giám đốc phụ trách</t>
  </si>
  <si>
    <t>Đ/c Hân</t>
  </si>
  <si>
    <t>Đ/c Tùng</t>
  </si>
  <si>
    <t>Đ/c Vân</t>
  </si>
  <si>
    <t>Sáng</t>
  </si>
  <si>
    <t>X</t>
  </si>
  <si>
    <t>Chiều</t>
  </si>
  <si>
    <t>x</t>
  </si>
  <si>
    <t>Phòng 2.9</t>
  </si>
  <si>
    <t>Lịch UBND Huyện; Đồng chí Đặng Thị Huyền, Chủ tịch chủ trì</t>
  </si>
  <si>
    <t>Phòng 2.12</t>
  </si>
  <si>
    <t xml:space="preserve">Sáng </t>
  </si>
  <si>
    <t>Nơi nhận:</t>
  </si>
  <si>
    <t>- UBND huyện;</t>
  </si>
  <si>
    <t>PHÓ GIÁM ĐỐC</t>
  </si>
  <si>
    <t xml:space="preserve"> - Cổng thông tin ĐT H GL;</t>
  </si>
  <si>
    <t xml:space="preserve"> - Các bộ phận trong Ban;</t>
  </si>
  <si>
    <t xml:space="preserve"> - Lưu: KHTH.</t>
  </si>
  <si>
    <t>Nguyễn Văn Thắng</t>
  </si>
  <si>
    <t>v</t>
  </si>
  <si>
    <t>BAN QLDA ĐẦU TƯ XÂY DỰNG                                          CỘNG HÒA XÃ HỘI CHỦ NGHĨA VIỆT NAM</t>
  </si>
  <si>
    <t>BỘ PHẬN KẾ HOẠCH, TH- HÀNH CHÍNH                                           Độc lập - Tự do - Hạnh phúc</t>
  </si>
  <si>
    <t>THỨ NGÀY</t>
  </si>
  <si>
    <t>THỜI GIAN</t>
  </si>
  <si>
    <t>NỘI DUNG</t>
  </si>
  <si>
    <t>P Giám đốc Phụ trách</t>
  </si>
  <si>
    <t>THÀNH PHẦN</t>
  </si>
  <si>
    <t>CÁN BỘ CHUẨN BỊ</t>
  </si>
  <si>
    <t>ĐỊA ĐIỂM</t>
  </si>
  <si>
    <t xml:space="preserve">HAI
</t>
  </si>
  <si>
    <t>8h00-17h00</t>
  </si>
  <si>
    <t xml:space="preserve">Xử lý văn bản đi và đến; BC và chỉ đạo đột xuất(nếu có); </t>
  </si>
  <si>
    <t>Dịu, Liên</t>
  </si>
  <si>
    <t>Phòng làm việc</t>
  </si>
  <si>
    <t>Dịu; Sơn</t>
  </si>
  <si>
    <t>8h00</t>
  </si>
  <si>
    <t>TƯ</t>
  </si>
  <si>
    <t>NĂM</t>
  </si>
  <si>
    <t>14h00</t>
  </si>
  <si>
    <t>SÁU</t>
  </si>
  <si>
    <t>BẢY</t>
  </si>
  <si>
    <t>BA</t>
  </si>
  <si>
    <t>UBND HUYỆN GIA LÂM                                          CỘNG HÒA XÃ HỘI CHỦ NGHĨA VIỆT NAM</t>
  </si>
  <si>
    <t>BAN QLDA ĐẦU TƯ XÂY DỰNG                                               Độc lập - Tự do - Hạnh phúc</t>
  </si>
  <si>
    <t>BỘ PHẬN THẨM ĐỊNH</t>
  </si>
  <si>
    <t>Hồng Anh</t>
  </si>
  <si>
    <t>Dung</t>
  </si>
  <si>
    <t>Phước</t>
  </si>
  <si>
    <t xml:space="preserve">Tùng </t>
  </si>
  <si>
    <t>Thìn</t>
  </si>
  <si>
    <t>Đạt</t>
  </si>
  <si>
    <t>HAI</t>
  </si>
  <si>
    <t>Thẩm định: Chi phí CBĐT-CBTH các dự án</t>
  </si>
  <si>
    <t>TĐ</t>
  </si>
  <si>
    <t>Ban QLDA</t>
  </si>
  <si>
    <t xml:space="preserve">Ban QLDA </t>
  </si>
  <si>
    <t>Dịu</t>
  </si>
  <si>
    <t>Bộ phận KHTH chuẩn bị</t>
  </si>
  <si>
    <t>Rà soát hồ sơ dự toán : Đình Trung Quan</t>
  </si>
  <si>
    <t>Hiện trường</t>
  </si>
  <si>
    <t>27/02 HAI</t>
  </si>
  <si>
    <t>Lịch UBND Huyện; Đồng chí Trương Văn Học, Phó Chủ tịch chủ trì</t>
  </si>
  <si>
    <t>Nghiên cứu văn bản XD Đề án tự chủ; giai đoạn 2023-2025</t>
  </si>
  <si>
    <t>HT 2.22</t>
  </si>
  <si>
    <t>Công văn số 32/PYT</t>
  </si>
  <si>
    <t>Bộ phận XDDD thực hiện</t>
  </si>
  <si>
    <t>Trạm y tế xã</t>
  </si>
  <si>
    <t>LỊCH CÔNG TÁC TUẦN 13</t>
  </si>
  <si>
    <t>Từ ngày  20/03/2023 - 25/3/2023</t>
  </si>
  <si>
    <t>20/03 HAI</t>
  </si>
  <si>
    <r>
      <rPr>
        <b/>
        <sz val="12"/>
        <color theme="1"/>
        <rFont val="Times New Roman"/>
        <family val="1"/>
      </rPr>
      <t>14h00:</t>
    </r>
    <r>
      <rPr>
        <sz val="12"/>
        <color theme="1"/>
        <rFont val="Times New Roman"/>
        <family val="1"/>
      </rPr>
      <t xml:space="preserve"> Kiểm tra, rà soát trạm y tế xã Đặng Xá và xã Dương Xá</t>
    </r>
  </si>
  <si>
    <t>21/03 BA</t>
  </si>
  <si>
    <r>
      <rPr>
        <b/>
        <sz val="12"/>
        <color theme="1"/>
        <rFont val="Times New Roman"/>
        <family val="1"/>
      </rPr>
      <t>14h00:</t>
    </r>
    <r>
      <rPr>
        <sz val="12"/>
        <color theme="1"/>
        <rFont val="Times New Roman"/>
        <family val="1"/>
      </rPr>
      <t xml:space="preserve"> Kiểm tra, rà soát trạm y tế xã Lệ Chi và xã Kim Sơn</t>
    </r>
  </si>
  <si>
    <t>22/03 TƯ</t>
  </si>
  <si>
    <t>23/03 NĂM</t>
  </si>
  <si>
    <t>24/03 SÁU</t>
  </si>
  <si>
    <t>25/03 BẢY</t>
  </si>
  <si>
    <t>LỊCH CÔNG TÁC TUẦN 12</t>
  </si>
  <si>
    <t>Từ ngày  13/03/2023 - 18/3/2023</t>
  </si>
  <si>
    <t>13/03 HAI</t>
  </si>
  <si>
    <r>
      <rPr>
        <b/>
        <sz val="12"/>
        <color theme="1"/>
        <rFont val="Times New Roman"/>
        <family val="1"/>
      </rPr>
      <t>14h00:</t>
    </r>
    <r>
      <rPr>
        <sz val="12"/>
        <color theme="1"/>
        <rFont val="Times New Roman"/>
        <family val="1"/>
      </rPr>
      <t xml:space="preserve"> Kiểm tra, rà soát trạm y tế xã Yên Viên và TT Yên Viên</t>
    </r>
  </si>
  <si>
    <t>14/03 BA</t>
  </si>
  <si>
    <r>
      <rPr>
        <b/>
        <sz val="12"/>
        <color theme="1"/>
        <rFont val="Times New Roman"/>
        <family val="1"/>
      </rPr>
      <t>14h00:</t>
    </r>
    <r>
      <rPr>
        <sz val="12"/>
        <color theme="1"/>
        <rFont val="Times New Roman"/>
        <family val="1"/>
      </rPr>
      <t xml:space="preserve"> Kiểm tra, rà soát trạm y tế xã Kim Lan và xã Văn Đức</t>
    </r>
  </si>
  <si>
    <t>15/03 TƯ</t>
  </si>
  <si>
    <r>
      <rPr>
        <b/>
        <sz val="12"/>
        <color theme="1"/>
        <rFont val="Times New Roman"/>
        <family val="1"/>
      </rPr>
      <t>08h30:</t>
    </r>
    <r>
      <rPr>
        <sz val="12"/>
        <color theme="1"/>
        <rFont val="Times New Roman"/>
        <family val="1"/>
      </rPr>
      <t xml:space="preserve"> Kiểm tra, rà soát trạm y tế xã Đông Dư và TT Trâu Quỳ</t>
    </r>
  </si>
  <si>
    <t>16/03 NĂM</t>
  </si>
  <si>
    <t>17/03 SÁU</t>
  </si>
  <si>
    <t>18/03 BẢY</t>
  </si>
  <si>
    <t>Tổ CBDA: XDDD, HTGT chuẩn bị</t>
  </si>
  <si>
    <t>Bộ phận XDGT; KHTH chuẩn bị</t>
  </si>
  <si>
    <t>XD Lịch công tác; Xử lý văn bản</t>
  </si>
  <si>
    <t>Trình</t>
  </si>
  <si>
    <r>
      <rPr>
        <b/>
        <sz val="12"/>
        <color theme="1"/>
        <rFont val="Times New Roman"/>
        <family val="1"/>
      </rPr>
      <t>13h30:</t>
    </r>
    <r>
      <rPr>
        <sz val="12"/>
        <color theme="1"/>
        <rFont val="Times New Roman"/>
        <family val="1"/>
      </rPr>
      <t xml:space="preserve"> Họp Thường trực Huyện ủy</t>
    </r>
  </si>
  <si>
    <r>
      <rPr>
        <b/>
        <sz val="12"/>
        <color theme="1"/>
        <rFont val="Times New Roman"/>
        <family val="1"/>
      </rPr>
      <t xml:space="preserve">13h30-15h00: </t>
    </r>
    <r>
      <rPr>
        <sz val="12"/>
        <color theme="1"/>
        <rFont val="Times New Roman"/>
        <family val="1"/>
      </rPr>
      <t>UBND Huyện báo cáo về công tác phát triển, quản lý các khu, cụm công nghiệp trên địa bàn huyện</t>
    </r>
  </si>
  <si>
    <t>Giấy mời 466-GM/HU</t>
  </si>
  <si>
    <t>Giấy mời 467-GM/HU</t>
  </si>
  <si>
    <r>
      <rPr>
        <b/>
        <sz val="12"/>
        <rFont val="Times New Roman"/>
        <family val="1"/>
      </rPr>
      <t>8h00:</t>
    </r>
    <r>
      <rPr>
        <sz val="12"/>
        <rFont val="Times New Roman"/>
        <family val="1"/>
      </rPr>
      <t xml:space="preserve"> Họp Ban Thường vụ Huyện ủy</t>
    </r>
  </si>
  <si>
    <r>
      <rPr>
        <b/>
        <sz val="12"/>
        <rFont val="Times New Roman"/>
        <family val="1"/>
      </rPr>
      <t>8h00-9h30:</t>
    </r>
    <r>
      <rPr>
        <sz val="12"/>
        <rFont val="Times New Roman"/>
        <family val="1"/>
      </rPr>
      <t xml:space="preserve"> UBND huyện báo cáo tình hình thực hiện các dự án hạ tầng khung trên địa bàn huyện</t>
    </r>
  </si>
  <si>
    <r>
      <rPr>
        <b/>
        <sz val="12"/>
        <rFont val="Times New Roman"/>
        <family val="1"/>
      </rPr>
      <t xml:space="preserve">9h30-10h00: </t>
    </r>
    <r>
      <rPr>
        <sz val="12"/>
        <rFont val="Times New Roman"/>
        <family val="1"/>
      </rPr>
      <t>UBND huyện báo cáo đề xuất sử dụng nguồn cải cách tiền lương còn dư của ngân sách huyện để chi đầu tư công năm 2023 huyện Gia Lâm</t>
    </r>
  </si>
  <si>
    <t>Bộ phận quản lý CNN thực hiện</t>
  </si>
  <si>
    <r>
      <t xml:space="preserve">8h00: </t>
    </r>
    <r>
      <rPr>
        <sz val="12"/>
        <rFont val="Times New Roman"/>
        <family val="1"/>
      </rPr>
      <t>Thường trực Huyện ủy tổ chức Hội nghị làm việc về các lĩnh vực Đất đai, Xây dựng và Đầu tư.</t>
    </r>
  </si>
  <si>
    <r>
      <rPr>
        <b/>
        <sz val="12"/>
        <rFont val="Times New Roman"/>
        <family val="1"/>
      </rPr>
      <t xml:space="preserve">8h00: </t>
    </r>
    <r>
      <rPr>
        <sz val="12"/>
        <rFont val="Times New Roman"/>
        <family val="1"/>
      </rPr>
      <t>Thường trực HU làm việc với Đảng ủy xã Phú Thị</t>
    </r>
  </si>
  <si>
    <t>Giấy mời 469-GM/HU</t>
  </si>
  <si>
    <t>UBND xã Phú Thị</t>
  </si>
  <si>
    <t>Giấy mời 468-GM/HU
Toàn thể cán bộ, viên chức, người lao động cơ quan</t>
  </si>
  <si>
    <t>Đ/c Trình CBĐT</t>
  </si>
  <si>
    <t>Sở NN&amp;PTNT</t>
  </si>
  <si>
    <t>TVGS, đơn vị thi công, cán bộ phụ trách dự án</t>
  </si>
  <si>
    <t>Quân, Thành</t>
  </si>
  <si>
    <t>Phòng họp 5.5</t>
  </si>
  <si>
    <r>
      <rPr>
        <b/>
        <sz val="12"/>
        <rFont val="Times New Roman"/>
        <family val="1"/>
      </rPr>
      <t xml:space="preserve">14h30: </t>
    </r>
    <r>
      <rPr>
        <sz val="12"/>
        <rFont val="Times New Roman"/>
        <family val="1"/>
      </rPr>
      <t>Họp phương án tổ chức thi công và phân luồng tổ chức giao thông dự án: Xây dựng tuyến đường Đê Đá, xã Phù Đổng</t>
    </r>
  </si>
  <si>
    <r>
      <rPr>
        <b/>
        <sz val="12"/>
        <rFont val="Times New Roman"/>
        <family val="1"/>
      </rPr>
      <t xml:space="preserve">10h00: </t>
    </r>
    <r>
      <rPr>
        <sz val="12"/>
        <rFont val="Times New Roman"/>
        <family val="1"/>
      </rPr>
      <t>Họp kiểm điểm tiến độ dự án: Cải tạo, nâng cấp các tuyến đường giao thông, thoát nước thị trấn Trâu Quỳ, huyện Gia Lâm (Giai đoạn 2)</t>
    </r>
  </si>
  <si>
    <t>TVGS, Đơn vị thi công</t>
  </si>
  <si>
    <t>Thắng + Việt</t>
  </si>
  <si>
    <r>
      <rPr>
        <b/>
        <sz val="12"/>
        <rFont val="Times New Roman"/>
        <family val="1"/>
      </rPr>
      <t>14h30:</t>
    </r>
    <r>
      <rPr>
        <sz val="12"/>
        <rFont val="Times New Roman"/>
        <family val="1"/>
      </rPr>
      <t xml:space="preserve"> Họp điều chỉnh, bổ sung dự án: CT, NC các tuyến đường ngõ nghách xã Đa Tốn</t>
    </r>
  </si>
  <si>
    <t>Đ/c Lâm; Việt</t>
  </si>
  <si>
    <t>Việt</t>
  </si>
  <si>
    <t>Xã Đa Tốn</t>
  </si>
  <si>
    <t>Tổ thực hiện dự án GT-HTKT</t>
  </si>
  <si>
    <t>Lâm</t>
  </si>
  <si>
    <r>
      <rPr>
        <b/>
        <sz val="12"/>
        <color rgb="FF000000"/>
        <rFont val="Times New Roman"/>
        <family val="1"/>
      </rPr>
      <t>8h30-11h30:</t>
    </r>
    <r>
      <rPr>
        <sz val="12"/>
        <color rgb="FF000000"/>
        <rFont val="Times New Roman"/>
        <family val="1"/>
      </rPr>
      <t xml:space="preserve"> Tập huấn, nâng cao, giải đáp vướng mắc của các đơn vị khi sử dụng phần mềm kế toán để lập báo cáo quyết toán, báo cáo tài chính hàng năm và triển khai chuyển đổi phần mềm kế toán Mimosa Online</t>
    </r>
  </si>
  <si>
    <t>Trực tuyến qua Zoom</t>
  </si>
  <si>
    <t>Giấy mời 04/GM-TCKH
Bộ phận tài vụ</t>
  </si>
  <si>
    <t>Bộ phận tài vụ</t>
  </si>
  <si>
    <r>
      <rPr>
        <b/>
        <sz val="12"/>
        <color rgb="FF000000"/>
        <rFont val="Times New Roman"/>
        <family val="1"/>
      </rPr>
      <t>14h00-17h00:</t>
    </r>
    <r>
      <rPr>
        <sz val="12"/>
        <color rgb="FF000000"/>
        <rFont val="Times New Roman"/>
        <family val="1"/>
      </rPr>
      <t xml:space="preserve"> Tập huấn, nâng cao, giải đáp vướng mắc của các đơn vị khi sử dụng phần mềm kế toán để lập báo cáo quyết toán, báo cáo tài chính hàng năm và triển khai chuyển đổi phần mềm kế toán Mimosa Online</t>
    </r>
  </si>
  <si>
    <r>
      <rPr>
        <b/>
        <sz val="12"/>
        <color theme="1"/>
        <rFont val="Times New Roman"/>
        <family val="1"/>
      </rPr>
      <t xml:space="preserve">13h30: </t>
    </r>
    <r>
      <rPr>
        <sz val="12"/>
        <color theme="1"/>
        <rFont val="Times New Roman"/>
        <family val="1"/>
      </rPr>
      <t>Họp Tập thể UBND Huyện</t>
    </r>
  </si>
  <si>
    <r>
      <rPr>
        <b/>
        <sz val="12"/>
        <color theme="1"/>
        <rFont val="Times New Roman"/>
        <family val="1"/>
      </rPr>
      <t xml:space="preserve">13h30: </t>
    </r>
    <r>
      <rPr>
        <sz val="12"/>
        <color theme="1"/>
        <rFont val="Times New Roman"/>
        <family val="1"/>
      </rPr>
      <t>Giao ban công tác chỉ đạo điều hành, phát triển KT-XH quý I/2023; Báo cáo tiến độ chuẩn bị báo cáo sơ kết giữa nhiệm kỳ Đại hội Đảng bộ Huyện.</t>
    </r>
  </si>
  <si>
    <t>Phòng họp 2.12</t>
  </si>
  <si>
    <r>
      <rPr>
        <b/>
        <sz val="12"/>
        <rFont val="Times New Roman"/>
        <family val="1"/>
      </rPr>
      <t xml:space="preserve">14h00: </t>
    </r>
    <r>
      <rPr>
        <sz val="12"/>
        <rFont val="Times New Roman"/>
        <family val="1"/>
      </rPr>
      <t>Giao ban tiến độ GPMB các dự án hạ tầng khung; báo cáo tiến độ xác định giá đất làm cơ sở lập phương án GPMB</t>
    </r>
  </si>
  <si>
    <r>
      <rPr>
        <b/>
        <sz val="12"/>
        <rFont val="Times New Roman"/>
        <family val="1"/>
      </rPr>
      <t xml:space="preserve">14h00: </t>
    </r>
    <r>
      <rPr>
        <sz val="12"/>
        <rFont val="Times New Roman"/>
        <family val="1"/>
      </rPr>
      <t>Báo cáo kết quả xác minh tố cáo tiếp của công dân xã Phù Đổng đối với ông Nguyễn Văn Xuyến, ông Nguyễn Văn Khuyến, thôn Đổng Viên, xã Phù Đổng, huyện Gia Lâm.</t>
    </r>
  </si>
  <si>
    <t>Lịch UBND Huyện; Đồng chí Nguyễn Đức Hồng, Phó Chủ tịch chủ trì</t>
  </si>
  <si>
    <r>
      <rPr>
        <b/>
        <sz val="12"/>
        <color rgb="FF000000"/>
        <rFont val="Times New Roman"/>
        <family val="1"/>
      </rPr>
      <t xml:space="preserve">14h00: </t>
    </r>
    <r>
      <rPr>
        <sz val="12"/>
        <color rgb="FF000000"/>
        <rFont val="Times New Roman"/>
        <family val="1"/>
      </rPr>
      <t>Thông qua Hội đồng thẩm định hồ sơ đề xuất chủ trương đầu tư các dự án</t>
    </r>
  </si>
  <si>
    <r>
      <rPr>
        <b/>
        <sz val="12"/>
        <color rgb="FF000000"/>
        <rFont val="Times New Roman"/>
        <family val="1"/>
      </rPr>
      <t xml:space="preserve">8h30: </t>
    </r>
    <r>
      <rPr>
        <sz val="12"/>
        <color rgb="FF000000"/>
        <rFont val="Times New Roman"/>
        <family val="1"/>
      </rPr>
      <t>Báo cáo về thực hiện dự án có hạng mục cấp điện, hoàn trả công trình điện phục vụ GPMB các dự án Theo chỉ đạo của UBND Huyện tại Thông báo số 1139/TB-UBND ngày 30/12/2022</t>
    </r>
  </si>
  <si>
    <r>
      <rPr>
        <b/>
        <sz val="12"/>
        <color rgb="FF000000"/>
        <rFont val="Times New Roman"/>
        <family val="1"/>
      </rPr>
      <t>9h30:</t>
    </r>
    <r>
      <rPr>
        <sz val="12"/>
        <color rgb="FF000000"/>
        <rFont val="Times New Roman"/>
        <family val="1"/>
      </rPr>
      <t xml:space="preserve"> (1) Báo cáo tiến độ thu hồi dự tạm ứng tại các dự án trên địa bàn theo chỉ đạo của UBND Huyện tại Thông báo số 1096/TB-UBND ngày 12/12/2022, Thông báo số 640/TB-UBND ngày 29/7/2022 và (2) Báo cáo công tác bàn giao các dự án hạ tầng khung đã hoàn thành trên địa bàn</t>
    </r>
  </si>
  <si>
    <r>
      <rPr>
        <b/>
        <sz val="12"/>
        <rFont val="Times New Roman"/>
        <family val="1"/>
      </rPr>
      <t xml:space="preserve">13h30: </t>
    </r>
    <r>
      <rPr>
        <sz val="12"/>
        <rFont val="Times New Roman"/>
        <family val="1"/>
      </rPr>
      <t xml:space="preserve">Báo cáo tiến độ thực hiện các dự án mới năm 2023, tiến độ đấu giá QSD đất năm 2023 trên địa bàn (theo cam kết); </t>
    </r>
  </si>
  <si>
    <t>Bộ phận XDGT chuẩn bị</t>
  </si>
  <si>
    <t>Bộ phận KHTH chuẩn bị ND 1; 
Bộ phận QHĐG chuẩn bị ND2</t>
  </si>
  <si>
    <t>Đ/c Hằng; đ/c Đạt</t>
  </si>
  <si>
    <t>Đ/c Đạt chuẩn bị</t>
  </si>
  <si>
    <r>
      <rPr>
        <b/>
        <sz val="12"/>
        <color theme="1"/>
        <rFont val="Times New Roman"/>
        <family val="1"/>
      </rPr>
      <t xml:space="preserve">8h30: </t>
    </r>
    <r>
      <rPr>
        <sz val="12"/>
        <color theme="1"/>
        <rFont val="Times New Roman"/>
        <family val="1"/>
      </rPr>
      <t xml:space="preserve">Báo cáo vướng mắc công tác GPMB liên quan đến 02 dự án: Xây dựng trụ sở Công an xã Yên Thường và Trung tâm thể thao xã Kim Lan </t>
    </r>
  </si>
  <si>
    <r>
      <rPr>
        <b/>
        <sz val="12"/>
        <color theme="1"/>
        <rFont val="Times New Roman"/>
        <family val="1"/>
      </rPr>
      <t xml:space="preserve">8h30: </t>
    </r>
    <r>
      <rPr>
        <sz val="12"/>
        <color theme="1"/>
        <rFont val="Times New Roman"/>
        <family val="1"/>
      </rPr>
      <t>Báo cáo quy mô ở Ban phương án: Cải tạo, nâng cấp trường THPT Nguyễn Văn Cừ</t>
    </r>
  </si>
  <si>
    <r>
      <rPr>
        <b/>
        <sz val="12"/>
        <color theme="1"/>
        <rFont val="Times New Roman"/>
        <family val="1"/>
      </rPr>
      <t>14h00:</t>
    </r>
    <r>
      <rPr>
        <sz val="12"/>
        <color theme="1"/>
        <rFont val="Times New Roman"/>
        <family val="1"/>
      </rPr>
      <t xml:space="preserve"> Báo cáo về phương án kiến trúc các trường trong khu đô thị Gia Lâm</t>
    </r>
  </si>
  <si>
    <t>Đ/c Hằng; đ/c Lan</t>
  </si>
  <si>
    <t>Đ/c Lan chuẩn bị</t>
  </si>
  <si>
    <r>
      <rPr>
        <b/>
        <sz val="12"/>
        <color theme="1"/>
        <rFont val="Times New Roman"/>
        <family val="1"/>
      </rPr>
      <t>15h00</t>
    </r>
    <r>
      <rPr>
        <sz val="12"/>
        <color theme="1"/>
        <rFont val="Times New Roman"/>
        <family val="1"/>
      </rPr>
      <t>: - Báo cáo vướng mắc về góp ý PCCC giai đoạn lập tổng mặt bằng dự án Xây dựng trường THCS CLC tại khu TQ5, thị trấn Trâu Qùy, huyện Gia Lâm.
 - Báo cáo các nội dung phát sinh theo kiến nghị của trường mầm non: Đa Tốn, Đông Dư, Kiêu Kỵ thuộc dự án Cải tạo, chống xuống cấp khối trường mầm non: Đa Tốn (thôn Thuận Tốn, thôn Khoan Tế), Kiêu Kỵ, Đông Dư, thị trấn Yên Viên; khối tiểu học: Ninh Hiệp, huyện Gia Lâm</t>
    </r>
  </si>
  <si>
    <t>Đ/c Hằng; đ/c Quân</t>
  </si>
  <si>
    <t>Đ/c Quân chuẩn bị</t>
  </si>
  <si>
    <r>
      <rPr>
        <b/>
        <sz val="12"/>
        <color theme="1"/>
        <rFont val="Times New Roman"/>
        <family val="1"/>
      </rPr>
      <t xml:space="preserve">8h30: </t>
    </r>
    <r>
      <rPr>
        <sz val="12"/>
        <color theme="1"/>
        <rFont val="Times New Roman"/>
        <family val="1"/>
      </rPr>
      <t>Báo cáo lại UBND huyện về phương án tu bổ, tôn tạo lăng mộ quận công Nguyễn Đăng Doanh, xã Yên Thường, huyện Gia Lâm</t>
    </r>
  </si>
  <si>
    <t>Đ/c Hằng</t>
  </si>
  <si>
    <t>Đ/c Hằng chuẩn bị</t>
  </si>
  <si>
    <r>
      <t xml:space="preserve">09h30: </t>
    </r>
    <r>
      <rPr>
        <sz val="12"/>
        <rFont val="Times New Roman"/>
        <family val="1"/>
      </rPr>
      <t>Tiếp, giải quyết kiến nghị của bà Nguyễn Thị Huệ (con ông Nguyễn Bá Chanh) tại TDP Kiên Thành để giải quyết vướng mắc trong công tác GPMB dự án đường gom dọc đường sắt 22m</t>
    </r>
  </si>
  <si>
    <r>
      <rPr>
        <b/>
        <sz val="12"/>
        <color theme="1"/>
        <rFont val="Times New Roman"/>
        <family val="1"/>
      </rPr>
      <t xml:space="preserve">14h00: </t>
    </r>
    <r>
      <rPr>
        <sz val="12"/>
        <color theme="1"/>
        <rFont val="Times New Roman"/>
        <family val="1"/>
      </rPr>
      <t>Kiểm tra hiện trường dự án sông Thiên Đức, xã Yên Viên</t>
    </r>
  </si>
  <si>
    <t>BC các DA tại xã Phú thị</t>
  </si>
  <si>
    <t>Rà soát lại báo cáo hạ tầng khung và điều chỉnh KHV theo chương trình CCTL</t>
  </si>
  <si>
    <t>Báo cáo về thực hiện dự án có hạng mục cấp điện, hoàn trả công trình điện phục vụ GPMB các dự án</t>
  </si>
  <si>
    <t xml:space="preserve">BC DA Chưa xong thủ tục </t>
  </si>
  <si>
    <t>BC KH Tháng của bộ phận; KH Tháng của Ban</t>
  </si>
  <si>
    <t>BC KQ Tháng của bộ phận; KQ Tháng của Ban</t>
  </si>
  <si>
    <t>Đôn đốc TH Báo cáo phục vụ Thanh tra Sở XD</t>
  </si>
  <si>
    <t>Đôn đốc các bộ phận hoàn thiện báo cáo góp ý theo VB của Phòng TNMT 315 VV góp ý khu vực bãi đỗ xe Dương xá</t>
  </si>
  <si>
    <t>LỊCH CÔNG TÁC TUẦN 12 NĂM 2023</t>
  </si>
  <si>
    <t>Rà soát HS TKCS đình nghè chùa Sen Hồ</t>
  </si>
  <si>
    <t>Rà soát hồ sơ thiết kế mầm non Đa Tốn</t>
  </si>
  <si>
    <t>Rà soát hồ sơ khối lượng phần viễn thông đường 22m</t>
  </si>
  <si>
    <t>Rà soát hồ sơ TKCS dự án Xây dựng tuyến đường 179 theo QH từ đê Phù Đổng đến hết địa phận huyện GL</t>
  </si>
  <si>
    <t>Rà soát BVTC cống hóa mương Kiên Thành</t>
  </si>
  <si>
    <t>/03</t>
  </si>
  <si>
    <t>Rà soát hồ sơ khối lượng  điều chỉnh phần di chuyển điện phân đoạn Long Biên đường 22m</t>
  </si>
  <si>
    <t>Rà soát hồ sơ khối lượng  hạ tầng MN Hoa Sữa</t>
  </si>
  <si>
    <t>Nghỉ phép năm</t>
  </si>
  <si>
    <t>Rà soát hồ sơ điều chỉnh bổ sung Hồ Vực</t>
  </si>
  <si>
    <r>
      <rPr>
        <b/>
        <sz val="12"/>
        <color theme="1"/>
        <rFont val="Times New Roman"/>
        <family val="1"/>
      </rPr>
      <t>8h30:</t>
    </r>
    <r>
      <rPr>
        <sz val="12"/>
        <color theme="1"/>
        <rFont val="Times New Roman"/>
        <family val="1"/>
      </rPr>
      <t xml:space="preserve"> Họp Ban chỉ đạo thành lập Quận</t>
    </r>
  </si>
  <si>
    <t>Lịch HU</t>
  </si>
  <si>
    <r>
      <rPr>
        <b/>
        <sz val="12"/>
        <rFont val="Times New Roman"/>
        <family val="1"/>
      </rPr>
      <t>8h30:</t>
    </r>
    <r>
      <rPr>
        <sz val="12"/>
        <rFont val="Times New Roman"/>
        <family val="1"/>
      </rPr>
      <t xml:space="preserve"> Giao ban tiến độ quyết toán công trình dự án Giao thông - Hạ tầng kỹ thuật</t>
    </r>
  </si>
  <si>
    <r>
      <rPr>
        <b/>
        <sz val="12"/>
        <rFont val="Times New Roman"/>
        <family val="1"/>
      </rPr>
      <t>8h30:</t>
    </r>
    <r>
      <rPr>
        <sz val="12"/>
        <rFont val="Times New Roman"/>
        <family val="1"/>
      </rPr>
      <t xml:space="preserve"> Giao ban tiến độ quyết toán công trình dự án Dân dụng</t>
    </r>
  </si>
  <si>
    <t>Tổ XD DD</t>
  </si>
  <si>
    <t>Đc Mạnh</t>
  </si>
  <si>
    <t>Phòng 5.12</t>
  </si>
  <si>
    <t>VP Thành phố</t>
  </si>
  <si>
    <r>
      <rPr>
        <b/>
        <sz val="12"/>
        <color theme="1"/>
        <rFont val="Times New Roman"/>
        <family val="1"/>
      </rPr>
      <t xml:space="preserve">14h00: </t>
    </r>
    <r>
      <rPr>
        <sz val="12"/>
        <color theme="1"/>
        <rFont val="Times New Roman"/>
        <family val="1"/>
      </rPr>
      <t>Báo cáo quy mô dự án tại Ban</t>
    </r>
  </si>
  <si>
    <t>Tổ QHĐG chuẩn bị</t>
  </si>
  <si>
    <t>Phòng 5.5</t>
  </si>
  <si>
    <t>Tổ DTDT chuẩn bị</t>
  </si>
  <si>
    <t>CCN Phú Thị</t>
  </si>
  <si>
    <t>Tại phòng</t>
  </si>
  <si>
    <t>Đ/c Pho chuẩn bị</t>
  </si>
  <si>
    <t>Đ/c Hiếu chuẩn bị</t>
  </si>
  <si>
    <r>
      <rPr>
        <b/>
        <sz val="12"/>
        <color theme="1"/>
        <rFont val="Times New Roman"/>
        <family val="1"/>
      </rPr>
      <t>8h30</t>
    </r>
    <r>
      <rPr>
        <sz val="12"/>
        <color theme="1"/>
        <rFont val="Times New Roman"/>
        <family val="1"/>
      </rPr>
      <t>: Làm việc với XN TN về quản lý mạng lưới thoát nước và rà soát bổ sung khối lượng</t>
    </r>
  </si>
  <si>
    <r>
      <rPr>
        <b/>
        <sz val="12"/>
        <color theme="1"/>
        <rFont val="Times New Roman"/>
        <family val="1"/>
      </rPr>
      <t>14h00:</t>
    </r>
    <r>
      <rPr>
        <sz val="12"/>
        <color theme="1"/>
        <rFont val="Times New Roman"/>
        <family val="1"/>
      </rPr>
      <t xml:space="preserve"> Làm việc về việc bổ sung khối lượng thoát nước năm 2022 và rà soát khối lượng bổ sung năm 2023</t>
    </r>
  </si>
  <si>
    <r>
      <rPr>
        <b/>
        <sz val="12"/>
        <rFont val="Times New Roman"/>
        <family val="1"/>
      </rPr>
      <t>15h00</t>
    </r>
    <r>
      <rPr>
        <sz val="12"/>
        <rFont val="Times New Roman"/>
        <family val="1"/>
      </rPr>
      <t>: Làm việc tại VP Thành phố</t>
    </r>
  </si>
  <si>
    <r>
      <rPr>
        <b/>
        <sz val="12"/>
        <rFont val="Times New Roman"/>
        <family val="1"/>
      </rPr>
      <t>14h00</t>
    </r>
    <r>
      <rPr>
        <sz val="12"/>
        <rFont val="Times New Roman"/>
        <family val="1"/>
      </rPr>
      <t>: Làm việc về biển báo giao thông</t>
    </r>
  </si>
  <si>
    <t>Đ/c Trình</t>
  </si>
  <si>
    <r>
      <rPr>
        <b/>
        <sz val="12"/>
        <color theme="1"/>
        <rFont val="Times New Roman"/>
        <family val="1"/>
      </rPr>
      <t>8h00</t>
    </r>
    <r>
      <rPr>
        <sz val="12"/>
        <color theme="1"/>
        <rFont val="Times New Roman"/>
        <family val="1"/>
      </rPr>
      <t>: Kiểm tra phương án đấu giá C1; Văn bản gửi Sở Công thương C1</t>
    </r>
  </si>
  <si>
    <r>
      <rPr>
        <b/>
        <sz val="12"/>
        <color theme="1"/>
        <rFont val="Times New Roman"/>
        <family val="1"/>
      </rPr>
      <t>8h00</t>
    </r>
    <r>
      <rPr>
        <sz val="12"/>
        <color theme="1"/>
        <rFont val="Times New Roman"/>
        <family val="1"/>
      </rPr>
      <t>: Phương án TMB DA Đấu giá CC</t>
    </r>
  </si>
  <si>
    <t>Đ/c Quang chuẩn bị</t>
  </si>
  <si>
    <t>14h00: Làm việc với bộ phận QLCCN; DTDT VSMT</t>
  </si>
  <si>
    <r>
      <rPr>
        <b/>
        <sz val="12"/>
        <color theme="1"/>
        <rFont val="Times New Roman"/>
        <family val="1"/>
      </rPr>
      <t>14h00</t>
    </r>
    <r>
      <rPr>
        <sz val="12"/>
        <color theme="1"/>
        <rFont val="Times New Roman"/>
        <family val="1"/>
      </rPr>
      <t>: Làm việc tại Sở NNPTNT dự án sông Thiên Đức, xã Yên Viên</t>
    </r>
  </si>
  <si>
    <r>
      <rPr>
        <b/>
        <sz val="12"/>
        <color rgb="FF000000"/>
        <rFont val="Times New Roman"/>
        <family val="1"/>
      </rPr>
      <t xml:space="preserve">8h00: </t>
    </r>
    <r>
      <rPr>
        <sz val="12"/>
        <color rgb="FF000000"/>
        <rFont val="Times New Roman"/>
        <family val="1"/>
      </rPr>
      <t>Kiểm tra báo cáo khu CN Lâm Giang</t>
    </r>
  </si>
  <si>
    <t>Đ/c Thọ</t>
  </si>
  <si>
    <r>
      <rPr>
        <b/>
        <sz val="12"/>
        <color theme="1"/>
        <rFont val="Times New Roman"/>
        <family val="1"/>
      </rPr>
      <t>14h00</t>
    </r>
    <r>
      <rPr>
        <sz val="12"/>
        <color theme="1"/>
        <rFont val="Times New Roman"/>
        <family val="1"/>
      </rPr>
      <t>: Kiểm tra khối lượng thoát nước do XNTN số 5 thực hiện</t>
    </r>
  </si>
  <si>
    <t>BC DA Chưa xong thủ tục; DA QTTT</t>
  </si>
  <si>
    <t>da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</si>
</sst>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0.00"/>
  </numFmts>
  <fonts count="31">
    <font>
      <sz val="11"/>
      <color theme="1"/>
      <name val="Calibri"/>
      <charset val="134"/>
      <scheme val="minor"/>
    </font>
    <font>
      <sz val="11"/>
      <color theme="1"/>
      <name val="Calibri"/>
      <family val="2"/>
      <scheme val="minor"/>
    </font>
    <font>
      <b/>
      <sz val="14"/>
      <name val="Times New Roman"/>
      <family val="1"/>
    </font>
    <font>
      <sz val="14"/>
      <name val="Times New Roman"/>
      <family val="1"/>
    </font>
    <font>
      <sz val="12"/>
      <color theme="1"/>
      <name val="Times New Roman"/>
      <family val="1"/>
    </font>
    <font>
      <sz val="12"/>
      <color theme="1"/>
      <name val=".VnTime"/>
      <family val="2"/>
    </font>
    <font>
      <sz val="14"/>
      <color theme="1"/>
      <name val="Times New Roman"/>
      <family val="1"/>
    </font>
    <font>
      <b/>
      <sz val="14"/>
      <color theme="1"/>
      <name val="Times New Roman"/>
      <family val="1"/>
    </font>
    <font>
      <b/>
      <sz val="12"/>
      <color theme="1"/>
      <name val="Times New Roman"/>
      <family val="1"/>
    </font>
    <font>
      <b/>
      <sz val="12"/>
      <name val="Times New Roman"/>
      <family val="1"/>
    </font>
    <font>
      <sz val="12"/>
      <name val="Times New Roman"/>
      <family val="1"/>
    </font>
    <font>
      <b/>
      <i/>
      <sz val="14"/>
      <color theme="1"/>
      <name val="Times New Roman"/>
      <family val="1"/>
    </font>
    <font>
      <sz val="10"/>
      <color theme="1"/>
      <name val="Calibri"/>
      <family val="2"/>
      <scheme val="minor"/>
    </font>
    <font>
      <sz val="12"/>
      <name val=".VnTime"/>
      <family val="2"/>
    </font>
    <font>
      <sz val="11"/>
      <color theme="1"/>
      <name val=".VnTime"/>
      <family val="2"/>
    </font>
    <font>
      <b/>
      <i/>
      <sz val="14"/>
      <color theme="1"/>
      <name val="Times New Roman"/>
      <family val="1"/>
    </font>
    <font>
      <sz val="14"/>
      <color theme="1"/>
      <name val="Calibri"/>
      <family val="2"/>
      <scheme val="minor"/>
    </font>
    <font>
      <sz val="11"/>
      <color theme="1"/>
      <name val="Calibri"/>
      <family val="2"/>
      <scheme val="minor"/>
    </font>
    <font>
      <sz val="11"/>
      <color theme="1"/>
      <name val="Calibri"/>
      <family val="2"/>
      <scheme val="minor"/>
    </font>
    <font>
      <sz val="12"/>
      <color theme="1"/>
      <name val="Times New Roman"/>
      <family val="1"/>
    </font>
    <font>
      <sz val="11"/>
      <color indexed="8"/>
      <name val="Calibri"/>
      <family val="2"/>
    </font>
    <font>
      <sz val="11"/>
      <color indexed="8"/>
      <name val="Calibri"/>
      <family val="2"/>
    </font>
    <font>
      <b/>
      <sz val="12"/>
      <color rgb="FFFF0000"/>
      <name val="Times New Roman"/>
      <family val="1"/>
    </font>
    <font>
      <sz val="12"/>
      <color theme="0"/>
      <name val="Times New Roman"/>
      <family val="1"/>
    </font>
    <font>
      <sz val="12"/>
      <color rgb="FFFF0000"/>
      <name val="Times New Roman"/>
      <family val="1"/>
    </font>
    <font>
      <b/>
      <sz val="11"/>
      <name val="Times New Roman"/>
      <family val="1"/>
    </font>
    <font>
      <b/>
      <sz val="12"/>
      <name val=".VnTimeH"/>
      <family val="2"/>
    </font>
    <font>
      <sz val="14"/>
      <name val="Calibri"/>
      <family val="2"/>
      <scheme val="minor"/>
    </font>
    <font>
      <sz val="12"/>
      <color rgb="FF000000"/>
      <name val="Times New Roman"/>
      <family val="1"/>
    </font>
    <font>
      <b/>
      <sz val="12"/>
      <color rgb="FF000000"/>
      <name val="Times New Roman"/>
      <family val="1"/>
    </font>
    <font>
      <sz val="12"/>
      <color theme="1"/>
      <name val="Times New Roman"/>
      <family val="2"/>
    </font>
  </fonts>
  <fills count="9">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9"/>
        <bgColor indexed="64"/>
      </patternFill>
    </fill>
    <fill>
      <patternFill patternType="solid">
        <fgColor indexed="31"/>
        <bgColor indexed="64"/>
      </patternFill>
    </fill>
    <fill>
      <patternFill patternType="solid">
        <fgColor theme="5" tint="0.59999389629810485"/>
        <bgColor indexed="64"/>
      </patternFill>
    </fill>
  </fills>
  <borders count="27">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7">
    <xf numFmtId="0" fontId="0" fillId="0" borderId="0"/>
    <xf numFmtId="0" fontId="18" fillId="0" borderId="0"/>
    <xf numFmtId="0" fontId="17" fillId="0" borderId="0"/>
    <xf numFmtId="0" fontId="13" fillId="0" borderId="0"/>
    <xf numFmtId="0" fontId="13" fillId="0" borderId="0"/>
    <xf numFmtId="0" fontId="13" fillId="0" borderId="0"/>
    <xf numFmtId="0" fontId="19" fillId="0" borderId="0"/>
    <xf numFmtId="0" fontId="21" fillId="0" borderId="0" applyFill="0" applyProtection="0"/>
    <xf numFmtId="0" fontId="20" fillId="0" borderId="0" applyFill="0" applyProtection="0"/>
    <xf numFmtId="0" fontId="10" fillId="0" borderId="0"/>
    <xf numFmtId="0" fontId="17" fillId="0" borderId="0"/>
    <xf numFmtId="164" fontId="10" fillId="0" borderId="0" applyFont="0" applyFill="0" applyBorder="0" applyAlignment="0" applyProtection="0"/>
    <xf numFmtId="0" fontId="10" fillId="0" borderId="0"/>
    <xf numFmtId="0" fontId="17" fillId="0" borderId="0"/>
    <xf numFmtId="0" fontId="1" fillId="0" borderId="0"/>
    <xf numFmtId="0" fontId="1" fillId="0" borderId="0"/>
    <xf numFmtId="0" fontId="30" fillId="0" borderId="0"/>
  </cellStyleXfs>
  <cellXfs count="224">
    <xf numFmtId="0" fontId="0" fillId="0" borderId="0" xfId="0"/>
    <xf numFmtId="165" fontId="10" fillId="4" borderId="4" xfId="0" applyNumberFormat="1" applyFont="1" applyFill="1" applyBorder="1" applyAlignment="1">
      <alignment horizontal="justify" vertical="center" wrapText="1"/>
    </xf>
    <xf numFmtId="0" fontId="4" fillId="0" borderId="4" xfId="0" applyFont="1" applyBorder="1" applyAlignment="1">
      <alignment vertical="center" wrapText="1"/>
    </xf>
    <xf numFmtId="0" fontId="4" fillId="0" borderId="4" xfId="0" applyFont="1" applyBorder="1" applyAlignment="1">
      <alignment horizontal="center" vertical="center" wrapText="1"/>
    </xf>
    <xf numFmtId="0" fontId="10" fillId="4" borderId="4" xfId="0" applyFont="1" applyFill="1" applyBorder="1" applyAlignment="1">
      <alignment horizontal="center" vertical="center" wrapText="1"/>
    </xf>
    <xf numFmtId="0" fontId="10" fillId="2" borderId="0" xfId="0" applyFont="1" applyFill="1"/>
    <xf numFmtId="0" fontId="10" fillId="0" borderId="0" xfId="0" applyFont="1"/>
    <xf numFmtId="0" fontId="10" fillId="0" borderId="0" xfId="0" applyFont="1" applyAlignment="1">
      <alignment horizontal="center" vertical="center"/>
    </xf>
    <xf numFmtId="0" fontId="4" fillId="0" borderId="0" xfId="0" applyFont="1"/>
    <xf numFmtId="0" fontId="14" fillId="2" borderId="0" xfId="3" applyFont="1" applyFill="1"/>
    <xf numFmtId="0" fontId="6" fillId="0" borderId="0" xfId="0" applyFont="1"/>
    <xf numFmtId="0" fontId="6" fillId="0" borderId="0" xfId="0" applyFont="1" applyAlignment="1">
      <alignment wrapText="1"/>
    </xf>
    <xf numFmtId="0" fontId="9" fillId="0" borderId="0" xfId="0" applyFont="1" applyAlignment="1">
      <alignment horizontal="left" vertical="top"/>
    </xf>
    <xf numFmtId="0" fontId="15" fillId="0" borderId="0" xfId="0" applyFont="1" applyAlignment="1">
      <alignment horizontal="center"/>
    </xf>
    <xf numFmtId="0" fontId="15" fillId="0" borderId="0" xfId="0" applyFont="1" applyAlignment="1">
      <alignment horizontal="center" wrapText="1"/>
    </xf>
    <xf numFmtId="0" fontId="4" fillId="0" borderId="4" xfId="9" applyFont="1" applyBorder="1" applyAlignment="1">
      <alignment horizontal="center" vertical="center" wrapText="1"/>
    </xf>
    <xf numFmtId="0" fontId="4" fillId="0" borderId="4" xfId="3" applyFont="1" applyBorder="1" applyAlignment="1">
      <alignment horizontal="center" vertical="center" wrapText="1"/>
    </xf>
    <xf numFmtId="0" fontId="4" fillId="0" borderId="4" xfId="12" applyFont="1" applyBorder="1" applyAlignment="1">
      <alignment horizontal="center" vertical="center" wrapText="1"/>
    </xf>
    <xf numFmtId="0" fontId="10" fillId="0" borderId="4" xfId="0" applyFont="1" applyBorder="1" applyAlignment="1">
      <alignment vertical="center" wrapText="1"/>
    </xf>
    <xf numFmtId="0" fontId="8"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center"/>
    </xf>
    <xf numFmtId="0" fontId="7" fillId="0" borderId="0" xfId="0" applyFont="1" applyAlignment="1">
      <alignment wrapText="1"/>
    </xf>
    <xf numFmtId="0" fontId="4" fillId="0" borderId="0" xfId="0" quotePrefix="1" applyFont="1" applyAlignment="1">
      <alignment horizontal="left" vertical="center"/>
    </xf>
    <xf numFmtId="0" fontId="26" fillId="2" borderId="0" xfId="0" applyFont="1" applyFill="1" applyAlignment="1">
      <alignment horizontal="center" vertical="top"/>
    </xf>
    <xf numFmtId="0" fontId="10" fillId="4" borderId="4" xfId="3" applyFont="1" applyFill="1" applyBorder="1" applyAlignment="1">
      <alignment horizontal="center" vertical="center" wrapText="1"/>
    </xf>
    <xf numFmtId="0" fontId="8" fillId="0" borderId="4" xfId="0" applyFont="1" applyBorder="1" applyAlignment="1">
      <alignment horizontal="center" vertical="center" wrapText="1"/>
    </xf>
    <xf numFmtId="165" fontId="10" fillId="0" borderId="4" xfId="0" applyNumberFormat="1" applyFont="1" applyFill="1" applyBorder="1" applyAlignment="1">
      <alignment horizontal="center" vertical="center" wrapText="1"/>
    </xf>
    <xf numFmtId="0" fontId="4" fillId="0" borderId="4" xfId="3" applyFont="1" applyFill="1" applyBorder="1" applyAlignment="1">
      <alignment horizontal="center" vertical="center" wrapText="1"/>
    </xf>
    <xf numFmtId="0" fontId="4" fillId="0" borderId="4" xfId="0" applyFont="1" applyFill="1" applyBorder="1" applyAlignment="1">
      <alignment horizontal="center" vertical="center" wrapText="1"/>
    </xf>
    <xf numFmtId="165" fontId="10" fillId="0" borderId="4" xfId="0" applyNumberFormat="1" applyFont="1" applyFill="1" applyBorder="1" applyAlignment="1">
      <alignment horizontal="justify" vertical="center" wrapText="1"/>
    </xf>
    <xf numFmtId="0" fontId="4" fillId="0" borderId="4" xfId="0" applyFont="1" applyFill="1" applyBorder="1" applyAlignment="1">
      <alignment vertical="center" wrapText="1"/>
    </xf>
    <xf numFmtId="0" fontId="10" fillId="0" borderId="4" xfId="0" applyFont="1" applyFill="1" applyBorder="1" applyAlignment="1">
      <alignment horizontal="center" vertical="center" wrapText="1"/>
    </xf>
    <xf numFmtId="165" fontId="10" fillId="0" borderId="4" xfId="0" applyNumberFormat="1" applyFont="1" applyFill="1" applyBorder="1" applyAlignment="1">
      <alignment vertical="center" wrapText="1"/>
    </xf>
    <xf numFmtId="0" fontId="8"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vertical="center" wrapText="1"/>
    </xf>
    <xf numFmtId="0" fontId="10" fillId="0" borderId="4" xfId="3" applyFont="1" applyFill="1" applyBorder="1" applyAlignment="1">
      <alignment horizontal="center" vertical="center" wrapText="1"/>
    </xf>
    <xf numFmtId="0" fontId="16" fillId="0" borderId="0" xfId="0" applyFont="1" applyFill="1"/>
    <xf numFmtId="165" fontId="10" fillId="4" borderId="4" xfId="0" applyNumberFormat="1" applyFont="1" applyFill="1" applyBorder="1" applyAlignment="1">
      <alignment vertical="center" wrapText="1"/>
    </xf>
    <xf numFmtId="0" fontId="9" fillId="0" borderId="0" xfId="0" applyFont="1" applyFill="1" applyBorder="1" applyAlignment="1">
      <alignment horizontal="center" vertical="top"/>
    </xf>
    <xf numFmtId="0" fontId="23" fillId="0" borderId="0" xfId="0" applyFont="1" applyFill="1" applyBorder="1" applyAlignment="1">
      <alignment horizontal="center" vertical="center" wrapText="1"/>
    </xf>
    <xf numFmtId="0" fontId="24" fillId="5" borderId="12" xfId="0" applyFont="1" applyFill="1" applyBorder="1" applyAlignment="1">
      <alignment horizontal="left" vertical="center" wrapText="1"/>
    </xf>
    <xf numFmtId="0" fontId="22" fillId="5" borderId="0" xfId="0" applyFont="1" applyFill="1" applyBorder="1" applyAlignment="1">
      <alignment horizontal="center" vertical="top"/>
    </xf>
    <xf numFmtId="0" fontId="0" fillId="0" borderId="0" xfId="0" applyFill="1"/>
    <xf numFmtId="0" fontId="25" fillId="0" borderId="20" xfId="0" applyFont="1" applyBorder="1" applyAlignment="1">
      <alignment horizontal="center" vertical="center" wrapText="1"/>
    </xf>
    <xf numFmtId="0" fontId="25" fillId="0" borderId="20" xfId="3"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0" borderId="20" xfId="0" applyFont="1" applyFill="1" applyBorder="1" applyAlignment="1">
      <alignment horizontal="center"/>
    </xf>
    <xf numFmtId="0" fontId="10" fillId="0" borderId="8" xfId="0" applyFont="1" applyFill="1" applyBorder="1" applyAlignment="1">
      <alignment horizontal="center" vertical="center" wrapText="1"/>
    </xf>
    <xf numFmtId="0" fontId="10" fillId="4" borderId="20" xfId="0" applyFont="1" applyFill="1" applyBorder="1" applyAlignment="1">
      <alignment horizontal="left" vertical="center" wrapText="1"/>
    </xf>
    <xf numFmtId="0" fontId="10" fillId="4" borderId="8" xfId="0" applyFont="1" applyFill="1" applyBorder="1" applyAlignment="1">
      <alignment horizontal="center" vertical="center" wrapText="1"/>
    </xf>
    <xf numFmtId="0" fontId="10" fillId="0" borderId="8" xfId="0" applyFont="1" applyFill="1" applyBorder="1" applyAlignment="1">
      <alignment horizontal="center"/>
    </xf>
    <xf numFmtId="0" fontId="10" fillId="6" borderId="8" xfId="0" applyFont="1" applyFill="1" applyBorder="1" applyAlignment="1">
      <alignment horizontal="left" vertical="center" wrapText="1"/>
    </xf>
    <xf numFmtId="0" fontId="10" fillId="6" borderId="8" xfId="0" applyFont="1" applyFill="1" applyBorder="1" applyAlignment="1">
      <alignment horizontal="center" vertical="center" wrapText="1"/>
    </xf>
    <xf numFmtId="0" fontId="10" fillId="0" borderId="8" xfId="0" applyFont="1" applyFill="1" applyBorder="1" applyAlignment="1">
      <alignment horizontal="left" vertical="center" wrapText="1"/>
    </xf>
    <xf numFmtId="0" fontId="10" fillId="7" borderId="8" xfId="0" applyFont="1" applyFill="1" applyBorder="1" applyAlignment="1">
      <alignment horizontal="left" vertical="center" wrapText="1"/>
    </xf>
    <xf numFmtId="0" fontId="10" fillId="7" borderId="8" xfId="0" applyFont="1" applyFill="1" applyBorder="1" applyAlignment="1">
      <alignment horizontal="center" vertical="center" wrapText="1"/>
    </xf>
    <xf numFmtId="0" fontId="10" fillId="7" borderId="8" xfId="0" applyFont="1" applyFill="1" applyBorder="1" applyAlignment="1"/>
    <xf numFmtId="0" fontId="10" fillId="0" borderId="10" xfId="0" applyFont="1" applyFill="1" applyBorder="1" applyAlignment="1">
      <alignment horizontal="center" vertical="center" wrapText="1"/>
    </xf>
    <xf numFmtId="0" fontId="10" fillId="8" borderId="3" xfId="0" applyFont="1" applyFill="1" applyBorder="1" applyAlignment="1">
      <alignment horizontal="left" vertical="center" wrapText="1"/>
    </xf>
    <xf numFmtId="0" fontId="10" fillId="8" borderId="3" xfId="0" applyFont="1" applyFill="1" applyBorder="1" applyAlignment="1">
      <alignment horizontal="center" vertical="center" wrapText="1"/>
    </xf>
    <xf numFmtId="0" fontId="10" fillId="8" borderId="3" xfId="0" applyFont="1" applyFill="1" applyBorder="1" applyAlignment="1"/>
    <xf numFmtId="0" fontId="10" fillId="8" borderId="2" xfId="0" applyFont="1" applyFill="1" applyBorder="1" applyAlignment="1">
      <alignment horizontal="center"/>
    </xf>
    <xf numFmtId="0" fontId="10" fillId="0" borderId="3" xfId="0" applyFont="1" applyFill="1" applyBorder="1" applyAlignment="1">
      <alignment horizontal="center"/>
    </xf>
    <xf numFmtId="0" fontId="10" fillId="0" borderId="10" xfId="0" applyFont="1" applyFill="1" applyBorder="1" applyAlignment="1">
      <alignment horizontal="center"/>
    </xf>
    <xf numFmtId="0" fontId="10" fillId="0" borderId="9" xfId="0" applyFont="1" applyFill="1" applyBorder="1" applyAlignment="1">
      <alignment horizontal="center" vertical="center" wrapText="1"/>
    </xf>
    <xf numFmtId="0" fontId="26"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top"/>
    </xf>
    <xf numFmtId="0" fontId="10" fillId="0" borderId="0" xfId="0" applyFont="1" applyAlignment="1">
      <alignment horizontal="center"/>
    </xf>
    <xf numFmtId="0" fontId="4" fillId="0" borderId="4" xfId="0" applyFont="1" applyBorder="1" applyAlignment="1">
      <alignment horizontal="center" vertical="center" wrapText="1"/>
    </xf>
    <xf numFmtId="0" fontId="0" fillId="0" borderId="0" xfId="0"/>
    <xf numFmtId="0" fontId="7" fillId="0" borderId="0" xfId="0" applyFont="1" applyFill="1" applyAlignment="1">
      <alignment vertical="top"/>
    </xf>
    <xf numFmtId="0" fontId="6" fillId="0" borderId="0" xfId="0" applyFont="1" applyFill="1" applyAlignment="1">
      <alignment wrapText="1"/>
    </xf>
    <xf numFmtId="0" fontId="2" fillId="0" borderId="0" xfId="0" applyFont="1" applyFill="1" applyAlignment="1">
      <alignment vertical="top"/>
    </xf>
    <xf numFmtId="0" fontId="7" fillId="0" borderId="0" xfId="0" applyFont="1" applyFill="1" applyAlignment="1">
      <alignment vertical="top" wrapText="1"/>
    </xf>
    <xf numFmtId="0" fontId="6" fillId="0" borderId="0" xfId="0" applyFont="1" applyFill="1"/>
    <xf numFmtId="0" fontId="8" fillId="0" borderId="0" xfId="0" applyFont="1" applyFill="1" applyAlignment="1">
      <alignment horizontal="left" vertical="top"/>
    </xf>
    <xf numFmtId="0" fontId="9" fillId="0" borderId="0" xfId="0" applyFont="1" applyFill="1" applyAlignment="1">
      <alignment horizontal="left" vertical="top"/>
    </xf>
    <xf numFmtId="0" fontId="8" fillId="0" borderId="0" xfId="0" applyFont="1" applyFill="1" applyAlignment="1">
      <alignment horizontal="left" vertical="top" wrapText="1"/>
    </xf>
    <xf numFmtId="0" fontId="4" fillId="0" borderId="0" xfId="0" applyFont="1" applyFill="1"/>
    <xf numFmtId="0" fontId="5" fillId="0" borderId="0" xfId="3" applyFont="1" applyFill="1"/>
    <xf numFmtId="0" fontId="8" fillId="0" borderId="0" xfId="3" applyFont="1" applyFill="1" applyAlignment="1">
      <alignment horizontal="center" vertical="top"/>
    </xf>
    <xf numFmtId="0" fontId="9" fillId="0" borderId="0" xfId="3" applyFont="1" applyFill="1" applyAlignment="1">
      <alignment horizontal="center" vertical="top"/>
    </xf>
    <xf numFmtId="0" fontId="8" fillId="0" borderId="0" xfId="3" applyFont="1" applyFill="1" applyAlignment="1">
      <alignment horizontal="center" vertical="top" wrapText="1"/>
    </xf>
    <xf numFmtId="0" fontId="4" fillId="0" borderId="0" xfId="3" applyFont="1" applyFill="1"/>
    <xf numFmtId="0" fontId="0" fillId="0" borderId="11" xfId="0" applyFill="1" applyBorder="1" applyAlignment="1">
      <alignment vertical="center" wrapText="1"/>
    </xf>
    <xf numFmtId="0" fontId="4" fillId="0" borderId="0" xfId="0" applyFont="1" applyFill="1" applyAlignment="1">
      <alignment vertical="center"/>
    </xf>
    <xf numFmtId="0" fontId="0" fillId="0" borderId="0" xfId="0" applyFill="1" applyAlignment="1">
      <alignment vertical="center" wrapText="1"/>
    </xf>
    <xf numFmtId="0" fontId="27" fillId="0" borderId="0" xfId="0" applyFont="1" applyFill="1"/>
    <xf numFmtId="0" fontId="3" fillId="0" borderId="0" xfId="0" applyFont="1" applyFill="1" applyAlignment="1">
      <alignment wrapText="1"/>
    </xf>
    <xf numFmtId="0" fontId="10" fillId="0" borderId="0" xfId="0" applyFont="1" applyFill="1" applyAlignment="1">
      <alignment vertical="center"/>
    </xf>
    <xf numFmtId="0" fontId="4" fillId="0" borderId="0" xfId="0" applyFont="1" applyFill="1" applyAlignment="1">
      <alignment vertical="center" wrapText="1"/>
    </xf>
    <xf numFmtId="0" fontId="4" fillId="0" borderId="0" xfId="3" applyFont="1" applyFill="1" applyAlignment="1">
      <alignment horizontal="center" vertical="center" wrapText="1"/>
    </xf>
    <xf numFmtId="0" fontId="4" fillId="0" borderId="0" xfId="0" applyFont="1" applyFill="1" applyAlignment="1">
      <alignment horizontal="center" vertical="center" wrapText="1"/>
    </xf>
    <xf numFmtId="0" fontId="6" fillId="0" borderId="0" xfId="0" applyFont="1" applyFill="1" applyAlignment="1">
      <alignment horizontal="center"/>
    </xf>
    <xf numFmtId="0" fontId="7" fillId="0" borderId="0" xfId="0" applyFont="1" applyFill="1"/>
    <xf numFmtId="0" fontId="7" fillId="0" borderId="0" xfId="0" applyFont="1" applyFill="1" applyAlignment="1">
      <alignment wrapText="1"/>
    </xf>
    <xf numFmtId="0" fontId="0" fillId="0" borderId="0" xfId="0" applyFill="1" applyAlignment="1">
      <alignment horizontal="left" vertical="center" indent="1"/>
    </xf>
    <xf numFmtId="20" fontId="12" fillId="0" borderId="0" xfId="0" applyNumberFormat="1" applyFont="1" applyFill="1" applyAlignment="1">
      <alignment horizontal="left" vertical="center"/>
    </xf>
    <xf numFmtId="0" fontId="12" fillId="0" borderId="0" xfId="0" applyFont="1" applyFill="1" applyAlignment="1">
      <alignment horizontal="left" vertical="center" indent="6"/>
    </xf>
    <xf numFmtId="0" fontId="0" fillId="0" borderId="0" xfId="0" applyFill="1" applyAlignment="1">
      <alignment horizontal="center" vertical="center"/>
    </xf>
    <xf numFmtId="165" fontId="10" fillId="0" borderId="4" xfId="0" applyNumberFormat="1" applyFont="1" applyFill="1" applyBorder="1" applyAlignment="1">
      <alignment horizontal="left" vertical="center" wrapText="1"/>
    </xf>
    <xf numFmtId="0" fontId="6" fillId="0" borderId="0" xfId="0" applyFont="1" applyFill="1" applyAlignment="1">
      <alignment vertical="center"/>
    </xf>
    <xf numFmtId="0" fontId="6" fillId="0" borderId="4" xfId="0" applyFont="1" applyFill="1" applyBorder="1" applyAlignment="1">
      <alignment vertical="center" wrapText="1"/>
    </xf>
    <xf numFmtId="0" fontId="3" fillId="0" borderId="4" xfId="0" applyFont="1" applyFill="1" applyBorder="1" applyAlignment="1">
      <alignment vertical="center" wrapText="1"/>
    </xf>
    <xf numFmtId="0" fontId="6" fillId="0" borderId="4" xfId="0" applyFont="1" applyFill="1" applyBorder="1" applyAlignment="1">
      <alignment horizontal="center" vertical="center" wrapText="1"/>
    </xf>
    <xf numFmtId="165" fontId="4" fillId="4" borderId="4" xfId="0" applyNumberFormat="1" applyFont="1" applyFill="1" applyBorder="1" applyAlignment="1">
      <alignment vertical="center" wrapText="1"/>
    </xf>
    <xf numFmtId="165" fontId="4" fillId="0" borderId="4" xfId="0" applyNumberFormat="1" applyFont="1" applyFill="1" applyBorder="1" applyAlignment="1">
      <alignment vertical="center" wrapText="1"/>
    </xf>
    <xf numFmtId="165" fontId="4" fillId="0" borderId="4" xfId="0" applyNumberFormat="1" applyFont="1" applyFill="1" applyBorder="1" applyAlignment="1">
      <alignment horizontal="center" vertical="center" wrapText="1"/>
    </xf>
    <xf numFmtId="0" fontId="28" fillId="0" borderId="4" xfId="0" applyFont="1" applyFill="1" applyBorder="1" applyAlignment="1">
      <alignment horizontal="left" vertical="center" wrapText="1"/>
    </xf>
    <xf numFmtId="0" fontId="4" fillId="0" borderId="4" xfId="3" applyFont="1" applyFill="1" applyBorder="1" applyAlignment="1">
      <alignment vertical="center" wrapText="1"/>
    </xf>
    <xf numFmtId="0" fontId="4" fillId="0" borderId="0" xfId="0" quotePrefix="1" applyFont="1" applyFill="1" applyAlignment="1">
      <alignment horizontal="left" vertical="center"/>
    </xf>
    <xf numFmtId="0" fontId="4" fillId="0" borderId="0" xfId="0" applyFont="1" applyFill="1" applyAlignment="1">
      <alignment horizontal="left" vertical="center"/>
    </xf>
    <xf numFmtId="0" fontId="9" fillId="0" borderId="4" xfId="3" applyFont="1" applyFill="1" applyBorder="1" applyAlignment="1">
      <alignment horizontal="center" vertical="center" wrapText="1"/>
    </xf>
    <xf numFmtId="0" fontId="8" fillId="0" borderId="4" xfId="3"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165" fontId="4" fillId="4" borderId="4" xfId="0" applyNumberFormat="1" applyFont="1" applyFill="1" applyBorder="1" applyAlignment="1">
      <alignment horizontal="center" vertical="center" wrapText="1"/>
    </xf>
    <xf numFmtId="0" fontId="8" fillId="0" borderId="4" xfId="3" applyFont="1" applyFill="1" applyBorder="1" applyAlignment="1">
      <alignment vertical="center" wrapText="1"/>
    </xf>
    <xf numFmtId="0" fontId="4" fillId="0" borderId="4" xfId="15" applyFont="1" applyFill="1" applyBorder="1" applyAlignment="1">
      <alignment horizontal="center" vertical="center" wrapText="1"/>
    </xf>
    <xf numFmtId="0" fontId="10" fillId="0" borderId="4" xfId="15" applyFont="1" applyFill="1" applyBorder="1" applyAlignment="1">
      <alignment horizontal="center" vertical="center" wrapText="1"/>
    </xf>
    <xf numFmtId="0" fontId="10" fillId="0" borderId="4" xfId="15" applyFont="1" applyFill="1" applyBorder="1" applyAlignment="1">
      <alignment vertical="center" wrapText="1"/>
    </xf>
    <xf numFmtId="0" fontId="8" fillId="0" borderId="4" xfId="0" applyFont="1" applyFill="1" applyBorder="1" applyAlignment="1">
      <alignment horizontal="center" vertical="center" wrapText="1"/>
    </xf>
    <xf numFmtId="0" fontId="10" fillId="0" borderId="0" xfId="15" applyFont="1" applyFill="1" applyAlignment="1">
      <alignment horizontal="center" vertical="center" wrapText="1"/>
    </xf>
    <xf numFmtId="0" fontId="4" fillId="0" borderId="0" xfId="15" applyFont="1" applyFill="1" applyAlignment="1">
      <alignment horizontal="center" vertical="center" wrapText="1"/>
    </xf>
    <xf numFmtId="0" fontId="28" fillId="4" borderId="4" xfId="0" applyFont="1" applyFill="1" applyBorder="1" applyAlignment="1">
      <alignment horizontal="left" vertical="center" wrapText="1"/>
    </xf>
    <xf numFmtId="0" fontId="4" fillId="4" borderId="4" xfId="15" applyFont="1" applyFill="1" applyBorder="1" applyAlignment="1">
      <alignment horizontal="center" vertical="center" wrapText="1"/>
    </xf>
    <xf numFmtId="165" fontId="9" fillId="4" borderId="4" xfId="0" applyNumberFormat="1" applyFont="1" applyFill="1" applyBorder="1" applyAlignment="1">
      <alignment vertical="center" wrapText="1"/>
    </xf>
    <xf numFmtId="0" fontId="6" fillId="0" borderId="0" xfId="0" applyFont="1" applyFill="1" applyAlignment="1">
      <alignment vertical="center" wrapText="1"/>
    </xf>
    <xf numFmtId="0" fontId="3" fillId="0" borderId="0" xfId="0" applyFont="1" applyFill="1" applyAlignment="1">
      <alignment vertical="center" wrapText="1"/>
    </xf>
    <xf numFmtId="0" fontId="9" fillId="0" borderId="4" xfId="3" applyFont="1" applyFill="1" applyBorder="1" applyAlignment="1">
      <alignment horizontal="center" vertical="center" wrapText="1"/>
    </xf>
    <xf numFmtId="0" fontId="8" fillId="0" borderId="4" xfId="3"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0" xfId="0" applyFont="1" applyAlignment="1">
      <alignment horizontal="left" vertical="top"/>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165" fontId="10" fillId="4" borderId="4" xfId="0" applyNumberFormat="1" applyFont="1" applyFill="1" applyBorder="1" applyAlignment="1">
      <alignment horizontal="center" vertical="center" wrapText="1"/>
    </xf>
    <xf numFmtId="0" fontId="4" fillId="4" borderId="4" xfId="3" applyFont="1" applyFill="1" applyBorder="1" applyAlignment="1">
      <alignment horizontal="center" vertical="center" wrapText="1"/>
    </xf>
    <xf numFmtId="0" fontId="10" fillId="4" borderId="4" xfId="15" applyFont="1" applyFill="1" applyBorder="1" applyAlignment="1">
      <alignment horizontal="center" vertical="center" wrapText="1"/>
    </xf>
    <xf numFmtId="0" fontId="4" fillId="4" borderId="4" xfId="9" applyFont="1" applyFill="1" applyBorder="1" applyAlignment="1">
      <alignment horizontal="center" vertical="center" wrapText="1"/>
    </xf>
    <xf numFmtId="165" fontId="9" fillId="4" borderId="4" xfId="0" applyNumberFormat="1" applyFont="1" applyFill="1" applyBorder="1" applyAlignment="1">
      <alignment horizontal="justify" vertical="center" wrapText="1"/>
    </xf>
    <xf numFmtId="0" fontId="6" fillId="0" borderId="4" xfId="0" applyFont="1" applyFill="1" applyBorder="1" applyAlignment="1">
      <alignment vertical="center"/>
    </xf>
    <xf numFmtId="0" fontId="4" fillId="0" borderId="4" xfId="0" applyFont="1" applyFill="1" applyBorder="1" applyAlignment="1">
      <alignment horizontal="center" vertical="center"/>
    </xf>
    <xf numFmtId="0" fontId="4" fillId="0" borderId="4" xfId="0" applyFont="1" applyFill="1" applyBorder="1" applyAlignment="1">
      <alignment vertical="center"/>
    </xf>
    <xf numFmtId="0" fontId="10" fillId="8" borderId="10" xfId="0" applyFont="1" applyFill="1" applyBorder="1" applyAlignment="1">
      <alignment horizontal="center"/>
    </xf>
    <xf numFmtId="0" fontId="4" fillId="4" borderId="4" xfId="0" applyFont="1" applyFill="1" applyBorder="1" applyAlignment="1">
      <alignment horizontal="center" vertical="center" wrapText="1"/>
    </xf>
    <xf numFmtId="165" fontId="10" fillId="4" borderId="4" xfId="0" applyNumberFormat="1" applyFont="1" applyFill="1" applyBorder="1" applyAlignment="1">
      <alignment horizontal="center" vertical="center" wrapText="1"/>
    </xf>
    <xf numFmtId="0" fontId="4" fillId="4" borderId="4" xfId="0" applyFont="1" applyFill="1" applyBorder="1" applyAlignment="1">
      <alignment horizontal="center" vertical="center" wrapText="1"/>
    </xf>
    <xf numFmtId="165" fontId="10" fillId="4" borderId="4" xfId="0" applyNumberFormat="1" applyFont="1" applyFill="1" applyBorder="1" applyAlignment="1">
      <alignment horizontal="center" vertical="center" wrapText="1"/>
    </xf>
    <xf numFmtId="165" fontId="10" fillId="2" borderId="4" xfId="0" applyNumberFormat="1" applyFont="1" applyFill="1" applyBorder="1" applyAlignment="1">
      <alignment horizontal="center" vertical="center" wrapText="1"/>
    </xf>
    <xf numFmtId="0" fontId="0" fillId="0" borderId="0" xfId="0" applyFill="1" applyBorder="1" applyAlignment="1">
      <alignment vertical="center" wrapText="1"/>
    </xf>
    <xf numFmtId="0" fontId="4" fillId="4" borderId="4" xfId="0" applyFont="1" applyFill="1" applyBorder="1" applyAlignment="1">
      <alignment vertical="center" wrapText="1"/>
    </xf>
    <xf numFmtId="165" fontId="4" fillId="2" borderId="4" xfId="0" applyNumberFormat="1" applyFont="1" applyFill="1" applyBorder="1" applyAlignment="1">
      <alignment vertical="center" wrapText="1"/>
    </xf>
    <xf numFmtId="165" fontId="4" fillId="2"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xf numFmtId="165" fontId="10" fillId="4"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3"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0" xfId="0" applyFont="1" applyFill="1" applyAlignment="1">
      <alignment horizontal="center"/>
    </xf>
    <xf numFmtId="0" fontId="11" fillId="0" borderId="0" xfId="0" applyFont="1" applyFill="1" applyAlignment="1">
      <alignment horizontal="left"/>
    </xf>
    <xf numFmtId="0" fontId="4" fillId="0" borderId="0" xfId="0" quotePrefix="1" applyFont="1" applyFill="1" applyAlignment="1">
      <alignment horizontal="left" vertical="center"/>
    </xf>
    <xf numFmtId="0" fontId="4" fillId="0" borderId="0" xfId="0" applyFont="1" applyFill="1" applyAlignment="1">
      <alignment horizontal="left" vertical="center"/>
    </xf>
    <xf numFmtId="0" fontId="4" fillId="4" borderId="4" xfId="0" applyFont="1" applyFill="1" applyBorder="1" applyAlignment="1">
      <alignment horizontal="center" vertical="center" wrapText="1"/>
    </xf>
    <xf numFmtId="165" fontId="10" fillId="2" borderId="5" xfId="0" applyNumberFormat="1" applyFont="1" applyFill="1" applyBorder="1" applyAlignment="1">
      <alignment horizontal="center" vertical="center" wrapText="1"/>
    </xf>
    <xf numFmtId="165" fontId="10" fillId="2" borderId="7" xfId="0" applyNumberFormat="1" applyFont="1" applyFill="1" applyBorder="1" applyAlignment="1">
      <alignment horizontal="center" vertical="center" wrapText="1"/>
    </xf>
    <xf numFmtId="0" fontId="8" fillId="0" borderId="4" xfId="3"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5" xfId="3" applyFont="1" applyFill="1" applyBorder="1" applyAlignment="1">
      <alignment horizontal="center" vertical="center" wrapText="1"/>
    </xf>
    <xf numFmtId="0" fontId="8" fillId="0" borderId="6" xfId="3" applyFont="1" applyFill="1" applyBorder="1" applyAlignment="1">
      <alignment horizontal="center" vertical="center" wrapText="1"/>
    </xf>
    <xf numFmtId="0" fontId="8" fillId="0" borderId="7" xfId="3" applyFont="1" applyFill="1" applyBorder="1" applyAlignment="1">
      <alignment horizontal="center" vertical="center" wrapText="1"/>
    </xf>
    <xf numFmtId="0" fontId="8" fillId="0" borderId="0" xfId="0" applyFont="1" applyFill="1" applyAlignment="1">
      <alignment horizontal="center" vertical="center"/>
    </xf>
    <xf numFmtId="0" fontId="8" fillId="0" borderId="0" xfId="0" applyFont="1" applyFill="1" applyAlignment="1">
      <alignment horizontal="center" vertical="top"/>
    </xf>
    <xf numFmtId="165" fontId="4" fillId="4" borderId="4" xfId="0" applyNumberFormat="1" applyFont="1" applyFill="1" applyBorder="1" applyAlignment="1">
      <alignment horizontal="center" vertical="center" wrapText="1"/>
    </xf>
    <xf numFmtId="0" fontId="4" fillId="4" borderId="4" xfId="3" applyFont="1" applyFill="1" applyBorder="1" applyAlignment="1">
      <alignment horizontal="center" vertical="center" wrapText="1"/>
    </xf>
    <xf numFmtId="165" fontId="10" fillId="0" borderId="5" xfId="0" applyNumberFormat="1" applyFont="1" applyFill="1" applyBorder="1" applyAlignment="1">
      <alignment horizontal="center" vertical="center" wrapText="1"/>
    </xf>
    <xf numFmtId="165" fontId="10" fillId="0" borderId="7" xfId="0" applyNumberFormat="1" applyFont="1" applyFill="1" applyBorder="1" applyAlignment="1">
      <alignment horizontal="center" vertical="center" wrapText="1"/>
    </xf>
    <xf numFmtId="0" fontId="9" fillId="0" borderId="0" xfId="0" applyFont="1" applyAlignment="1">
      <alignment horizontal="left" vertical="top"/>
    </xf>
    <xf numFmtId="0" fontId="8" fillId="2" borderId="0" xfId="0" applyFont="1" applyFill="1" applyAlignment="1">
      <alignment horizontal="center" vertical="center"/>
    </xf>
    <xf numFmtId="0" fontId="11" fillId="0" borderId="0" xfId="0" applyFont="1" applyAlignment="1">
      <alignment horizontal="left"/>
    </xf>
    <xf numFmtId="0" fontId="9" fillId="2"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quotePrefix="1" applyFont="1" applyAlignment="1">
      <alignment horizontal="left" vertical="center"/>
    </xf>
    <xf numFmtId="0" fontId="4" fillId="0" borderId="0" xfId="0" applyFont="1" applyAlignment="1">
      <alignment horizontal="left" vertical="center"/>
    </xf>
    <xf numFmtId="0" fontId="8" fillId="0" borderId="6" xfId="0" applyFont="1" applyBorder="1" applyAlignment="1">
      <alignment horizontal="center" vertical="center" wrapText="1"/>
    </xf>
    <xf numFmtId="0" fontId="9" fillId="0" borderId="23" xfId="0" applyFont="1" applyFill="1" applyBorder="1" applyAlignment="1">
      <alignment horizontal="center" wrapText="1"/>
    </xf>
    <xf numFmtId="0" fontId="9" fillId="0" borderId="24" xfId="0" applyFont="1" applyFill="1" applyBorder="1" applyAlignment="1">
      <alignment horizontal="center" wrapText="1"/>
    </xf>
    <xf numFmtId="0" fontId="9" fillId="2" borderId="15"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0" borderId="23" xfId="0" applyFont="1" applyFill="1" applyBorder="1" applyAlignment="1">
      <alignment horizontal="right" vertical="top" wrapText="1"/>
    </xf>
    <xf numFmtId="0" fontId="9" fillId="0" borderId="25" xfId="0" applyFont="1" applyFill="1" applyBorder="1" applyAlignment="1">
      <alignment horizontal="right" vertical="top" wrapText="1"/>
    </xf>
    <xf numFmtId="0" fontId="9" fillId="0" borderId="24" xfId="0" quotePrefix="1" applyFont="1" applyFill="1" applyBorder="1" applyAlignment="1">
      <alignment horizontal="left" vertical="top" wrapText="1"/>
    </xf>
    <xf numFmtId="0" fontId="9" fillId="0" borderId="24" xfId="0" applyFont="1" applyFill="1" applyBorder="1" applyAlignment="1">
      <alignment horizontal="left" vertical="top" wrapText="1"/>
    </xf>
    <xf numFmtId="0" fontId="9" fillId="0" borderId="26" xfId="0" applyFont="1" applyFill="1" applyBorder="1" applyAlignment="1">
      <alignment horizontal="left" vertical="top" wrapText="1"/>
    </xf>
    <xf numFmtId="0" fontId="9" fillId="0" borderId="21" xfId="0" applyFont="1" applyFill="1" applyBorder="1" applyAlignment="1">
      <alignment horizontal="center" wrapText="1"/>
    </xf>
    <xf numFmtId="0" fontId="9" fillId="0" borderId="22" xfId="0" applyFont="1" applyFill="1" applyBorder="1" applyAlignment="1">
      <alignment horizont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25" fillId="0" borderId="15" xfId="0" applyFont="1" applyBorder="1" applyAlignment="1">
      <alignment horizontal="center" vertical="center" wrapText="1"/>
    </xf>
    <xf numFmtId="0" fontId="25" fillId="0" borderId="8" xfId="0" applyFont="1" applyBorder="1" applyAlignment="1">
      <alignment horizontal="center" vertical="center" wrapText="1"/>
    </xf>
    <xf numFmtId="0" fontId="22" fillId="0" borderId="0" xfId="0" applyFont="1" applyAlignment="1">
      <alignment horizontal="center" vertical="center"/>
    </xf>
    <xf numFmtId="0" fontId="9" fillId="0" borderId="0" xfId="0" applyFont="1" applyBorder="1" applyAlignment="1">
      <alignment horizontal="center" vertical="top"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1" xfId="0" applyFont="1" applyBorder="1" applyAlignment="1">
      <alignment horizontal="center" vertical="center" wrapText="1"/>
    </xf>
  </cellXfs>
  <cellStyles count="17">
    <cellStyle name="Bình thường 2" xfId="1"/>
    <cellStyle name="Comma 2" xfId="11"/>
    <cellStyle name="Normal" xfId="0" builtinId="0"/>
    <cellStyle name="Normal 2" xfId="6"/>
    <cellStyle name="Normal 2 2" xfId="12"/>
    <cellStyle name="Normal 2 2 2" xfId="5"/>
    <cellStyle name="Normal 2 6" xfId="16"/>
    <cellStyle name="Normal 3" xfId="7"/>
    <cellStyle name="Normal 3 2" xfId="13"/>
    <cellStyle name="Normal 4" xfId="4"/>
    <cellStyle name="Normal 5" xfId="2"/>
    <cellStyle name="Normal 5 2" xfId="10"/>
    <cellStyle name="Normal 5 3" xfId="15"/>
    <cellStyle name="Normal 6" xfId="8"/>
    <cellStyle name="Normal 7" xfId="9"/>
    <cellStyle name="Normal 8" xfId="14"/>
    <cellStyle name="Normal_lich tuan 3-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tabSelected="1" topLeftCell="A7" zoomScale="80" zoomScaleNormal="80" workbookViewId="0">
      <pane xSplit="11" ySplit="3" topLeftCell="L13" activePane="bottomRight" state="frozen"/>
      <selection activeCell="A7" sqref="A7"/>
      <selection pane="topRight" activeCell="L7" sqref="L7"/>
      <selection pane="bottomLeft" activeCell="A10" sqref="A10"/>
      <selection pane="bottomRight" activeCell="I19" sqref="I19"/>
    </sheetView>
  </sheetViews>
  <sheetFormatPr defaultColWidth="9.140625" defaultRowHeight="18.75"/>
  <cols>
    <col min="1" max="1" width="13.5703125" style="80" customWidth="1"/>
    <col min="2" max="2" width="9.42578125" style="80" customWidth="1"/>
    <col min="3" max="3" width="72.42578125" style="77" customWidth="1"/>
    <col min="4" max="4" width="12.5703125" style="77" customWidth="1"/>
    <col min="5" max="5" width="6.5703125" style="94" customWidth="1"/>
    <col min="6" max="6" width="6.5703125" style="77" customWidth="1"/>
    <col min="7" max="7" width="8.42578125" style="80" customWidth="1"/>
    <col min="8" max="8" width="28.42578125" style="77" customWidth="1"/>
    <col min="9" max="9" width="17.42578125" style="80" customWidth="1"/>
    <col min="10" max="10" width="14.5703125" style="80" customWidth="1"/>
    <col min="11" max="11" width="17.5703125" style="80" hidden="1" customWidth="1"/>
    <col min="12" max="16384" width="9.140625" style="80"/>
  </cols>
  <sheetData>
    <row r="1" spans="1:10">
      <c r="A1" s="76" t="s">
        <v>0</v>
      </c>
      <c r="B1" s="76"/>
      <c r="C1" s="76"/>
      <c r="E1" s="78" t="s">
        <v>1</v>
      </c>
      <c r="F1" s="76"/>
      <c r="G1" s="76"/>
      <c r="H1" s="79"/>
      <c r="I1" s="76"/>
      <c r="J1" s="76"/>
    </row>
    <row r="2" spans="1:10">
      <c r="A2" s="76" t="s">
        <v>2</v>
      </c>
      <c r="B2" s="76"/>
      <c r="C2" s="76"/>
      <c r="D2" s="76"/>
      <c r="E2" s="78"/>
      <c r="F2" s="76"/>
      <c r="G2" s="76" t="s">
        <v>3</v>
      </c>
      <c r="H2" s="79"/>
      <c r="I2" s="76"/>
      <c r="J2" s="76"/>
    </row>
    <row r="3" spans="1:10" s="84" customFormat="1" ht="15.75">
      <c r="A3" s="81"/>
      <c r="B3" s="81"/>
      <c r="C3" s="81"/>
      <c r="D3" s="81"/>
      <c r="E3" s="82"/>
      <c r="F3" s="81"/>
      <c r="G3" s="81"/>
      <c r="H3" s="83"/>
      <c r="I3" s="81"/>
      <c r="J3" s="81"/>
    </row>
    <row r="4" spans="1:10" s="85" customFormat="1" ht="31.5" customHeight="1">
      <c r="A4" s="180" t="s">
        <v>88</v>
      </c>
      <c r="B4" s="180"/>
      <c r="C4" s="180"/>
      <c r="D4" s="180"/>
      <c r="E4" s="180"/>
      <c r="F4" s="180"/>
      <c r="G4" s="180"/>
      <c r="H4" s="180"/>
      <c r="I4" s="180"/>
      <c r="J4" s="180"/>
    </row>
    <row r="5" spans="1:10" s="85" customFormat="1" ht="21" customHeight="1">
      <c r="A5" s="181" t="s">
        <v>89</v>
      </c>
      <c r="B5" s="181"/>
      <c r="C5" s="181"/>
      <c r="D5" s="181"/>
      <c r="E5" s="181"/>
      <c r="F5" s="181"/>
      <c r="G5" s="181"/>
      <c r="H5" s="181"/>
      <c r="I5" s="181"/>
      <c r="J5" s="181"/>
    </row>
    <row r="6" spans="1:10" s="85" customFormat="1" ht="15.75">
      <c r="A6" s="86"/>
      <c r="B6" s="86"/>
      <c r="C6" s="86"/>
      <c r="D6" s="86"/>
      <c r="E6" s="87"/>
      <c r="F6" s="86"/>
      <c r="G6" s="86"/>
      <c r="H6" s="88"/>
      <c r="I6" s="86"/>
      <c r="J6" s="86"/>
    </row>
    <row r="7" spans="1:10" s="89" customFormat="1" ht="33.75" customHeight="1">
      <c r="A7" s="174" t="s">
        <v>4</v>
      </c>
      <c r="B7" s="174" t="s">
        <v>5</v>
      </c>
      <c r="C7" s="174" t="s">
        <v>6</v>
      </c>
      <c r="D7" s="174" t="s">
        <v>7</v>
      </c>
      <c r="E7" s="174"/>
      <c r="F7" s="174"/>
      <c r="G7" s="174"/>
      <c r="H7" s="174" t="s">
        <v>8</v>
      </c>
      <c r="I7" s="174" t="s">
        <v>9</v>
      </c>
      <c r="J7" s="174" t="s">
        <v>10</v>
      </c>
    </row>
    <row r="8" spans="1:10" s="89" customFormat="1" ht="48" customHeight="1">
      <c r="A8" s="174"/>
      <c r="B8" s="174"/>
      <c r="C8" s="174"/>
      <c r="D8" s="136" t="s">
        <v>11</v>
      </c>
      <c r="E8" s="135" t="s">
        <v>12</v>
      </c>
      <c r="F8" s="136" t="s">
        <v>13</v>
      </c>
      <c r="G8" s="136" t="s">
        <v>14</v>
      </c>
      <c r="H8" s="174"/>
      <c r="I8" s="174"/>
      <c r="J8" s="174"/>
    </row>
    <row r="9" spans="1:10" s="89" customFormat="1" ht="46.5" hidden="1" customHeight="1">
      <c r="A9" s="136" t="s">
        <v>71</v>
      </c>
      <c r="B9" s="123" t="s">
        <v>15</v>
      </c>
      <c r="C9" s="30"/>
      <c r="D9" s="27"/>
      <c r="E9" s="27"/>
      <c r="F9" s="27"/>
      <c r="G9" s="28"/>
      <c r="H9" s="31"/>
      <c r="I9" s="120"/>
      <c r="J9" s="33"/>
    </row>
    <row r="10" spans="1:10" s="89" customFormat="1" ht="63" customHeight="1">
      <c r="A10" s="177" t="s">
        <v>90</v>
      </c>
      <c r="B10" s="136" t="s">
        <v>15</v>
      </c>
      <c r="C10" s="132" t="s">
        <v>111</v>
      </c>
      <c r="D10" s="142" t="s">
        <v>16</v>
      </c>
      <c r="E10" s="142" t="s">
        <v>16</v>
      </c>
      <c r="F10" s="142" t="s">
        <v>16</v>
      </c>
      <c r="G10" s="143" t="s">
        <v>16</v>
      </c>
      <c r="H10" s="121" t="s">
        <v>115</v>
      </c>
      <c r="I10" s="121" t="s">
        <v>68</v>
      </c>
      <c r="J10" s="142" t="s">
        <v>74</v>
      </c>
    </row>
    <row r="11" spans="1:10" s="89" customFormat="1" ht="39" customHeight="1">
      <c r="A11" s="178"/>
      <c r="B11" s="177" t="s">
        <v>17</v>
      </c>
      <c r="C11" s="111" t="s">
        <v>103</v>
      </c>
      <c r="D11" s="182" t="s">
        <v>16</v>
      </c>
      <c r="E11" s="122"/>
      <c r="F11" s="122"/>
      <c r="G11" s="122"/>
      <c r="H11" s="171" t="s">
        <v>105</v>
      </c>
      <c r="I11" s="121"/>
      <c r="J11" s="162" t="s">
        <v>19</v>
      </c>
    </row>
    <row r="12" spans="1:10" s="89" customFormat="1" ht="48.75" customHeight="1">
      <c r="A12" s="178"/>
      <c r="B12" s="178"/>
      <c r="C12" s="111" t="s">
        <v>104</v>
      </c>
      <c r="D12" s="182"/>
      <c r="E12" s="122"/>
      <c r="F12" s="122"/>
      <c r="G12" s="122"/>
      <c r="H12" s="171"/>
      <c r="I12" s="121" t="s">
        <v>110</v>
      </c>
      <c r="J12" s="162"/>
    </row>
    <row r="13" spans="1:10" s="107" customFormat="1" ht="44.25" customHeight="1">
      <c r="A13" s="178"/>
      <c r="B13" s="178"/>
      <c r="C13" s="111" t="s">
        <v>91</v>
      </c>
      <c r="D13" s="111"/>
      <c r="E13" s="122" t="s">
        <v>16</v>
      </c>
      <c r="F13" s="122"/>
      <c r="G13" s="122"/>
      <c r="H13" s="121" t="s">
        <v>75</v>
      </c>
      <c r="I13" s="121" t="s">
        <v>76</v>
      </c>
      <c r="J13" s="142" t="s">
        <v>77</v>
      </c>
    </row>
    <row r="14" spans="1:10" ht="43.5" customHeight="1">
      <c r="A14" s="178"/>
      <c r="B14" s="178"/>
      <c r="C14" s="2" t="s">
        <v>207</v>
      </c>
      <c r="D14" s="108"/>
      <c r="E14" s="109"/>
      <c r="F14" s="110" t="s">
        <v>16</v>
      </c>
      <c r="G14" s="147"/>
      <c r="H14" s="120" t="s">
        <v>116</v>
      </c>
      <c r="I14" s="148" t="s">
        <v>102</v>
      </c>
      <c r="J14" s="120" t="s">
        <v>117</v>
      </c>
    </row>
    <row r="15" spans="1:10" s="89" customFormat="1" ht="45" customHeight="1">
      <c r="A15" s="178"/>
      <c r="B15" s="178"/>
      <c r="C15" s="33" t="s">
        <v>121</v>
      </c>
      <c r="D15" s="27"/>
      <c r="E15" s="27"/>
      <c r="F15" s="27"/>
      <c r="G15" s="27"/>
      <c r="H15" s="120" t="s">
        <v>123</v>
      </c>
      <c r="I15" s="120" t="s">
        <v>124</v>
      </c>
      <c r="J15" s="27" t="s">
        <v>120</v>
      </c>
    </row>
    <row r="16" spans="1:10" s="89" customFormat="1" ht="45" customHeight="1">
      <c r="A16" s="178"/>
      <c r="B16" s="178"/>
      <c r="C16" s="33" t="s">
        <v>201</v>
      </c>
      <c r="D16" s="27"/>
      <c r="E16" s="27"/>
      <c r="F16" s="27"/>
      <c r="G16" s="184" t="s">
        <v>16</v>
      </c>
      <c r="H16" s="120"/>
      <c r="I16" s="120" t="s">
        <v>202</v>
      </c>
      <c r="J16" s="27" t="s">
        <v>195</v>
      </c>
    </row>
    <row r="17" spans="1:11" s="89" customFormat="1" ht="45" customHeight="1">
      <c r="A17" s="179"/>
      <c r="B17" s="179"/>
      <c r="C17" s="33" t="s">
        <v>200</v>
      </c>
      <c r="D17" s="27"/>
      <c r="E17" s="27"/>
      <c r="F17" s="27"/>
      <c r="G17" s="185"/>
      <c r="H17" s="120"/>
      <c r="I17" s="120"/>
      <c r="J17" s="27" t="s">
        <v>189</v>
      </c>
    </row>
    <row r="18" spans="1:11" s="91" customFormat="1" ht="74.25" customHeight="1">
      <c r="A18" s="177" t="s">
        <v>92</v>
      </c>
      <c r="B18" s="177" t="s">
        <v>15</v>
      </c>
      <c r="C18" s="157" t="s">
        <v>182</v>
      </c>
      <c r="D18" s="152" t="s">
        <v>16</v>
      </c>
      <c r="E18" s="152"/>
      <c r="F18" s="152"/>
      <c r="G18" s="152"/>
      <c r="H18" s="151" t="s">
        <v>183</v>
      </c>
      <c r="I18" s="151" t="s">
        <v>212</v>
      </c>
      <c r="J18" s="152" t="s">
        <v>19</v>
      </c>
      <c r="K18" s="90"/>
    </row>
    <row r="19" spans="1:11" s="91" customFormat="1" ht="49.5" customHeight="1">
      <c r="A19" s="178"/>
      <c r="B19" s="178"/>
      <c r="C19" s="2" t="s">
        <v>150</v>
      </c>
      <c r="D19" s="27"/>
      <c r="E19" s="27" t="s">
        <v>16</v>
      </c>
      <c r="F19" s="27"/>
      <c r="G19" s="27"/>
      <c r="H19" s="120" t="s">
        <v>148</v>
      </c>
      <c r="I19" s="120" t="s">
        <v>149</v>
      </c>
      <c r="J19" s="27" t="s">
        <v>44</v>
      </c>
      <c r="K19" s="156"/>
    </row>
    <row r="20" spans="1:11" s="91" customFormat="1" ht="57" customHeight="1">
      <c r="A20" s="178"/>
      <c r="B20" s="178"/>
      <c r="C20" s="33" t="s">
        <v>122</v>
      </c>
      <c r="D20" s="27"/>
      <c r="E20" s="27"/>
      <c r="F20" s="27" t="s">
        <v>16</v>
      </c>
      <c r="G20" s="28"/>
      <c r="H20" s="120" t="s">
        <v>118</v>
      </c>
      <c r="I20" s="120" t="s">
        <v>119</v>
      </c>
      <c r="J20" s="27" t="s">
        <v>120</v>
      </c>
      <c r="K20" s="92"/>
    </row>
    <row r="21" spans="1:11" s="91" customFormat="1" ht="33.75" customHeight="1">
      <c r="A21" s="178"/>
      <c r="B21" s="179"/>
      <c r="C21" s="158" t="s">
        <v>204</v>
      </c>
      <c r="D21" s="158"/>
      <c r="E21" s="159"/>
      <c r="F21" s="159"/>
      <c r="G21" s="159" t="s">
        <v>16</v>
      </c>
      <c r="H21" s="160"/>
      <c r="I21" s="160" t="s">
        <v>205</v>
      </c>
      <c r="J21" s="155" t="s">
        <v>195</v>
      </c>
      <c r="K21" s="92"/>
    </row>
    <row r="22" spans="1:11" s="89" customFormat="1" ht="33.6" customHeight="1">
      <c r="A22" s="178"/>
      <c r="B22" s="177" t="s">
        <v>17</v>
      </c>
      <c r="C22" s="111" t="s">
        <v>136</v>
      </c>
      <c r="D22" s="182" t="s">
        <v>16</v>
      </c>
      <c r="E22" s="122"/>
      <c r="F22" s="122"/>
      <c r="G22" s="122"/>
      <c r="H22" s="171" t="s">
        <v>20</v>
      </c>
      <c r="I22" s="121"/>
      <c r="J22" s="162" t="s">
        <v>138</v>
      </c>
    </row>
    <row r="23" spans="1:11" s="89" customFormat="1" ht="50.45" customHeight="1">
      <c r="A23" s="178"/>
      <c r="B23" s="178"/>
      <c r="C23" s="111" t="s">
        <v>137</v>
      </c>
      <c r="D23" s="182"/>
      <c r="E23" s="122"/>
      <c r="F23" s="122"/>
      <c r="G23" s="122"/>
      <c r="H23" s="171"/>
      <c r="I23" s="121"/>
      <c r="J23" s="162"/>
    </row>
    <row r="24" spans="1:11" s="89" customFormat="1" ht="42.75" customHeight="1">
      <c r="A24" s="178"/>
      <c r="B24" s="178"/>
      <c r="C24" s="111" t="s">
        <v>93</v>
      </c>
      <c r="D24" s="111"/>
      <c r="E24" s="122" t="s">
        <v>16</v>
      </c>
      <c r="F24" s="122"/>
      <c r="G24" s="122"/>
      <c r="H24" s="121" t="s">
        <v>75</v>
      </c>
      <c r="I24" s="121" t="s">
        <v>76</v>
      </c>
      <c r="J24" s="142" t="s">
        <v>77</v>
      </c>
    </row>
    <row r="25" spans="1:11" s="89" customFormat="1" ht="42.75" customHeight="1">
      <c r="A25" s="179"/>
      <c r="B25" s="179"/>
      <c r="C25" s="158" t="s">
        <v>190</v>
      </c>
      <c r="D25" s="158"/>
      <c r="E25" s="159"/>
      <c r="F25" s="159"/>
      <c r="G25" s="159" t="s">
        <v>16</v>
      </c>
      <c r="H25" s="160"/>
      <c r="I25" s="160" t="s">
        <v>191</v>
      </c>
      <c r="J25" s="155" t="s">
        <v>192</v>
      </c>
    </row>
    <row r="26" spans="1:11" s="84" customFormat="1" ht="44.25" customHeight="1">
      <c r="A26" s="174" t="s">
        <v>94</v>
      </c>
      <c r="B26" s="165" t="s">
        <v>22</v>
      </c>
      <c r="C26" s="1" t="s">
        <v>112</v>
      </c>
      <c r="D26" s="142" t="s">
        <v>16</v>
      </c>
      <c r="E26" s="142"/>
      <c r="F26" s="142"/>
      <c r="G26" s="142"/>
      <c r="H26" s="121" t="s">
        <v>113</v>
      </c>
      <c r="I26" s="121" t="s">
        <v>68</v>
      </c>
      <c r="J26" s="142" t="s">
        <v>114</v>
      </c>
    </row>
    <row r="27" spans="1:11" s="84" customFormat="1" ht="66" customHeight="1">
      <c r="A27" s="174"/>
      <c r="B27" s="176"/>
      <c r="C27" s="146" t="s">
        <v>161</v>
      </c>
      <c r="D27" s="142"/>
      <c r="E27" s="142"/>
      <c r="F27" s="142" t="s">
        <v>16</v>
      </c>
      <c r="G27" s="142"/>
      <c r="H27" s="121" t="s">
        <v>72</v>
      </c>
      <c r="I27" s="4" t="s">
        <v>146</v>
      </c>
      <c r="J27" s="142" t="s">
        <v>21</v>
      </c>
    </row>
    <row r="28" spans="1:11" s="84" customFormat="1" ht="36.75" customHeight="1">
      <c r="A28" s="174"/>
      <c r="B28" s="176"/>
      <c r="C28" s="111" t="s">
        <v>95</v>
      </c>
      <c r="D28" s="111"/>
      <c r="E28" s="122" t="s">
        <v>16</v>
      </c>
      <c r="F28" s="122"/>
      <c r="G28" s="122"/>
      <c r="H28" s="121" t="s">
        <v>75</v>
      </c>
      <c r="I28" s="121" t="s">
        <v>76</v>
      </c>
      <c r="J28" s="142" t="s">
        <v>77</v>
      </c>
    </row>
    <row r="29" spans="1:11" s="161" customFormat="1" ht="36.75" customHeight="1">
      <c r="A29" s="174"/>
      <c r="B29" s="166"/>
      <c r="C29" s="158" t="s">
        <v>203</v>
      </c>
      <c r="D29" s="158"/>
      <c r="E29" s="159"/>
      <c r="F29" s="159"/>
      <c r="G29" s="159" t="s">
        <v>16</v>
      </c>
      <c r="H29" s="160"/>
      <c r="I29" s="160" t="s">
        <v>196</v>
      </c>
      <c r="J29" s="155" t="s">
        <v>195</v>
      </c>
    </row>
    <row r="30" spans="1:11" s="89" customFormat="1" ht="49.5" customHeight="1">
      <c r="A30" s="174"/>
      <c r="B30" s="175" t="s">
        <v>17</v>
      </c>
      <c r="C30" s="40" t="s">
        <v>139</v>
      </c>
      <c r="D30" s="142" t="s">
        <v>16</v>
      </c>
      <c r="E30" s="142"/>
      <c r="F30" s="142" t="s">
        <v>16</v>
      </c>
      <c r="G30" s="142"/>
      <c r="H30" s="143" t="s">
        <v>20</v>
      </c>
      <c r="I30" s="4" t="s">
        <v>146</v>
      </c>
      <c r="J30" s="142" t="s">
        <v>21</v>
      </c>
    </row>
    <row r="31" spans="1:11" s="89" customFormat="1" ht="51.6" customHeight="1">
      <c r="A31" s="174"/>
      <c r="B31" s="175"/>
      <c r="C31" s="40" t="s">
        <v>140</v>
      </c>
      <c r="D31" s="142"/>
      <c r="E31" s="142" t="s">
        <v>16</v>
      </c>
      <c r="F31" s="142"/>
      <c r="G31" s="142"/>
      <c r="H31" s="143" t="s">
        <v>141</v>
      </c>
      <c r="I31" s="4"/>
      <c r="J31" s="142" t="s">
        <v>74</v>
      </c>
    </row>
    <row r="32" spans="1:11" s="89" customFormat="1" ht="51.6" customHeight="1">
      <c r="A32" s="174"/>
      <c r="B32" s="175"/>
      <c r="C32" s="33" t="s">
        <v>125</v>
      </c>
      <c r="D32" s="27"/>
      <c r="E32" s="27"/>
      <c r="F32" s="27"/>
      <c r="G32" s="27"/>
      <c r="H32" s="28" t="s">
        <v>126</v>
      </c>
      <c r="I32" s="32" t="s">
        <v>127</v>
      </c>
      <c r="J32" s="27" t="s">
        <v>128</v>
      </c>
    </row>
    <row r="33" spans="1:12" s="45" customFormat="1" ht="53.45" customHeight="1">
      <c r="A33" s="174"/>
      <c r="B33" s="175"/>
      <c r="C33" s="33" t="s">
        <v>206</v>
      </c>
      <c r="D33" s="27"/>
      <c r="E33" s="27"/>
      <c r="F33" s="27"/>
      <c r="G33" s="27" t="s">
        <v>16</v>
      </c>
      <c r="H33" s="28"/>
      <c r="I33" s="32" t="s">
        <v>193</v>
      </c>
      <c r="J33" s="27" t="s">
        <v>194</v>
      </c>
    </row>
    <row r="34" spans="1:12" s="39" customFormat="1" ht="33.75" customHeight="1">
      <c r="A34" s="174" t="s">
        <v>96</v>
      </c>
      <c r="B34" s="175" t="s">
        <v>15</v>
      </c>
      <c r="C34" s="1" t="s">
        <v>107</v>
      </c>
      <c r="D34" s="171" t="s">
        <v>16</v>
      </c>
      <c r="E34" s="25"/>
      <c r="F34" s="153"/>
      <c r="G34" s="131"/>
      <c r="H34" s="183" t="s">
        <v>106</v>
      </c>
      <c r="I34" s="153"/>
      <c r="J34" s="183" t="s">
        <v>19</v>
      </c>
    </row>
    <row r="35" spans="1:12" s="39" customFormat="1" ht="40.5" customHeight="1">
      <c r="A35" s="174"/>
      <c r="B35" s="175"/>
      <c r="C35" s="1" t="s">
        <v>108</v>
      </c>
      <c r="D35" s="171"/>
      <c r="E35" s="25"/>
      <c r="F35" s="153"/>
      <c r="G35" s="131"/>
      <c r="H35" s="183"/>
      <c r="I35" s="153" t="s">
        <v>100</v>
      </c>
      <c r="J35" s="183"/>
    </row>
    <row r="36" spans="1:12" s="39" customFormat="1" ht="59.25" customHeight="1">
      <c r="A36" s="174"/>
      <c r="B36" s="175"/>
      <c r="C36" s="1" t="s">
        <v>109</v>
      </c>
      <c r="D36" s="171"/>
      <c r="E36" s="25"/>
      <c r="F36" s="153"/>
      <c r="G36" s="131"/>
      <c r="H36" s="183"/>
      <c r="I36" s="153" t="s">
        <v>68</v>
      </c>
      <c r="J36" s="183"/>
    </row>
    <row r="37" spans="1:12" s="91" customFormat="1" ht="49.5" customHeight="1">
      <c r="A37" s="174"/>
      <c r="B37" s="175"/>
      <c r="C37" s="2" t="s">
        <v>151</v>
      </c>
      <c r="D37" s="27"/>
      <c r="E37" s="27" t="s">
        <v>16</v>
      </c>
      <c r="F37" s="27"/>
      <c r="G37" s="27"/>
      <c r="H37" s="120" t="s">
        <v>148</v>
      </c>
      <c r="I37" s="120" t="s">
        <v>149</v>
      </c>
      <c r="J37" s="27" t="s">
        <v>44</v>
      </c>
      <c r="K37" s="90"/>
    </row>
    <row r="38" spans="1:12" ht="57" customHeight="1">
      <c r="A38" s="174"/>
      <c r="B38" s="175"/>
      <c r="C38" s="114" t="s">
        <v>208</v>
      </c>
      <c r="D38" s="27"/>
      <c r="E38" s="27"/>
      <c r="F38" s="27"/>
      <c r="G38" s="27" t="s">
        <v>16</v>
      </c>
      <c r="H38" s="120"/>
      <c r="I38" s="120" t="s">
        <v>209</v>
      </c>
      <c r="J38" s="27" t="s">
        <v>195</v>
      </c>
    </row>
    <row r="39" spans="1:12" s="91" customFormat="1" ht="58.5" customHeight="1">
      <c r="A39" s="174"/>
      <c r="B39" s="175"/>
      <c r="C39" s="114" t="s">
        <v>131</v>
      </c>
      <c r="D39" s="27"/>
      <c r="E39" s="27"/>
      <c r="F39" s="27"/>
      <c r="G39" s="27"/>
      <c r="H39" s="120" t="s">
        <v>133</v>
      </c>
      <c r="I39" s="120" t="s">
        <v>134</v>
      </c>
      <c r="J39" s="27" t="s">
        <v>132</v>
      </c>
      <c r="K39" s="92"/>
    </row>
    <row r="40" spans="1:12" s="91" customFormat="1" ht="51.75" customHeight="1">
      <c r="A40" s="174"/>
      <c r="B40" s="175" t="s">
        <v>17</v>
      </c>
      <c r="C40" s="130" t="s">
        <v>142</v>
      </c>
      <c r="D40" s="154" t="s">
        <v>16</v>
      </c>
      <c r="E40" s="154" t="s">
        <v>16</v>
      </c>
      <c r="F40" s="154" t="s">
        <v>16</v>
      </c>
      <c r="G40" s="154"/>
      <c r="H40" s="153" t="s">
        <v>20</v>
      </c>
      <c r="I40" s="153" t="s">
        <v>99</v>
      </c>
      <c r="J40" s="154" t="s">
        <v>74</v>
      </c>
      <c r="K40" s="92"/>
    </row>
    <row r="41" spans="1:12" s="91" customFormat="1" ht="35.25" customHeight="1">
      <c r="A41" s="174"/>
      <c r="B41" s="175"/>
      <c r="C41" s="2" t="s">
        <v>210</v>
      </c>
      <c r="D41" s="155"/>
      <c r="E41" s="155"/>
      <c r="F41" s="155"/>
      <c r="G41" s="155" t="s">
        <v>16</v>
      </c>
      <c r="H41" s="120"/>
      <c r="I41" s="120" t="s">
        <v>197</v>
      </c>
      <c r="J41" s="27" t="s">
        <v>70</v>
      </c>
      <c r="K41" s="92"/>
    </row>
    <row r="42" spans="1:12" s="91" customFormat="1" ht="57" customHeight="1">
      <c r="A42" s="174"/>
      <c r="B42" s="175"/>
      <c r="C42" s="114" t="s">
        <v>135</v>
      </c>
      <c r="D42" s="27"/>
      <c r="E42" s="27"/>
      <c r="F42" s="27"/>
      <c r="G42" s="27"/>
      <c r="H42" s="120" t="s">
        <v>133</v>
      </c>
      <c r="I42" s="120" t="s">
        <v>134</v>
      </c>
      <c r="J42" s="27" t="s">
        <v>132</v>
      </c>
      <c r="K42" s="92"/>
    </row>
    <row r="43" spans="1:12" s="93" customFormat="1" ht="62.25" customHeight="1">
      <c r="A43" s="164" t="s">
        <v>97</v>
      </c>
      <c r="B43" s="163" t="s">
        <v>22</v>
      </c>
      <c r="C43" s="130" t="s">
        <v>143</v>
      </c>
      <c r="D43" s="162" t="s">
        <v>16</v>
      </c>
      <c r="E43" s="142"/>
      <c r="F43" s="142" t="s">
        <v>16</v>
      </c>
      <c r="G43" s="142"/>
      <c r="H43" s="171" t="s">
        <v>72</v>
      </c>
      <c r="I43" s="121" t="s">
        <v>68</v>
      </c>
      <c r="J43" s="162" t="s">
        <v>21</v>
      </c>
    </row>
    <row r="44" spans="1:12" s="93" customFormat="1" ht="77.099999999999994" customHeight="1">
      <c r="A44" s="164"/>
      <c r="B44" s="163"/>
      <c r="C44" s="130" t="s">
        <v>144</v>
      </c>
      <c r="D44" s="162"/>
      <c r="E44" s="142"/>
      <c r="F44" s="142" t="s">
        <v>16</v>
      </c>
      <c r="G44" s="142"/>
      <c r="H44" s="171"/>
      <c r="I44" s="4" t="s">
        <v>146</v>
      </c>
      <c r="J44" s="162"/>
    </row>
    <row r="45" spans="1:12" s="91" customFormat="1" ht="49.5" customHeight="1">
      <c r="A45" s="164"/>
      <c r="B45" s="163"/>
      <c r="C45" s="2" t="s">
        <v>158</v>
      </c>
      <c r="D45" s="27"/>
      <c r="E45" s="27" t="s">
        <v>16</v>
      </c>
      <c r="F45" s="27"/>
      <c r="G45" s="27"/>
      <c r="H45" s="120" t="s">
        <v>159</v>
      </c>
      <c r="I45" s="120" t="s">
        <v>160</v>
      </c>
      <c r="J45" s="27" t="s">
        <v>44</v>
      </c>
      <c r="K45" s="90"/>
    </row>
    <row r="46" spans="1:12" s="95" customFormat="1" ht="31.5">
      <c r="A46" s="164"/>
      <c r="B46" s="163"/>
      <c r="C46" s="2" t="s">
        <v>198</v>
      </c>
      <c r="D46" s="155"/>
      <c r="E46" s="155"/>
      <c r="F46" s="155"/>
      <c r="G46" s="155" t="s">
        <v>16</v>
      </c>
      <c r="H46" s="120"/>
      <c r="I46" s="120" t="s">
        <v>197</v>
      </c>
      <c r="J46" s="120" t="s">
        <v>195</v>
      </c>
      <c r="K46" s="92"/>
      <c r="L46" s="91"/>
    </row>
    <row r="47" spans="1:12" ht="59.1" customHeight="1">
      <c r="A47" s="164"/>
      <c r="B47" s="163"/>
      <c r="C47" s="114" t="s">
        <v>131</v>
      </c>
      <c r="D47" s="27"/>
      <c r="E47" s="27"/>
      <c r="F47" s="27"/>
      <c r="G47" s="27"/>
      <c r="H47" s="120" t="s">
        <v>133</v>
      </c>
      <c r="I47" s="120" t="s">
        <v>134</v>
      </c>
      <c r="J47" s="27" t="s">
        <v>132</v>
      </c>
    </row>
    <row r="48" spans="1:12" s="95" customFormat="1" ht="80.25" customHeight="1">
      <c r="A48" s="164"/>
      <c r="B48" s="163" t="s">
        <v>17</v>
      </c>
      <c r="C48" s="40" t="s">
        <v>145</v>
      </c>
      <c r="D48" s="142" t="s">
        <v>16</v>
      </c>
      <c r="E48" s="4"/>
      <c r="F48" s="4"/>
      <c r="G48" s="144"/>
      <c r="H48" s="144" t="s">
        <v>20</v>
      </c>
      <c r="I48" s="4" t="s">
        <v>147</v>
      </c>
      <c r="J48" s="143" t="s">
        <v>21</v>
      </c>
    </row>
    <row r="49" spans="1:11" s="91" customFormat="1" ht="51.75" customHeight="1">
      <c r="A49" s="164"/>
      <c r="B49" s="163"/>
      <c r="C49" s="2" t="s">
        <v>152</v>
      </c>
      <c r="D49" s="155"/>
      <c r="E49" s="172" t="s">
        <v>16</v>
      </c>
      <c r="F49" s="155"/>
      <c r="G49" s="155"/>
      <c r="H49" s="120" t="s">
        <v>153</v>
      </c>
      <c r="I49" s="120" t="s">
        <v>154</v>
      </c>
      <c r="J49" s="27" t="s">
        <v>44</v>
      </c>
      <c r="K49" s="92"/>
    </row>
    <row r="50" spans="1:11" s="91" customFormat="1" ht="132" customHeight="1">
      <c r="A50" s="164"/>
      <c r="B50" s="163"/>
      <c r="C50" s="2" t="s">
        <v>155</v>
      </c>
      <c r="D50" s="155"/>
      <c r="E50" s="173"/>
      <c r="F50" s="155"/>
      <c r="G50" s="155"/>
      <c r="H50" s="120" t="s">
        <v>156</v>
      </c>
      <c r="I50" s="120" t="s">
        <v>157</v>
      </c>
      <c r="J50" s="27" t="s">
        <v>44</v>
      </c>
      <c r="K50" s="92"/>
    </row>
    <row r="51" spans="1:11" ht="43.5" customHeight="1">
      <c r="A51" s="164"/>
      <c r="B51" s="163"/>
      <c r="C51" s="31" t="s">
        <v>162</v>
      </c>
      <c r="D51" s="108"/>
      <c r="E51" s="109"/>
      <c r="F51" s="120" t="s">
        <v>16</v>
      </c>
      <c r="G51" s="149"/>
      <c r="H51" s="120" t="s">
        <v>116</v>
      </c>
      <c r="I51" s="148" t="s">
        <v>102</v>
      </c>
      <c r="J51" s="120" t="s">
        <v>70</v>
      </c>
    </row>
    <row r="52" spans="1:11" ht="43.5" customHeight="1">
      <c r="A52" s="164"/>
      <c r="B52" s="163"/>
      <c r="C52" s="31" t="s">
        <v>199</v>
      </c>
      <c r="D52" s="108"/>
      <c r="E52" s="109"/>
      <c r="F52" s="120"/>
      <c r="G52" s="148" t="s">
        <v>16</v>
      </c>
      <c r="H52" s="120"/>
      <c r="I52" s="120" t="s">
        <v>197</v>
      </c>
      <c r="J52" s="120" t="s">
        <v>195</v>
      </c>
    </row>
    <row r="53" spans="1:11" s="91" customFormat="1" ht="60.75" customHeight="1">
      <c r="A53" s="164"/>
      <c r="B53" s="163"/>
      <c r="C53" s="114" t="s">
        <v>135</v>
      </c>
      <c r="D53" s="27"/>
      <c r="E53" s="27"/>
      <c r="F53" s="27"/>
      <c r="G53" s="27"/>
      <c r="H53" s="120" t="s">
        <v>133</v>
      </c>
      <c r="I53" s="120" t="s">
        <v>134</v>
      </c>
      <c r="J53" s="27" t="s">
        <v>132</v>
      </c>
      <c r="K53" s="92"/>
    </row>
    <row r="54" spans="1:11" s="84" customFormat="1" ht="53.25" customHeight="1">
      <c r="A54" s="164" t="s">
        <v>98</v>
      </c>
      <c r="B54" s="165" t="s">
        <v>22</v>
      </c>
      <c r="C54" s="33" t="s">
        <v>184</v>
      </c>
      <c r="D54" s="33"/>
      <c r="E54" s="32"/>
      <c r="F54" s="32" t="s">
        <v>16</v>
      </c>
      <c r="G54" s="125"/>
      <c r="H54" s="125" t="s">
        <v>129</v>
      </c>
      <c r="I54" s="32" t="s">
        <v>130</v>
      </c>
      <c r="J54" s="28" t="s">
        <v>120</v>
      </c>
    </row>
    <row r="55" spans="1:11" s="84" customFormat="1" ht="28.5" customHeight="1">
      <c r="A55" s="164"/>
      <c r="B55" s="166"/>
      <c r="C55" s="33" t="s">
        <v>185</v>
      </c>
      <c r="D55" s="27" t="s">
        <v>16</v>
      </c>
      <c r="E55" s="32" t="s">
        <v>16</v>
      </c>
      <c r="F55" s="32"/>
      <c r="G55" s="125"/>
      <c r="H55" s="125" t="s">
        <v>186</v>
      </c>
      <c r="I55" s="32" t="s">
        <v>187</v>
      </c>
      <c r="J55" s="28" t="s">
        <v>188</v>
      </c>
    </row>
    <row r="56" spans="1:11" s="84" customFormat="1" ht="28.5" customHeight="1">
      <c r="A56" s="164"/>
      <c r="B56" s="137" t="s">
        <v>17</v>
      </c>
      <c r="C56" s="114"/>
      <c r="D56" s="31"/>
      <c r="E56" s="31"/>
      <c r="F56" s="120"/>
      <c r="G56" s="120"/>
      <c r="H56" s="31"/>
      <c r="I56" s="120"/>
      <c r="J56" s="120"/>
    </row>
    <row r="57" spans="1:11" ht="26.25" customHeight="1">
      <c r="A57" s="107"/>
      <c r="B57" s="107"/>
      <c r="C57" s="133"/>
      <c r="D57" s="133"/>
      <c r="E57" s="134"/>
      <c r="F57" s="133"/>
      <c r="G57" s="107"/>
      <c r="H57" s="133"/>
      <c r="I57" s="107"/>
      <c r="J57" s="107"/>
    </row>
    <row r="58" spans="1:11" ht="19.5">
      <c r="A58" s="168" t="s">
        <v>23</v>
      </c>
      <c r="B58" s="168"/>
      <c r="C58" s="96"/>
      <c r="D58" s="97"/>
      <c r="E58" s="128"/>
      <c r="F58" s="129"/>
      <c r="G58" s="129"/>
      <c r="H58" s="129"/>
      <c r="I58" s="129"/>
      <c r="J58" s="98"/>
    </row>
    <row r="59" spans="1:11">
      <c r="A59" s="169" t="s">
        <v>24</v>
      </c>
      <c r="B59" s="170"/>
      <c r="G59" s="167" t="s">
        <v>25</v>
      </c>
      <c r="H59" s="167"/>
      <c r="I59" s="99"/>
      <c r="J59" s="99"/>
    </row>
    <row r="60" spans="1:11">
      <c r="A60" s="116" t="s">
        <v>26</v>
      </c>
      <c r="B60" s="117"/>
      <c r="G60" s="100"/>
      <c r="H60" s="101"/>
    </row>
    <row r="61" spans="1:11">
      <c r="A61" s="116" t="s">
        <v>27</v>
      </c>
      <c r="B61" s="117"/>
      <c r="G61" s="100"/>
      <c r="H61" s="101"/>
    </row>
    <row r="62" spans="1:11">
      <c r="A62" s="117" t="s">
        <v>28</v>
      </c>
      <c r="B62" s="117"/>
      <c r="G62" s="100"/>
      <c r="H62" s="101"/>
    </row>
    <row r="63" spans="1:11">
      <c r="G63" s="100"/>
      <c r="H63" s="101"/>
    </row>
    <row r="64" spans="1:11">
      <c r="G64" s="167" t="s">
        <v>29</v>
      </c>
      <c r="H64" s="167"/>
    </row>
    <row r="65" spans="1:1">
      <c r="A65" s="102"/>
    </row>
    <row r="66" spans="1:1">
      <c r="A66" s="103"/>
    </row>
    <row r="67" spans="1:1">
      <c r="A67" s="104"/>
    </row>
    <row r="68" spans="1:1">
      <c r="A68" s="105"/>
    </row>
  </sheetData>
  <mergeCells count="43">
    <mergeCell ref="D11:D12"/>
    <mergeCell ref="H11:H12"/>
    <mergeCell ref="J11:J12"/>
    <mergeCell ref="D34:D36"/>
    <mergeCell ref="H34:H36"/>
    <mergeCell ref="J34:J36"/>
    <mergeCell ref="D22:D23"/>
    <mergeCell ref="H22:H23"/>
    <mergeCell ref="J22:J23"/>
    <mergeCell ref="G16:G17"/>
    <mergeCell ref="A4:J4"/>
    <mergeCell ref="A5:J5"/>
    <mergeCell ref="A7:A8"/>
    <mergeCell ref="B7:B8"/>
    <mergeCell ref="C7:C8"/>
    <mergeCell ref="D7:G7"/>
    <mergeCell ref="H7:H8"/>
    <mergeCell ref="I7:I8"/>
    <mergeCell ref="J7:J8"/>
    <mergeCell ref="A10:A17"/>
    <mergeCell ref="B11:B17"/>
    <mergeCell ref="B22:B25"/>
    <mergeCell ref="A18:A25"/>
    <mergeCell ref="B18:B21"/>
    <mergeCell ref="A26:A33"/>
    <mergeCell ref="B30:B33"/>
    <mergeCell ref="A34:A42"/>
    <mergeCell ref="B34:B39"/>
    <mergeCell ref="B40:B42"/>
    <mergeCell ref="B26:B29"/>
    <mergeCell ref="G59:H59"/>
    <mergeCell ref="G64:H64"/>
    <mergeCell ref="A54:A56"/>
    <mergeCell ref="A58:B58"/>
    <mergeCell ref="A59:B59"/>
    <mergeCell ref="J43:J44"/>
    <mergeCell ref="B43:B47"/>
    <mergeCell ref="A43:A53"/>
    <mergeCell ref="B48:B53"/>
    <mergeCell ref="B54:B55"/>
    <mergeCell ref="D43:D44"/>
    <mergeCell ref="H43:H44"/>
    <mergeCell ref="E49:E50"/>
  </mergeCells>
  <printOptions horizontalCentered="1"/>
  <pageMargins left="3.937007874015748E-2" right="0" top="0.19685039370078741" bottom="0.19685039370078741" header="0.31496062992125984" footer="0.19685039370078741"/>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opLeftCell="A23" workbookViewId="0">
      <selection activeCell="D23" sqref="D23"/>
    </sheetView>
  </sheetViews>
  <sheetFormatPr defaultColWidth="8.5703125" defaultRowHeight="18.75"/>
  <cols>
    <col min="1" max="1" width="12.42578125" style="10" customWidth="1"/>
    <col min="2" max="2" width="10.5703125" style="10" customWidth="1"/>
    <col min="3" max="3" width="9.5703125" style="10" hidden="1" customWidth="1"/>
    <col min="4" max="4" width="53" style="11" customWidth="1"/>
    <col min="5" max="5" width="8.42578125" style="11" customWidth="1"/>
    <col min="6" max="6" width="20.42578125" style="11" customWidth="1"/>
    <col min="7" max="7" width="15.42578125" style="10" customWidth="1"/>
    <col min="8" max="8" width="18.5703125" style="10" customWidth="1"/>
    <col min="9" max="16384" width="8.5703125" style="10"/>
  </cols>
  <sheetData>
    <row r="1" spans="1:8" s="6" customFormat="1" ht="15.75">
      <c r="A1" s="186" t="s">
        <v>31</v>
      </c>
      <c r="B1" s="186"/>
      <c r="C1" s="186"/>
      <c r="D1" s="186"/>
      <c r="E1" s="186"/>
      <c r="F1" s="186"/>
      <c r="G1" s="186"/>
      <c r="H1" s="186"/>
    </row>
    <row r="2" spans="1:8" s="6" customFormat="1" ht="23.25" customHeight="1">
      <c r="A2" s="186" t="s">
        <v>32</v>
      </c>
      <c r="B2" s="186"/>
      <c r="C2" s="186"/>
      <c r="D2" s="186"/>
      <c r="E2" s="186"/>
      <c r="F2" s="186"/>
      <c r="G2" s="186"/>
      <c r="H2" s="186"/>
    </row>
    <row r="3" spans="1:8" s="6" customFormat="1" ht="15.75">
      <c r="A3" s="12"/>
      <c r="B3" s="12"/>
      <c r="C3" s="12"/>
      <c r="D3" s="12"/>
      <c r="E3" s="12"/>
      <c r="F3" s="12"/>
      <c r="G3" s="12"/>
      <c r="H3" s="12"/>
    </row>
    <row r="4" spans="1:8" s="7" customFormat="1" ht="29.25" customHeight="1">
      <c r="A4" s="187" t="s">
        <v>88</v>
      </c>
      <c r="B4" s="187"/>
      <c r="C4" s="187"/>
      <c r="D4" s="187"/>
      <c r="E4" s="187"/>
      <c r="F4" s="187"/>
      <c r="G4" s="187"/>
      <c r="H4" s="187"/>
    </row>
    <row r="5" spans="1:8" ht="7.5" customHeight="1">
      <c r="A5" s="13"/>
      <c r="B5" s="13"/>
      <c r="C5" s="13"/>
      <c r="D5" s="14"/>
      <c r="E5" s="14"/>
      <c r="F5" s="14"/>
    </row>
    <row r="6" spans="1:8" s="5" customFormat="1" ht="59.25" customHeight="1">
      <c r="A6" s="189" t="s">
        <v>33</v>
      </c>
      <c r="B6" s="189" t="s">
        <v>34</v>
      </c>
      <c r="C6" s="189"/>
      <c r="D6" s="189" t="s">
        <v>35</v>
      </c>
      <c r="E6" s="189" t="s">
        <v>36</v>
      </c>
      <c r="F6" s="189" t="s">
        <v>37</v>
      </c>
      <c r="G6" s="189" t="s">
        <v>38</v>
      </c>
      <c r="H6" s="189" t="s">
        <v>39</v>
      </c>
    </row>
    <row r="7" spans="1:8" s="5" customFormat="1" ht="0.75" customHeight="1">
      <c r="A7" s="189"/>
      <c r="B7" s="189"/>
      <c r="C7" s="189"/>
      <c r="D7" s="189"/>
      <c r="E7" s="189"/>
      <c r="F7" s="189"/>
      <c r="G7" s="189"/>
      <c r="H7" s="189"/>
    </row>
    <row r="8" spans="1:8" s="8" customFormat="1" ht="31.5">
      <c r="A8" s="191" t="s">
        <v>40</v>
      </c>
      <c r="B8" s="190" t="s">
        <v>15</v>
      </c>
      <c r="C8" s="35" t="s">
        <v>41</v>
      </c>
      <c r="D8" s="2" t="s">
        <v>42</v>
      </c>
      <c r="E8" s="15"/>
      <c r="F8" s="35"/>
      <c r="G8" s="15" t="s">
        <v>43</v>
      </c>
      <c r="H8" s="16" t="s">
        <v>44</v>
      </c>
    </row>
    <row r="9" spans="1:8" s="8" customFormat="1" ht="45.75" customHeight="1">
      <c r="A9" s="195"/>
      <c r="B9" s="190"/>
      <c r="C9" s="36"/>
      <c r="D9" s="132" t="s">
        <v>111</v>
      </c>
      <c r="E9" s="145"/>
      <c r="F9" s="121"/>
      <c r="G9" s="145" t="s">
        <v>67</v>
      </c>
      <c r="H9" s="142" t="s">
        <v>74</v>
      </c>
    </row>
    <row r="10" spans="1:8" s="8" customFormat="1" ht="41.1" customHeight="1">
      <c r="A10" s="195"/>
      <c r="B10" s="191" t="s">
        <v>17</v>
      </c>
      <c r="C10" s="36"/>
      <c r="D10" s="2" t="s">
        <v>73</v>
      </c>
      <c r="E10" s="15"/>
      <c r="F10" s="74"/>
      <c r="G10" s="15" t="s">
        <v>67</v>
      </c>
      <c r="H10" s="16" t="s">
        <v>44</v>
      </c>
    </row>
    <row r="11" spans="1:8" s="8" customFormat="1" ht="28.5" customHeight="1">
      <c r="A11" s="195"/>
      <c r="B11" s="192"/>
      <c r="C11" s="36"/>
      <c r="D11" s="2" t="s">
        <v>163</v>
      </c>
      <c r="E11" s="15"/>
      <c r="F11" s="74"/>
      <c r="G11" s="17" t="s">
        <v>45</v>
      </c>
      <c r="H11" s="16" t="s">
        <v>44</v>
      </c>
    </row>
    <row r="12" spans="1:8" s="9" customFormat="1" ht="60.75" customHeight="1">
      <c r="A12" s="191" t="s">
        <v>52</v>
      </c>
      <c r="B12" s="190" t="s">
        <v>15</v>
      </c>
      <c r="C12" s="3"/>
      <c r="D12" s="2" t="s">
        <v>42</v>
      </c>
      <c r="E12" s="15"/>
      <c r="F12" s="3"/>
      <c r="G12" s="15" t="s">
        <v>43</v>
      </c>
      <c r="H12" s="16" t="s">
        <v>44</v>
      </c>
    </row>
    <row r="13" spans="1:8" s="9" customFormat="1" ht="60.75" customHeight="1">
      <c r="A13" s="195"/>
      <c r="B13" s="190"/>
      <c r="C13" s="36"/>
      <c r="D13" s="2" t="s">
        <v>170</v>
      </c>
      <c r="E13" s="15"/>
      <c r="F13" s="74"/>
      <c r="G13" s="15" t="s">
        <v>67</v>
      </c>
      <c r="H13" s="16" t="s">
        <v>44</v>
      </c>
    </row>
    <row r="14" spans="1:8" s="8" customFormat="1" ht="41.1" customHeight="1">
      <c r="A14" s="195"/>
      <c r="B14" s="190"/>
      <c r="C14" s="36"/>
      <c r="D14" s="2" t="s">
        <v>164</v>
      </c>
      <c r="E14" s="15"/>
      <c r="F14" s="74"/>
      <c r="G14" s="15" t="s">
        <v>67</v>
      </c>
      <c r="H14" s="16" t="s">
        <v>44</v>
      </c>
    </row>
    <row r="15" spans="1:8" s="8" customFormat="1" ht="28.5" customHeight="1">
      <c r="A15" s="195"/>
      <c r="B15" s="190"/>
      <c r="C15" s="36"/>
      <c r="D15" s="2" t="s">
        <v>73</v>
      </c>
      <c r="E15" s="15"/>
      <c r="F15" s="74"/>
      <c r="G15" s="15" t="s">
        <v>67</v>
      </c>
      <c r="H15" s="16" t="s">
        <v>44</v>
      </c>
    </row>
    <row r="16" spans="1:8" s="9" customFormat="1" ht="60.75" customHeight="1">
      <c r="A16" s="195"/>
      <c r="B16" s="191" t="s">
        <v>17</v>
      </c>
      <c r="C16" s="36"/>
      <c r="D16" s="2" t="s">
        <v>169</v>
      </c>
      <c r="E16" s="15"/>
      <c r="F16" s="74"/>
      <c r="G16" s="15" t="s">
        <v>67</v>
      </c>
      <c r="H16" s="16" t="s">
        <v>44</v>
      </c>
    </row>
    <row r="17" spans="1:8" s="8" customFormat="1" ht="48" customHeight="1">
      <c r="A17" s="195"/>
      <c r="B17" s="192"/>
      <c r="C17" s="36"/>
      <c r="D17" s="2" t="s">
        <v>165</v>
      </c>
      <c r="E17" s="15"/>
      <c r="F17" s="74"/>
      <c r="G17" s="15" t="s">
        <v>67</v>
      </c>
      <c r="H17" s="16" t="s">
        <v>44</v>
      </c>
    </row>
    <row r="18" spans="1:8" s="8" customFormat="1" ht="55.5" customHeight="1">
      <c r="A18" s="190" t="s">
        <v>47</v>
      </c>
      <c r="B18" s="190" t="s">
        <v>15</v>
      </c>
      <c r="C18" s="3" t="s">
        <v>41</v>
      </c>
      <c r="D18" s="2" t="s">
        <v>42</v>
      </c>
      <c r="E18" s="35"/>
      <c r="F18" s="16"/>
      <c r="G18" s="15" t="s">
        <v>43</v>
      </c>
      <c r="H18" s="16" t="s">
        <v>44</v>
      </c>
    </row>
    <row r="19" spans="1:8" s="8" customFormat="1" ht="28.5" customHeight="1">
      <c r="A19" s="190"/>
      <c r="B19" s="190"/>
      <c r="C19" s="36"/>
      <c r="D19" s="2" t="s">
        <v>73</v>
      </c>
      <c r="E19" s="15"/>
      <c r="F19" s="74"/>
      <c r="G19" s="15" t="s">
        <v>67</v>
      </c>
      <c r="H19" s="16" t="s">
        <v>44</v>
      </c>
    </row>
    <row r="20" spans="1:8" s="9" customFormat="1" ht="51.75" customHeight="1">
      <c r="A20" s="190"/>
      <c r="B20" s="190"/>
      <c r="C20" s="74" t="s">
        <v>41</v>
      </c>
      <c r="D20" s="2" t="s">
        <v>166</v>
      </c>
      <c r="E20" s="15"/>
      <c r="F20" s="74"/>
      <c r="G20" s="17" t="s">
        <v>45</v>
      </c>
      <c r="H20" s="16" t="s">
        <v>44</v>
      </c>
    </row>
    <row r="21" spans="1:8" s="9" customFormat="1" ht="60.75" customHeight="1">
      <c r="A21" s="190"/>
      <c r="B21" s="191" t="s">
        <v>17</v>
      </c>
      <c r="C21" s="36"/>
      <c r="D21" s="2" t="s">
        <v>169</v>
      </c>
      <c r="E21" s="15"/>
      <c r="F21" s="74"/>
      <c r="G21" s="15" t="s">
        <v>67</v>
      </c>
      <c r="H21" s="16" t="s">
        <v>44</v>
      </c>
    </row>
    <row r="22" spans="1:8" s="9" customFormat="1" ht="39" customHeight="1">
      <c r="A22" s="190"/>
      <c r="B22" s="192"/>
      <c r="C22" s="74"/>
      <c r="D22" s="2" t="s">
        <v>211</v>
      </c>
      <c r="E22" s="74"/>
      <c r="F22" s="16"/>
      <c r="G22" s="17" t="s">
        <v>45</v>
      </c>
      <c r="H22" s="16" t="s">
        <v>44</v>
      </c>
    </row>
    <row r="23" spans="1:8" s="8" customFormat="1" ht="42.75" customHeight="1">
      <c r="A23" s="190" t="s">
        <v>48</v>
      </c>
      <c r="B23" s="190" t="s">
        <v>15</v>
      </c>
      <c r="C23" s="3" t="s">
        <v>41</v>
      </c>
      <c r="D23" s="2" t="s">
        <v>167</v>
      </c>
      <c r="E23" s="15"/>
      <c r="F23" s="74"/>
      <c r="G23" s="17" t="s">
        <v>45</v>
      </c>
      <c r="H23" s="16" t="s">
        <v>44</v>
      </c>
    </row>
    <row r="24" spans="1:8" s="8" customFormat="1" ht="28.5" customHeight="1">
      <c r="A24" s="190"/>
      <c r="B24" s="190"/>
      <c r="C24" s="36"/>
      <c r="D24" s="2" t="s">
        <v>73</v>
      </c>
      <c r="E24" s="15"/>
      <c r="F24" s="74"/>
      <c r="G24" s="15" t="s">
        <v>67</v>
      </c>
      <c r="H24" s="16" t="s">
        <v>44</v>
      </c>
    </row>
    <row r="25" spans="1:8" s="9" customFormat="1" ht="35.85" customHeight="1">
      <c r="A25" s="190"/>
      <c r="B25" s="190"/>
      <c r="C25" s="3" t="s">
        <v>41</v>
      </c>
      <c r="D25" s="2" t="s">
        <v>42</v>
      </c>
      <c r="E25" s="3"/>
      <c r="F25" s="16"/>
      <c r="G25" s="15" t="s">
        <v>43</v>
      </c>
      <c r="H25" s="16" t="s">
        <v>44</v>
      </c>
    </row>
    <row r="26" spans="1:8" s="9" customFormat="1" ht="60.75" customHeight="1">
      <c r="A26" s="190"/>
      <c r="B26" s="191" t="s">
        <v>17</v>
      </c>
      <c r="C26" s="36"/>
      <c r="D26" s="2" t="s">
        <v>169</v>
      </c>
      <c r="E26" s="15"/>
      <c r="F26" s="74"/>
      <c r="G26" s="15" t="s">
        <v>67</v>
      </c>
      <c r="H26" s="16" t="s">
        <v>44</v>
      </c>
    </row>
    <row r="27" spans="1:8" s="9" customFormat="1" ht="39" customHeight="1">
      <c r="A27" s="190"/>
      <c r="B27" s="192"/>
      <c r="C27" s="74"/>
      <c r="D27" s="2" t="s">
        <v>167</v>
      </c>
      <c r="E27" s="74"/>
      <c r="F27" s="16"/>
      <c r="G27" s="17" t="s">
        <v>45</v>
      </c>
      <c r="H27" s="16" t="s">
        <v>44</v>
      </c>
    </row>
    <row r="28" spans="1:8" ht="34.5" customHeight="1">
      <c r="A28" s="190" t="s">
        <v>50</v>
      </c>
      <c r="B28" s="191" t="s">
        <v>15</v>
      </c>
      <c r="C28" s="3"/>
      <c r="D28" s="2" t="s">
        <v>42</v>
      </c>
      <c r="E28" s="18"/>
      <c r="F28" s="18"/>
      <c r="G28" s="15" t="s">
        <v>43</v>
      </c>
      <c r="H28" s="16" t="s">
        <v>44</v>
      </c>
    </row>
    <row r="29" spans="1:8" s="8" customFormat="1" ht="38.25" customHeight="1">
      <c r="A29" s="190"/>
      <c r="B29" s="195"/>
      <c r="C29" s="74" t="s">
        <v>49</v>
      </c>
      <c r="D29" s="2" t="s">
        <v>168</v>
      </c>
      <c r="E29" s="74"/>
      <c r="F29" s="16"/>
      <c r="G29" s="17" t="s">
        <v>45</v>
      </c>
      <c r="H29" s="16" t="s">
        <v>44</v>
      </c>
    </row>
    <row r="30" spans="1:8" ht="28.5" customHeight="1">
      <c r="A30" s="190"/>
      <c r="B30" s="192"/>
      <c r="C30" s="3"/>
      <c r="D30" s="2" t="s">
        <v>73</v>
      </c>
      <c r="E30" s="18"/>
      <c r="F30" s="18"/>
      <c r="G30" s="17" t="s">
        <v>45</v>
      </c>
      <c r="H30" s="16" t="s">
        <v>44</v>
      </c>
    </row>
    <row r="31" spans="1:8" ht="33" customHeight="1">
      <c r="A31" s="190" t="s">
        <v>51</v>
      </c>
      <c r="B31" s="34" t="s">
        <v>15</v>
      </c>
      <c r="C31" s="3"/>
      <c r="D31" s="33" t="s">
        <v>101</v>
      </c>
      <c r="E31" s="29"/>
      <c r="F31" s="29"/>
      <c r="G31" s="17" t="s">
        <v>45</v>
      </c>
      <c r="H31" s="16" t="s">
        <v>44</v>
      </c>
    </row>
    <row r="32" spans="1:8" ht="30" customHeight="1">
      <c r="A32" s="190"/>
      <c r="B32" s="26" t="s">
        <v>17</v>
      </c>
      <c r="C32" s="3"/>
      <c r="D32" s="37"/>
      <c r="E32" s="18"/>
      <c r="F32" s="18"/>
      <c r="G32" s="17"/>
      <c r="H32" s="16"/>
    </row>
    <row r="33" spans="1:8">
      <c r="A33" s="19"/>
      <c r="B33" s="19"/>
      <c r="C33" s="20"/>
      <c r="D33" s="20"/>
      <c r="E33" s="20"/>
      <c r="F33" s="20"/>
      <c r="G33" s="20"/>
      <c r="H33" s="20"/>
    </row>
    <row r="34" spans="1:8" ht="19.5">
      <c r="A34" s="188" t="s">
        <v>23</v>
      </c>
      <c r="B34" s="188"/>
      <c r="C34" s="188"/>
      <c r="F34" s="21"/>
    </row>
    <row r="35" spans="1:8">
      <c r="A35" s="193" t="s">
        <v>24</v>
      </c>
      <c r="B35" s="194"/>
      <c r="C35" s="194"/>
      <c r="F35" s="22"/>
    </row>
    <row r="36" spans="1:8">
      <c r="A36" s="23" t="s">
        <v>26</v>
      </c>
      <c r="B36" s="20"/>
      <c r="C36" s="20"/>
      <c r="F36" s="22"/>
    </row>
    <row r="37" spans="1:8">
      <c r="A37" s="23" t="s">
        <v>27</v>
      </c>
      <c r="B37" s="20"/>
      <c r="C37" s="20"/>
      <c r="F37" s="22"/>
    </row>
    <row r="38" spans="1:8">
      <c r="A38" s="20" t="s">
        <v>28</v>
      </c>
      <c r="B38" s="20"/>
      <c r="C38" s="20"/>
      <c r="F38" s="22"/>
    </row>
    <row r="39" spans="1:8">
      <c r="F39" s="21"/>
    </row>
  </sheetData>
  <mergeCells count="27">
    <mergeCell ref="A35:C35"/>
    <mergeCell ref="A6:A7"/>
    <mergeCell ref="A18:A22"/>
    <mergeCell ref="A23:A27"/>
    <mergeCell ref="A28:A30"/>
    <mergeCell ref="A31:A32"/>
    <mergeCell ref="B18:B20"/>
    <mergeCell ref="B23:B25"/>
    <mergeCell ref="B6:C7"/>
    <mergeCell ref="A8:A11"/>
    <mergeCell ref="A12:A17"/>
    <mergeCell ref="B10:B11"/>
    <mergeCell ref="B28:B30"/>
    <mergeCell ref="A1:H1"/>
    <mergeCell ref="A2:H2"/>
    <mergeCell ref="A4:H4"/>
    <mergeCell ref="A34:C34"/>
    <mergeCell ref="D6:D7"/>
    <mergeCell ref="E6:E7"/>
    <mergeCell ref="F6:F7"/>
    <mergeCell ref="G6:G7"/>
    <mergeCell ref="H6:H7"/>
    <mergeCell ref="B8:B9"/>
    <mergeCell ref="B12:B15"/>
    <mergeCell ref="B16:B17"/>
    <mergeCell ref="B21:B22"/>
    <mergeCell ref="B26:B27"/>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topLeftCell="A6" workbookViewId="0">
      <selection activeCell="E20" sqref="E20"/>
    </sheetView>
  </sheetViews>
  <sheetFormatPr defaultColWidth="9.140625" defaultRowHeight="17.25"/>
  <cols>
    <col min="1" max="2" width="4.7109375" style="70" customWidth="1"/>
    <col min="3" max="3" width="7.140625" style="24" customWidth="1"/>
    <col min="4" max="4" width="6.7109375" style="71" customWidth="1"/>
    <col min="5" max="5" width="89.140625" style="71" customWidth="1"/>
    <col min="6" max="6" width="10.5703125" style="6" customWidth="1"/>
    <col min="7" max="8" width="8.42578125" style="6" customWidth="1"/>
    <col min="9" max="9" width="8.7109375" style="6" customWidth="1"/>
    <col min="10" max="11" width="9" style="6" customWidth="1"/>
    <col min="12" max="12" width="15.85546875" style="72" bestFit="1" customWidth="1"/>
    <col min="13" max="13" width="14.5703125" style="73" customWidth="1"/>
    <col min="14" max="14" width="12.42578125" style="6" customWidth="1"/>
    <col min="15" max="16384" width="9.140625" style="75"/>
  </cols>
  <sheetData>
    <row r="1" spans="1:14" ht="15.75">
      <c r="A1" s="186" t="s">
        <v>53</v>
      </c>
      <c r="B1" s="186"/>
      <c r="C1" s="186"/>
      <c r="D1" s="186"/>
      <c r="E1" s="186"/>
      <c r="F1" s="186"/>
      <c r="G1" s="186"/>
      <c r="H1" s="186"/>
      <c r="I1" s="186"/>
      <c r="J1" s="186"/>
      <c r="K1" s="186"/>
      <c r="L1" s="186"/>
      <c r="M1" s="186"/>
      <c r="N1" s="186"/>
    </row>
    <row r="2" spans="1:14" ht="15.75">
      <c r="A2" s="186" t="s">
        <v>54</v>
      </c>
      <c r="B2" s="186"/>
      <c r="C2" s="186"/>
      <c r="D2" s="186"/>
      <c r="E2" s="186"/>
      <c r="F2" s="186"/>
      <c r="G2" s="186"/>
      <c r="H2" s="186"/>
      <c r="I2" s="186"/>
      <c r="J2" s="186"/>
      <c r="K2" s="186"/>
      <c r="L2" s="186"/>
      <c r="M2" s="186"/>
      <c r="N2" s="186"/>
    </row>
    <row r="3" spans="1:14" ht="15.75">
      <c r="A3" s="138"/>
      <c r="B3" s="138"/>
      <c r="C3" s="138"/>
      <c r="D3" s="138"/>
      <c r="E3" s="138"/>
      <c r="F3" s="138"/>
      <c r="G3" s="138"/>
      <c r="H3" s="138"/>
      <c r="I3" s="138"/>
      <c r="J3" s="138"/>
      <c r="K3" s="138"/>
      <c r="L3" s="138"/>
      <c r="M3" s="138"/>
      <c r="N3" s="138"/>
    </row>
    <row r="4" spans="1:14" ht="15.75">
      <c r="A4" s="215" t="s">
        <v>171</v>
      </c>
      <c r="B4" s="215"/>
      <c r="C4" s="215"/>
      <c r="D4" s="215"/>
      <c r="E4" s="215"/>
      <c r="F4" s="215"/>
      <c r="G4" s="215"/>
      <c r="H4" s="215"/>
      <c r="I4" s="215"/>
      <c r="J4" s="215"/>
      <c r="K4" s="215"/>
      <c r="L4" s="215"/>
      <c r="M4" s="215"/>
      <c r="N4" s="215"/>
    </row>
    <row r="5" spans="1:14" ht="15.75" customHeight="1">
      <c r="A5" s="216" t="str">
        <f>CONCATENATE("Từ ngày ",A15,B15," đến ",A72,B72)</f>
        <v>Từ ngày 13/03 đến 18/03</v>
      </c>
      <c r="B5" s="216"/>
      <c r="C5" s="216"/>
      <c r="D5" s="216"/>
      <c r="E5" s="216"/>
      <c r="F5" s="216"/>
      <c r="G5" s="216"/>
      <c r="H5" s="216"/>
      <c r="I5" s="216"/>
      <c r="J5" s="216"/>
      <c r="K5" s="216"/>
      <c r="L5" s="216"/>
      <c r="M5" s="216"/>
      <c r="N5" s="216"/>
    </row>
    <row r="6" spans="1:14" s="45" customFormat="1" ht="15.75">
      <c r="A6" s="41"/>
      <c r="B6" s="41"/>
      <c r="C6" s="41"/>
      <c r="D6" s="41"/>
      <c r="E6" s="42"/>
      <c r="F6" s="43"/>
      <c r="G6" s="44"/>
      <c r="H6" s="44"/>
      <c r="I6" s="44"/>
      <c r="J6" s="44"/>
      <c r="K6" s="44"/>
      <c r="L6" s="41"/>
      <c r="M6" s="41"/>
      <c r="N6" s="41"/>
    </row>
    <row r="7" spans="1:14" ht="22.5" customHeight="1">
      <c r="A7" s="217" t="s">
        <v>33</v>
      </c>
      <c r="B7" s="218"/>
      <c r="C7" s="213" t="s">
        <v>34</v>
      </c>
      <c r="D7" s="213"/>
      <c r="E7" s="198" t="s">
        <v>35</v>
      </c>
      <c r="F7" s="221" t="s">
        <v>55</v>
      </c>
      <c r="G7" s="222"/>
      <c r="H7" s="222"/>
      <c r="I7" s="222"/>
      <c r="J7" s="222"/>
      <c r="K7" s="223"/>
      <c r="L7" s="213" t="s">
        <v>37</v>
      </c>
      <c r="M7" s="213" t="s">
        <v>38</v>
      </c>
      <c r="N7" s="213" t="s">
        <v>39</v>
      </c>
    </row>
    <row r="8" spans="1:14" ht="42.75" customHeight="1">
      <c r="A8" s="219"/>
      <c r="B8" s="220"/>
      <c r="C8" s="214"/>
      <c r="D8" s="214"/>
      <c r="E8" s="200"/>
      <c r="F8" s="46" t="s">
        <v>56</v>
      </c>
      <c r="G8" s="47" t="s">
        <v>57</v>
      </c>
      <c r="H8" s="47" t="s">
        <v>58</v>
      </c>
      <c r="I8" s="47" t="s">
        <v>59</v>
      </c>
      <c r="J8" s="47" t="s">
        <v>60</v>
      </c>
      <c r="K8" s="47" t="s">
        <v>61</v>
      </c>
      <c r="L8" s="214"/>
      <c r="M8" s="214"/>
      <c r="N8" s="214"/>
    </row>
    <row r="9" spans="1:14" ht="15.75" customHeight="1">
      <c r="A9" s="207" t="s">
        <v>62</v>
      </c>
      <c r="B9" s="208"/>
      <c r="C9" s="198" t="s">
        <v>15</v>
      </c>
      <c r="D9" s="48" t="s">
        <v>46</v>
      </c>
      <c r="E9" s="49" t="s">
        <v>63</v>
      </c>
      <c r="F9" s="50" t="s">
        <v>18</v>
      </c>
      <c r="G9" s="50"/>
      <c r="H9" s="50"/>
      <c r="I9" s="50"/>
      <c r="J9" s="50"/>
      <c r="K9" s="50"/>
      <c r="L9" s="48"/>
      <c r="M9" s="51" t="s">
        <v>64</v>
      </c>
      <c r="N9" s="48" t="s">
        <v>65</v>
      </c>
    </row>
    <row r="10" spans="1:14" ht="15.75">
      <c r="A10" s="196"/>
      <c r="B10" s="197"/>
      <c r="C10" s="200"/>
      <c r="D10" s="52" t="s">
        <v>46</v>
      </c>
      <c r="E10" s="53" t="s">
        <v>172</v>
      </c>
      <c r="F10" s="54"/>
      <c r="G10" s="54" t="s">
        <v>18</v>
      </c>
      <c r="H10" s="54"/>
      <c r="I10" s="54"/>
      <c r="J10" s="54"/>
      <c r="K10" s="54"/>
      <c r="L10" s="52"/>
      <c r="M10" s="55" t="s">
        <v>64</v>
      </c>
      <c r="N10" s="52" t="s">
        <v>65</v>
      </c>
    </row>
    <row r="11" spans="1:14" ht="15.75">
      <c r="A11" s="196"/>
      <c r="B11" s="197"/>
      <c r="C11" s="200"/>
      <c r="D11" s="52" t="str">
        <f>+D10</f>
        <v>8h00</v>
      </c>
      <c r="E11" s="56" t="s">
        <v>173</v>
      </c>
      <c r="F11" s="57"/>
      <c r="G11" s="57"/>
      <c r="H11" s="57"/>
      <c r="I11" s="57" t="s">
        <v>18</v>
      </c>
      <c r="J11" s="57"/>
      <c r="K11" s="57"/>
      <c r="L11" s="52"/>
      <c r="M11" s="55" t="s">
        <v>64</v>
      </c>
      <c r="N11" s="52" t="s">
        <v>65</v>
      </c>
    </row>
    <row r="12" spans="1:14" ht="15.75">
      <c r="A12" s="196"/>
      <c r="B12" s="197"/>
      <c r="C12" s="200"/>
      <c r="D12" s="52" t="s">
        <v>46</v>
      </c>
      <c r="E12" s="58" t="s">
        <v>174</v>
      </c>
      <c r="F12" s="52"/>
      <c r="G12" s="52"/>
      <c r="H12" s="52"/>
      <c r="I12" s="52"/>
      <c r="J12" s="52" t="s">
        <v>18</v>
      </c>
      <c r="K12" s="52"/>
      <c r="L12" s="52"/>
      <c r="M12" s="55" t="s">
        <v>64</v>
      </c>
      <c r="N12" s="52" t="s">
        <v>65</v>
      </c>
    </row>
    <row r="13" spans="1:14" ht="31.5">
      <c r="A13" s="196"/>
      <c r="B13" s="197"/>
      <c r="C13" s="212"/>
      <c r="D13" s="52" t="s">
        <v>46</v>
      </c>
      <c r="E13" s="59" t="s">
        <v>175</v>
      </c>
      <c r="F13" s="60"/>
      <c r="G13" s="60"/>
      <c r="H13" s="60" t="s">
        <v>18</v>
      </c>
      <c r="I13" s="60"/>
      <c r="J13" s="61"/>
      <c r="K13" s="61"/>
      <c r="L13" s="52"/>
      <c r="M13" s="55" t="s">
        <v>64</v>
      </c>
      <c r="N13" s="52" t="s">
        <v>65</v>
      </c>
    </row>
    <row r="14" spans="1:14" ht="15.75">
      <c r="A14" s="196"/>
      <c r="B14" s="197"/>
      <c r="C14" s="201"/>
      <c r="D14" s="62" t="s">
        <v>46</v>
      </c>
      <c r="E14" s="63" t="s">
        <v>176</v>
      </c>
      <c r="F14" s="64"/>
      <c r="G14" s="64"/>
      <c r="H14" s="64"/>
      <c r="I14" s="64"/>
      <c r="J14" s="65"/>
      <c r="K14" s="66" t="s">
        <v>18</v>
      </c>
      <c r="L14" s="52"/>
      <c r="M14" s="67" t="s">
        <v>64</v>
      </c>
      <c r="N14" s="52" t="s">
        <v>65</v>
      </c>
    </row>
    <row r="15" spans="1:14" ht="15.75">
      <c r="A15" s="202">
        <v>13</v>
      </c>
      <c r="B15" s="204" t="s">
        <v>177</v>
      </c>
      <c r="C15" s="198" t="s">
        <v>17</v>
      </c>
      <c r="D15" s="48" t="s">
        <v>49</v>
      </c>
      <c r="E15" s="49" t="s">
        <v>63</v>
      </c>
      <c r="F15" s="50" t="s">
        <v>18</v>
      </c>
      <c r="G15" s="50"/>
      <c r="H15" s="50"/>
      <c r="I15" s="50"/>
      <c r="J15" s="50"/>
      <c r="K15" s="50"/>
      <c r="L15" s="48"/>
      <c r="M15" s="51" t="s">
        <v>64</v>
      </c>
      <c r="N15" s="48" t="s">
        <v>65</v>
      </c>
    </row>
    <row r="16" spans="1:14" ht="15.75">
      <c r="A16" s="202"/>
      <c r="B16" s="205"/>
      <c r="C16" s="200"/>
      <c r="D16" s="52" t="s">
        <v>49</v>
      </c>
      <c r="E16" s="53" t="s">
        <v>172</v>
      </c>
      <c r="F16" s="54"/>
      <c r="G16" s="54" t="s">
        <v>18</v>
      </c>
      <c r="H16" s="54"/>
      <c r="I16" s="54"/>
      <c r="J16" s="54"/>
      <c r="K16" s="54"/>
      <c r="L16" s="52"/>
      <c r="M16" s="55" t="s">
        <v>64</v>
      </c>
      <c r="N16" s="52" t="s">
        <v>65</v>
      </c>
    </row>
    <row r="17" spans="1:14" ht="15.75">
      <c r="A17" s="202"/>
      <c r="B17" s="205"/>
      <c r="C17" s="200"/>
      <c r="D17" s="52" t="str">
        <f>+D16</f>
        <v>14h00</v>
      </c>
      <c r="E17" s="56" t="s">
        <v>173</v>
      </c>
      <c r="F17" s="57"/>
      <c r="G17" s="57"/>
      <c r="H17" s="57"/>
      <c r="I17" s="57" t="s">
        <v>18</v>
      </c>
      <c r="J17" s="57"/>
      <c r="K17" s="57"/>
      <c r="L17" s="52"/>
      <c r="M17" s="55" t="s">
        <v>64</v>
      </c>
      <c r="N17" s="52" t="s">
        <v>65</v>
      </c>
    </row>
    <row r="18" spans="1:14" ht="15.75">
      <c r="A18" s="202"/>
      <c r="B18" s="205"/>
      <c r="C18" s="200"/>
      <c r="D18" s="52" t="s">
        <v>49</v>
      </c>
      <c r="E18" s="58" t="s">
        <v>174</v>
      </c>
      <c r="F18" s="52"/>
      <c r="G18" s="52"/>
      <c r="H18" s="52"/>
      <c r="I18" s="52"/>
      <c r="J18" s="52" t="s">
        <v>18</v>
      </c>
      <c r="K18" s="52"/>
      <c r="L18" s="52"/>
      <c r="M18" s="55" t="s">
        <v>64</v>
      </c>
      <c r="N18" s="52" t="s">
        <v>65</v>
      </c>
    </row>
    <row r="19" spans="1:14" ht="31.5">
      <c r="A19" s="202"/>
      <c r="B19" s="205"/>
      <c r="C19" s="200"/>
      <c r="D19" s="52" t="str">
        <f>+D17</f>
        <v>14h00</v>
      </c>
      <c r="E19" s="59" t="s">
        <v>175</v>
      </c>
      <c r="F19" s="60"/>
      <c r="G19" s="60"/>
      <c r="H19" s="60" t="s">
        <v>18</v>
      </c>
      <c r="I19" s="60"/>
      <c r="J19" s="61"/>
      <c r="K19" s="61"/>
      <c r="L19" s="52"/>
      <c r="M19" s="55" t="s">
        <v>64</v>
      </c>
      <c r="N19" s="52" t="s">
        <v>65</v>
      </c>
    </row>
    <row r="20" spans="1:14" ht="15.75">
      <c r="A20" s="203"/>
      <c r="B20" s="206"/>
      <c r="C20" s="201"/>
      <c r="D20" s="62" t="s">
        <v>49</v>
      </c>
      <c r="E20" s="63" t="s">
        <v>176</v>
      </c>
      <c r="F20" s="64"/>
      <c r="G20" s="64"/>
      <c r="H20" s="64"/>
      <c r="I20" s="64"/>
      <c r="J20" s="65"/>
      <c r="K20" s="66" t="s">
        <v>18</v>
      </c>
      <c r="L20" s="52"/>
      <c r="M20" s="68" t="s">
        <v>64</v>
      </c>
      <c r="N20" s="69" t="s">
        <v>66</v>
      </c>
    </row>
    <row r="21" spans="1:14" ht="15.75" customHeight="1">
      <c r="A21" s="207" t="s">
        <v>52</v>
      </c>
      <c r="B21" s="208"/>
      <c r="C21" s="198" t="s">
        <v>15</v>
      </c>
      <c r="D21" s="48" t="s">
        <v>46</v>
      </c>
      <c r="E21" s="49" t="s">
        <v>63</v>
      </c>
      <c r="F21" s="50" t="s">
        <v>18</v>
      </c>
      <c r="G21" s="50"/>
      <c r="H21" s="50"/>
      <c r="I21" s="50"/>
      <c r="J21" s="50"/>
      <c r="K21" s="50"/>
      <c r="L21" s="48"/>
      <c r="M21" s="51" t="s">
        <v>64</v>
      </c>
      <c r="N21" s="48" t="s">
        <v>65</v>
      </c>
    </row>
    <row r="22" spans="1:14" ht="15.75">
      <c r="A22" s="196"/>
      <c r="B22" s="197"/>
      <c r="C22" s="200"/>
      <c r="D22" s="52" t="s">
        <v>46</v>
      </c>
      <c r="E22" s="53" t="s">
        <v>172</v>
      </c>
      <c r="F22" s="54"/>
      <c r="G22" s="54" t="s">
        <v>18</v>
      </c>
      <c r="H22" s="54"/>
      <c r="I22" s="54"/>
      <c r="J22" s="54"/>
      <c r="K22" s="54"/>
      <c r="L22" s="52"/>
      <c r="M22" s="55" t="s">
        <v>64</v>
      </c>
      <c r="N22" s="52" t="s">
        <v>65</v>
      </c>
    </row>
    <row r="23" spans="1:14" ht="15.75">
      <c r="A23" s="196"/>
      <c r="B23" s="197"/>
      <c r="C23" s="200"/>
      <c r="D23" s="52" t="str">
        <f>+D22</f>
        <v>8h00</v>
      </c>
      <c r="E23" s="56" t="s">
        <v>173</v>
      </c>
      <c r="F23" s="57"/>
      <c r="G23" s="57"/>
      <c r="H23" s="57"/>
      <c r="I23" s="57" t="s">
        <v>18</v>
      </c>
      <c r="J23" s="57"/>
      <c r="K23" s="57"/>
      <c r="L23" s="52"/>
      <c r="M23" s="55" t="s">
        <v>64</v>
      </c>
      <c r="N23" s="52" t="s">
        <v>65</v>
      </c>
    </row>
    <row r="24" spans="1:14" ht="15.75">
      <c r="A24" s="196"/>
      <c r="B24" s="197"/>
      <c r="C24" s="200"/>
      <c r="D24" s="52" t="s">
        <v>46</v>
      </c>
      <c r="E24" s="58" t="s">
        <v>178</v>
      </c>
      <c r="F24" s="52"/>
      <c r="G24" s="52"/>
      <c r="H24" s="52"/>
      <c r="I24" s="52"/>
      <c r="J24" s="52" t="s">
        <v>18</v>
      </c>
      <c r="K24" s="52"/>
      <c r="L24" s="52"/>
      <c r="M24" s="55" t="s">
        <v>64</v>
      </c>
      <c r="N24" s="52" t="s">
        <v>65</v>
      </c>
    </row>
    <row r="25" spans="1:14" ht="31.5">
      <c r="A25" s="196"/>
      <c r="B25" s="197"/>
      <c r="C25" s="200"/>
      <c r="D25" s="52" t="s">
        <v>46</v>
      </c>
      <c r="E25" s="59" t="s">
        <v>175</v>
      </c>
      <c r="F25" s="60"/>
      <c r="G25" s="60"/>
      <c r="H25" s="60" t="s">
        <v>18</v>
      </c>
      <c r="I25" s="60"/>
      <c r="J25" s="61"/>
      <c r="K25" s="61"/>
      <c r="L25" s="52"/>
      <c r="M25" s="55" t="s">
        <v>64</v>
      </c>
      <c r="N25" s="52" t="s">
        <v>65</v>
      </c>
    </row>
    <row r="26" spans="1:14" ht="15.75">
      <c r="A26" s="196"/>
      <c r="B26" s="197"/>
      <c r="C26" s="201"/>
      <c r="D26" s="62" t="s">
        <v>46</v>
      </c>
      <c r="E26" s="63" t="s">
        <v>176</v>
      </c>
      <c r="F26" s="64"/>
      <c r="G26" s="64"/>
      <c r="H26" s="64"/>
      <c r="I26" s="64"/>
      <c r="J26" s="65"/>
      <c r="K26" s="66" t="s">
        <v>18</v>
      </c>
      <c r="L26" s="52"/>
      <c r="M26" s="68" t="s">
        <v>64</v>
      </c>
      <c r="N26" s="52" t="s">
        <v>65</v>
      </c>
    </row>
    <row r="27" spans="1:14" ht="15.75">
      <c r="A27" s="202">
        <f>+A15+1</f>
        <v>14</v>
      </c>
      <c r="B27" s="204" t="str">
        <f>B15</f>
        <v>/03</v>
      </c>
      <c r="C27" s="199" t="s">
        <v>17</v>
      </c>
      <c r="D27" s="48" t="s">
        <v>49</v>
      </c>
      <c r="E27" s="49" t="s">
        <v>63</v>
      </c>
      <c r="F27" s="50" t="s">
        <v>18</v>
      </c>
      <c r="G27" s="50"/>
      <c r="H27" s="50"/>
      <c r="I27" s="50"/>
      <c r="J27" s="50"/>
      <c r="K27" s="50"/>
      <c r="L27" s="48"/>
      <c r="M27" s="51" t="s">
        <v>64</v>
      </c>
      <c r="N27" s="48" t="s">
        <v>65</v>
      </c>
    </row>
    <row r="28" spans="1:14" ht="15.75">
      <c r="A28" s="202"/>
      <c r="B28" s="205"/>
      <c r="C28" s="200"/>
      <c r="D28" s="52" t="s">
        <v>49</v>
      </c>
      <c r="E28" s="53" t="s">
        <v>172</v>
      </c>
      <c r="F28" s="54"/>
      <c r="G28" s="54" t="s">
        <v>18</v>
      </c>
      <c r="H28" s="54"/>
      <c r="I28" s="54"/>
      <c r="J28" s="54"/>
      <c r="K28" s="54"/>
      <c r="L28" s="52"/>
      <c r="M28" s="55" t="s">
        <v>64</v>
      </c>
      <c r="N28" s="52" t="s">
        <v>65</v>
      </c>
    </row>
    <row r="29" spans="1:14" ht="15.75">
      <c r="A29" s="202"/>
      <c r="B29" s="205"/>
      <c r="C29" s="200"/>
      <c r="D29" s="52" t="str">
        <f>+D28</f>
        <v>14h00</v>
      </c>
      <c r="E29" s="56" t="s">
        <v>173</v>
      </c>
      <c r="F29" s="57"/>
      <c r="G29" s="57"/>
      <c r="H29" s="57"/>
      <c r="I29" s="57" t="s">
        <v>18</v>
      </c>
      <c r="J29" s="57"/>
      <c r="K29" s="57"/>
      <c r="L29" s="52"/>
      <c r="M29" s="55" t="s">
        <v>64</v>
      </c>
      <c r="N29" s="52" t="s">
        <v>65</v>
      </c>
    </row>
    <row r="30" spans="1:14" ht="15.75">
      <c r="A30" s="202"/>
      <c r="B30" s="205"/>
      <c r="C30" s="200"/>
      <c r="D30" s="52" t="s">
        <v>49</v>
      </c>
      <c r="E30" s="58" t="s">
        <v>178</v>
      </c>
      <c r="F30" s="52"/>
      <c r="G30" s="52"/>
      <c r="H30" s="52"/>
      <c r="I30" s="52"/>
      <c r="J30" s="52" t="s">
        <v>18</v>
      </c>
      <c r="K30" s="52"/>
      <c r="L30" s="52"/>
      <c r="M30" s="55" t="s">
        <v>64</v>
      </c>
      <c r="N30" s="52" t="s">
        <v>65</v>
      </c>
    </row>
    <row r="31" spans="1:14" ht="31.5">
      <c r="A31" s="202"/>
      <c r="B31" s="205"/>
      <c r="C31" s="200"/>
      <c r="D31" s="52" t="str">
        <f>+D29</f>
        <v>14h00</v>
      </c>
      <c r="E31" s="59" t="s">
        <v>175</v>
      </c>
      <c r="F31" s="60"/>
      <c r="G31" s="60"/>
      <c r="H31" s="60" t="s">
        <v>18</v>
      </c>
      <c r="I31" s="60"/>
      <c r="J31" s="61"/>
      <c r="K31" s="61"/>
      <c r="L31" s="52"/>
      <c r="M31" s="55" t="s">
        <v>64</v>
      </c>
      <c r="N31" s="52" t="s">
        <v>65</v>
      </c>
    </row>
    <row r="32" spans="1:14" ht="15.75">
      <c r="A32" s="203"/>
      <c r="B32" s="206"/>
      <c r="C32" s="212"/>
      <c r="D32" s="62" t="s">
        <v>49</v>
      </c>
      <c r="E32" s="63" t="s">
        <v>176</v>
      </c>
      <c r="F32" s="64"/>
      <c r="G32" s="64"/>
      <c r="H32" s="64"/>
      <c r="I32" s="64"/>
      <c r="J32" s="65"/>
      <c r="K32" s="66" t="s">
        <v>18</v>
      </c>
      <c r="L32" s="52"/>
      <c r="M32" s="68" t="s">
        <v>64</v>
      </c>
      <c r="N32" s="69" t="s">
        <v>66</v>
      </c>
    </row>
    <row r="33" spans="1:14" ht="15.75" customHeight="1">
      <c r="A33" s="207" t="s">
        <v>47</v>
      </c>
      <c r="B33" s="208"/>
      <c r="C33" s="139"/>
      <c r="D33" s="48" t="s">
        <v>46</v>
      </c>
      <c r="E33" s="49" t="s">
        <v>69</v>
      </c>
      <c r="F33" s="50" t="s">
        <v>18</v>
      </c>
      <c r="G33" s="50"/>
      <c r="H33" s="50"/>
      <c r="I33" s="50"/>
      <c r="J33" s="50"/>
      <c r="K33" s="50"/>
      <c r="L33" s="48"/>
      <c r="M33" s="51" t="s">
        <v>64</v>
      </c>
      <c r="N33" s="48" t="s">
        <v>65</v>
      </c>
    </row>
    <row r="34" spans="1:14" ht="15.75">
      <c r="A34" s="196"/>
      <c r="B34" s="197"/>
      <c r="C34" s="140"/>
      <c r="D34" s="52" t="s">
        <v>46</v>
      </c>
      <c r="E34" s="53" t="s">
        <v>172</v>
      </c>
      <c r="F34" s="54"/>
      <c r="G34" s="54" t="s">
        <v>18</v>
      </c>
      <c r="H34" s="54"/>
      <c r="I34" s="54"/>
      <c r="J34" s="54"/>
      <c r="K34" s="54"/>
      <c r="L34" s="52"/>
      <c r="M34" s="55" t="s">
        <v>64</v>
      </c>
      <c r="N34" s="52" t="s">
        <v>65</v>
      </c>
    </row>
    <row r="35" spans="1:14" ht="15.75">
      <c r="A35" s="196"/>
      <c r="B35" s="197"/>
      <c r="C35" s="140" t="s">
        <v>15</v>
      </c>
      <c r="D35" s="52" t="str">
        <f>+D34</f>
        <v>8h00</v>
      </c>
      <c r="E35" s="56" t="s">
        <v>173</v>
      </c>
      <c r="F35" s="57"/>
      <c r="G35" s="57"/>
      <c r="H35" s="57"/>
      <c r="I35" s="57" t="s">
        <v>18</v>
      </c>
      <c r="J35" s="57"/>
      <c r="K35" s="57"/>
      <c r="L35" s="52"/>
      <c r="M35" s="55" t="s">
        <v>64</v>
      </c>
      <c r="N35" s="52" t="s">
        <v>65</v>
      </c>
    </row>
    <row r="36" spans="1:14" ht="15.75">
      <c r="A36" s="196"/>
      <c r="B36" s="197"/>
      <c r="C36" s="140"/>
      <c r="D36" s="52" t="s">
        <v>46</v>
      </c>
      <c r="E36" s="58" t="s">
        <v>179</v>
      </c>
      <c r="F36" s="52"/>
      <c r="G36" s="52"/>
      <c r="H36" s="52"/>
      <c r="I36" s="52"/>
      <c r="J36" s="52" t="s">
        <v>18</v>
      </c>
      <c r="K36" s="52"/>
      <c r="L36" s="52"/>
      <c r="M36" s="55" t="s">
        <v>64</v>
      </c>
      <c r="N36" s="52" t="s">
        <v>65</v>
      </c>
    </row>
    <row r="37" spans="1:14" ht="31.5">
      <c r="A37" s="196"/>
      <c r="B37" s="197"/>
      <c r="C37" s="140"/>
      <c r="D37" s="52" t="s">
        <v>46</v>
      </c>
      <c r="E37" s="59" t="s">
        <v>175</v>
      </c>
      <c r="F37" s="60"/>
      <c r="G37" s="60"/>
      <c r="H37" s="60" t="s">
        <v>18</v>
      </c>
      <c r="I37" s="60"/>
      <c r="J37" s="61"/>
      <c r="K37" s="61"/>
      <c r="L37" s="52"/>
      <c r="M37" s="55" t="s">
        <v>64</v>
      </c>
      <c r="N37" s="52" t="s">
        <v>65</v>
      </c>
    </row>
    <row r="38" spans="1:14" ht="15.75">
      <c r="A38" s="196"/>
      <c r="B38" s="197"/>
      <c r="C38" s="141"/>
      <c r="D38" s="62" t="s">
        <v>46</v>
      </c>
      <c r="E38" s="63" t="s">
        <v>176</v>
      </c>
      <c r="F38" s="64"/>
      <c r="G38" s="64"/>
      <c r="H38" s="64"/>
      <c r="I38" s="64"/>
      <c r="J38" s="65"/>
      <c r="K38" s="66" t="s">
        <v>18</v>
      </c>
      <c r="L38" s="52"/>
      <c r="M38" s="68" t="s">
        <v>64</v>
      </c>
      <c r="N38" s="52" t="s">
        <v>65</v>
      </c>
    </row>
    <row r="39" spans="1:14" ht="15.75">
      <c r="A39" s="202">
        <f>+A27+1</f>
        <v>15</v>
      </c>
      <c r="B39" s="204" t="s">
        <v>177</v>
      </c>
      <c r="C39" s="140"/>
      <c r="D39" s="48" t="s">
        <v>49</v>
      </c>
      <c r="E39" s="49" t="s">
        <v>69</v>
      </c>
      <c r="F39" s="50" t="s">
        <v>18</v>
      </c>
      <c r="G39" s="50"/>
      <c r="H39" s="50"/>
      <c r="I39" s="50"/>
      <c r="J39" s="50"/>
      <c r="K39" s="50"/>
      <c r="L39" s="48"/>
      <c r="M39" s="51" t="s">
        <v>64</v>
      </c>
      <c r="N39" s="48" t="s">
        <v>65</v>
      </c>
    </row>
    <row r="40" spans="1:14" ht="15.75">
      <c r="A40" s="202"/>
      <c r="B40" s="205"/>
      <c r="C40" s="140"/>
      <c r="D40" s="52" t="s">
        <v>49</v>
      </c>
      <c r="E40" s="53" t="s">
        <v>172</v>
      </c>
      <c r="F40" s="54"/>
      <c r="G40" s="54" t="s">
        <v>18</v>
      </c>
      <c r="H40" s="54"/>
      <c r="I40" s="54"/>
      <c r="J40" s="54"/>
      <c r="K40" s="54"/>
      <c r="L40" s="52"/>
      <c r="M40" s="55" t="s">
        <v>64</v>
      </c>
      <c r="N40" s="52" t="s">
        <v>65</v>
      </c>
    </row>
    <row r="41" spans="1:14" ht="15.75">
      <c r="A41" s="202"/>
      <c r="B41" s="205"/>
      <c r="C41" s="140"/>
      <c r="D41" s="52" t="str">
        <f>+D40</f>
        <v>14h00</v>
      </c>
      <c r="E41" s="56" t="s">
        <v>173</v>
      </c>
      <c r="F41" s="57"/>
      <c r="G41" s="57"/>
      <c r="H41" s="57"/>
      <c r="I41" s="57" t="s">
        <v>18</v>
      </c>
      <c r="J41" s="57"/>
      <c r="K41" s="57"/>
      <c r="L41" s="52"/>
      <c r="M41" s="55" t="s">
        <v>64</v>
      </c>
      <c r="N41" s="52" t="s">
        <v>65</v>
      </c>
    </row>
    <row r="42" spans="1:14" ht="15.75">
      <c r="A42" s="202"/>
      <c r="B42" s="205"/>
      <c r="C42" s="140" t="s">
        <v>17</v>
      </c>
      <c r="D42" s="52" t="s">
        <v>49</v>
      </c>
      <c r="E42" s="58" t="s">
        <v>179</v>
      </c>
      <c r="F42" s="52"/>
      <c r="G42" s="52"/>
      <c r="H42" s="52"/>
      <c r="I42" s="52"/>
      <c r="J42" s="52" t="s">
        <v>18</v>
      </c>
      <c r="K42" s="52"/>
      <c r="L42" s="52"/>
      <c r="M42" s="55" t="s">
        <v>64</v>
      </c>
      <c r="N42" s="52" t="s">
        <v>65</v>
      </c>
    </row>
    <row r="43" spans="1:14" ht="31.5">
      <c r="A43" s="202"/>
      <c r="B43" s="205"/>
      <c r="C43" s="140"/>
      <c r="D43" s="52" t="str">
        <f>+D41</f>
        <v>14h00</v>
      </c>
      <c r="E43" s="59" t="s">
        <v>175</v>
      </c>
      <c r="F43" s="60"/>
      <c r="G43" s="60"/>
      <c r="H43" s="60" t="s">
        <v>18</v>
      </c>
      <c r="I43" s="60"/>
      <c r="J43" s="61"/>
      <c r="K43" s="61"/>
      <c r="L43" s="52"/>
      <c r="M43" s="55" t="s">
        <v>64</v>
      </c>
      <c r="N43" s="52" t="s">
        <v>65</v>
      </c>
    </row>
    <row r="44" spans="1:14" ht="15.75">
      <c r="A44" s="203"/>
      <c r="B44" s="206"/>
      <c r="C44" s="141"/>
      <c r="D44" s="62" t="s">
        <v>49</v>
      </c>
      <c r="E44" s="63" t="s">
        <v>176</v>
      </c>
      <c r="F44" s="64"/>
      <c r="G44" s="64"/>
      <c r="H44" s="64"/>
      <c r="I44" s="64"/>
      <c r="J44" s="65"/>
      <c r="K44" s="66" t="s">
        <v>18</v>
      </c>
      <c r="L44" s="52"/>
      <c r="M44" s="68" t="s">
        <v>64</v>
      </c>
      <c r="N44" s="69" t="s">
        <v>66</v>
      </c>
    </row>
    <row r="45" spans="1:14" ht="15.75" customHeight="1">
      <c r="A45" s="207" t="s">
        <v>48</v>
      </c>
      <c r="B45" s="208"/>
      <c r="C45" s="209" t="s">
        <v>15</v>
      </c>
      <c r="D45" s="48" t="s">
        <v>46</v>
      </c>
      <c r="E45" s="49" t="s">
        <v>180</v>
      </c>
      <c r="F45" s="50" t="s">
        <v>18</v>
      </c>
      <c r="G45" s="50"/>
      <c r="H45" s="50"/>
      <c r="I45" s="50"/>
      <c r="J45" s="50"/>
      <c r="K45" s="50"/>
      <c r="L45" s="48"/>
      <c r="M45" s="51" t="s">
        <v>64</v>
      </c>
      <c r="N45" s="48" t="s">
        <v>65</v>
      </c>
    </row>
    <row r="46" spans="1:14" ht="15.75">
      <c r="A46" s="196"/>
      <c r="B46" s="197"/>
      <c r="C46" s="210"/>
      <c r="D46" s="52" t="s">
        <v>46</v>
      </c>
      <c r="E46" s="53" t="s">
        <v>172</v>
      </c>
      <c r="F46" s="54"/>
      <c r="G46" s="54" t="s">
        <v>18</v>
      </c>
      <c r="H46" s="54"/>
      <c r="I46" s="54"/>
      <c r="J46" s="54"/>
      <c r="K46" s="54"/>
      <c r="L46" s="52"/>
      <c r="M46" s="55" t="s">
        <v>64</v>
      </c>
      <c r="N46" s="52" t="s">
        <v>65</v>
      </c>
    </row>
    <row r="47" spans="1:14" ht="15.75">
      <c r="A47" s="196"/>
      <c r="B47" s="197"/>
      <c r="C47" s="210"/>
      <c r="D47" s="52" t="str">
        <f>+D46</f>
        <v>8h00</v>
      </c>
      <c r="E47" s="56" t="s">
        <v>173</v>
      </c>
      <c r="F47" s="57"/>
      <c r="G47" s="57"/>
      <c r="H47" s="57"/>
      <c r="I47" s="57" t="s">
        <v>18</v>
      </c>
      <c r="J47" s="57"/>
      <c r="K47" s="57"/>
      <c r="L47" s="52"/>
      <c r="M47" s="55" t="s">
        <v>64</v>
      </c>
      <c r="N47" s="52" t="s">
        <v>65</v>
      </c>
    </row>
    <row r="48" spans="1:14" ht="15.75">
      <c r="A48" s="196"/>
      <c r="B48" s="197"/>
      <c r="C48" s="210"/>
      <c r="D48" s="52" t="s">
        <v>46</v>
      </c>
      <c r="E48" s="58" t="s">
        <v>179</v>
      </c>
      <c r="F48" s="52"/>
      <c r="G48" s="52"/>
      <c r="H48" s="52"/>
      <c r="I48" s="52"/>
      <c r="J48" s="52" t="s">
        <v>18</v>
      </c>
      <c r="K48" s="52"/>
      <c r="L48" s="52"/>
      <c r="M48" s="55" t="s">
        <v>64</v>
      </c>
      <c r="N48" s="52" t="s">
        <v>65</v>
      </c>
    </row>
    <row r="49" spans="1:14" ht="15.75">
      <c r="A49" s="196"/>
      <c r="B49" s="197"/>
      <c r="C49" s="210"/>
      <c r="D49" s="52" t="s">
        <v>46</v>
      </c>
      <c r="E49" s="59" t="s">
        <v>181</v>
      </c>
      <c r="F49" s="60"/>
      <c r="G49" s="60"/>
      <c r="H49" s="60" t="s">
        <v>18</v>
      </c>
      <c r="I49" s="60"/>
      <c r="J49" s="61"/>
      <c r="K49" s="61"/>
      <c r="L49" s="52"/>
      <c r="M49" s="55" t="s">
        <v>64</v>
      </c>
      <c r="N49" s="52" t="s">
        <v>65</v>
      </c>
    </row>
    <row r="50" spans="1:14" ht="15.75">
      <c r="A50" s="196"/>
      <c r="B50" s="197"/>
      <c r="C50" s="211"/>
      <c r="D50" s="62" t="s">
        <v>46</v>
      </c>
      <c r="E50" s="63" t="s">
        <v>176</v>
      </c>
      <c r="F50" s="64"/>
      <c r="G50" s="64"/>
      <c r="H50" s="64"/>
      <c r="I50" s="64"/>
      <c r="J50" s="65"/>
      <c r="K50" s="66" t="s">
        <v>18</v>
      </c>
      <c r="L50" s="52"/>
      <c r="M50" s="68" t="s">
        <v>64</v>
      </c>
      <c r="N50" s="52" t="s">
        <v>65</v>
      </c>
    </row>
    <row r="51" spans="1:14" ht="15.75">
      <c r="A51" s="202">
        <f>A39+1</f>
        <v>16</v>
      </c>
      <c r="B51" s="204" t="str">
        <f>B39</f>
        <v>/03</v>
      </c>
      <c r="C51" s="209" t="s">
        <v>17</v>
      </c>
      <c r="D51" s="48" t="s">
        <v>49</v>
      </c>
      <c r="E51" s="49" t="s">
        <v>180</v>
      </c>
      <c r="F51" s="50" t="s">
        <v>18</v>
      </c>
      <c r="G51" s="50"/>
      <c r="H51" s="50"/>
      <c r="I51" s="50"/>
      <c r="J51" s="50"/>
      <c r="K51" s="50"/>
      <c r="L51" s="48"/>
      <c r="M51" s="51" t="s">
        <v>64</v>
      </c>
      <c r="N51" s="48" t="s">
        <v>65</v>
      </c>
    </row>
    <row r="52" spans="1:14" ht="15.75">
      <c r="A52" s="202"/>
      <c r="B52" s="205"/>
      <c r="C52" s="210"/>
      <c r="D52" s="52" t="s">
        <v>49</v>
      </c>
      <c r="E52" s="53" t="s">
        <v>172</v>
      </c>
      <c r="F52" s="54"/>
      <c r="G52" s="54" t="s">
        <v>18</v>
      </c>
      <c r="H52" s="54"/>
      <c r="I52" s="54"/>
      <c r="J52" s="54"/>
      <c r="K52" s="54"/>
      <c r="L52" s="52"/>
      <c r="M52" s="55" t="s">
        <v>64</v>
      </c>
      <c r="N52" s="52" t="s">
        <v>65</v>
      </c>
    </row>
    <row r="53" spans="1:14" ht="15.75">
      <c r="A53" s="202"/>
      <c r="B53" s="205"/>
      <c r="C53" s="210"/>
      <c r="D53" s="52" t="str">
        <f>+D52</f>
        <v>14h00</v>
      </c>
      <c r="E53" s="56" t="s">
        <v>173</v>
      </c>
      <c r="F53" s="57"/>
      <c r="G53" s="57"/>
      <c r="H53" s="57"/>
      <c r="I53" s="57" t="s">
        <v>18</v>
      </c>
      <c r="J53" s="57"/>
      <c r="K53" s="57"/>
      <c r="L53" s="52"/>
      <c r="M53" s="55" t="s">
        <v>64</v>
      </c>
      <c r="N53" s="52" t="s">
        <v>65</v>
      </c>
    </row>
    <row r="54" spans="1:14" ht="15.75">
      <c r="A54" s="202"/>
      <c r="B54" s="205"/>
      <c r="C54" s="210"/>
      <c r="D54" s="52" t="s">
        <v>49</v>
      </c>
      <c r="E54" s="58" t="s">
        <v>179</v>
      </c>
      <c r="F54" s="52"/>
      <c r="G54" s="52"/>
      <c r="H54" s="52"/>
      <c r="I54" s="52"/>
      <c r="J54" s="52" t="s">
        <v>18</v>
      </c>
      <c r="K54" s="52"/>
      <c r="L54" s="52"/>
      <c r="M54" s="55" t="s">
        <v>64</v>
      </c>
      <c r="N54" s="52" t="s">
        <v>65</v>
      </c>
    </row>
    <row r="55" spans="1:14" ht="15.75">
      <c r="A55" s="202"/>
      <c r="B55" s="205"/>
      <c r="C55" s="210"/>
      <c r="D55" s="52" t="str">
        <f>+D53</f>
        <v>14h00</v>
      </c>
      <c r="E55" s="59" t="s">
        <v>181</v>
      </c>
      <c r="F55" s="60"/>
      <c r="G55" s="60"/>
      <c r="H55" s="60" t="s">
        <v>18</v>
      </c>
      <c r="I55" s="60"/>
      <c r="J55" s="61"/>
      <c r="K55" s="61"/>
      <c r="L55" s="52"/>
      <c r="M55" s="55" t="s">
        <v>64</v>
      </c>
      <c r="N55" s="52" t="s">
        <v>65</v>
      </c>
    </row>
    <row r="56" spans="1:14" ht="15.75">
      <c r="A56" s="203"/>
      <c r="B56" s="206"/>
      <c r="C56" s="211"/>
      <c r="D56" s="62" t="s">
        <v>49</v>
      </c>
      <c r="E56" s="63" t="s">
        <v>176</v>
      </c>
      <c r="F56" s="64"/>
      <c r="G56" s="64"/>
      <c r="H56" s="64"/>
      <c r="I56" s="64"/>
      <c r="J56" s="65"/>
      <c r="K56" s="66" t="s">
        <v>18</v>
      </c>
      <c r="L56" s="52"/>
      <c r="M56" s="68" t="s">
        <v>64</v>
      </c>
      <c r="N56" s="69" t="s">
        <v>66</v>
      </c>
    </row>
    <row r="57" spans="1:14" ht="15.75" customHeight="1">
      <c r="A57" s="207" t="s">
        <v>50</v>
      </c>
      <c r="B57" s="208"/>
      <c r="C57" s="199" t="s">
        <v>15</v>
      </c>
      <c r="D57" s="48" t="s">
        <v>46</v>
      </c>
      <c r="E57" s="49" t="s">
        <v>180</v>
      </c>
      <c r="F57" s="50" t="s">
        <v>18</v>
      </c>
      <c r="G57" s="50"/>
      <c r="H57" s="50"/>
      <c r="I57" s="50"/>
      <c r="J57" s="50"/>
      <c r="K57" s="50"/>
      <c r="L57" s="48"/>
      <c r="M57" s="51" t="s">
        <v>64</v>
      </c>
      <c r="N57" s="48" t="s">
        <v>65</v>
      </c>
    </row>
    <row r="58" spans="1:14" ht="15.75">
      <c r="A58" s="196"/>
      <c r="B58" s="197"/>
      <c r="C58" s="200"/>
      <c r="D58" s="52" t="s">
        <v>46</v>
      </c>
      <c r="E58" s="53" t="s">
        <v>172</v>
      </c>
      <c r="F58" s="54"/>
      <c r="G58" s="54" t="s">
        <v>18</v>
      </c>
      <c r="H58" s="54"/>
      <c r="I58" s="54"/>
      <c r="J58" s="54"/>
      <c r="K58" s="54"/>
      <c r="L58" s="52"/>
      <c r="M58" s="55" t="s">
        <v>64</v>
      </c>
      <c r="N58" s="52" t="s">
        <v>65</v>
      </c>
    </row>
    <row r="59" spans="1:14" ht="15.75">
      <c r="A59" s="196"/>
      <c r="B59" s="197"/>
      <c r="C59" s="200"/>
      <c r="D59" s="52" t="str">
        <f>+D58</f>
        <v>8h00</v>
      </c>
      <c r="E59" s="56" t="s">
        <v>173</v>
      </c>
      <c r="F59" s="57"/>
      <c r="G59" s="57"/>
      <c r="H59" s="57"/>
      <c r="I59" s="57" t="s">
        <v>18</v>
      </c>
      <c r="J59" s="57"/>
      <c r="K59" s="57"/>
      <c r="L59" s="52"/>
      <c r="M59" s="55" t="s">
        <v>64</v>
      </c>
      <c r="N59" s="52" t="s">
        <v>65</v>
      </c>
    </row>
    <row r="60" spans="1:14" ht="15.75">
      <c r="A60" s="196"/>
      <c r="B60" s="197"/>
      <c r="C60" s="200"/>
      <c r="D60" s="52" t="s">
        <v>46</v>
      </c>
      <c r="E60" s="58" t="s">
        <v>179</v>
      </c>
      <c r="F60" s="52"/>
      <c r="G60" s="52"/>
      <c r="H60" s="52"/>
      <c r="I60" s="52"/>
      <c r="J60" s="52" t="s">
        <v>18</v>
      </c>
      <c r="K60" s="52"/>
      <c r="L60" s="52"/>
      <c r="M60" s="55" t="s">
        <v>64</v>
      </c>
      <c r="N60" s="52" t="s">
        <v>65</v>
      </c>
    </row>
    <row r="61" spans="1:14" ht="15.75">
      <c r="A61" s="196"/>
      <c r="B61" s="197"/>
      <c r="C61" s="200"/>
      <c r="D61" s="52" t="s">
        <v>46</v>
      </c>
      <c r="E61" s="59" t="s">
        <v>181</v>
      </c>
      <c r="F61" s="60"/>
      <c r="G61" s="60"/>
      <c r="H61" s="60" t="s">
        <v>18</v>
      </c>
      <c r="I61" s="60"/>
      <c r="J61" s="61"/>
      <c r="K61" s="61"/>
      <c r="L61" s="52"/>
      <c r="M61" s="55" t="s">
        <v>64</v>
      </c>
      <c r="N61" s="52" t="s">
        <v>65</v>
      </c>
    </row>
    <row r="62" spans="1:14" ht="15.75">
      <c r="A62" s="196"/>
      <c r="B62" s="197"/>
      <c r="C62" s="212"/>
      <c r="D62" s="62" t="s">
        <v>46</v>
      </c>
      <c r="E62" s="63" t="s">
        <v>176</v>
      </c>
      <c r="F62" s="64"/>
      <c r="G62" s="64"/>
      <c r="H62" s="64"/>
      <c r="I62" s="64"/>
      <c r="J62" s="65"/>
      <c r="K62" s="66" t="s">
        <v>18</v>
      </c>
      <c r="L62" s="52"/>
      <c r="M62" s="68" t="s">
        <v>64</v>
      </c>
      <c r="N62" s="52" t="s">
        <v>65</v>
      </c>
    </row>
    <row r="63" spans="1:14" ht="15.75">
      <c r="A63" s="202">
        <f>+A51+1</f>
        <v>17</v>
      </c>
      <c r="B63" s="204" t="str">
        <f>+B51</f>
        <v>/03</v>
      </c>
      <c r="C63" s="198" t="s">
        <v>17</v>
      </c>
      <c r="D63" s="48" t="s">
        <v>49</v>
      </c>
      <c r="E63" s="49" t="s">
        <v>180</v>
      </c>
      <c r="F63" s="50" t="s">
        <v>18</v>
      </c>
      <c r="G63" s="50"/>
      <c r="H63" s="50"/>
      <c r="I63" s="50"/>
      <c r="J63" s="50"/>
      <c r="K63" s="50"/>
      <c r="L63" s="48"/>
      <c r="M63" s="51" t="s">
        <v>64</v>
      </c>
      <c r="N63" s="48" t="s">
        <v>65</v>
      </c>
    </row>
    <row r="64" spans="1:14" ht="15.75">
      <c r="A64" s="202"/>
      <c r="B64" s="205"/>
      <c r="C64" s="200"/>
      <c r="D64" s="52" t="s">
        <v>49</v>
      </c>
      <c r="E64" s="53" t="s">
        <v>172</v>
      </c>
      <c r="F64" s="54"/>
      <c r="G64" s="54" t="s">
        <v>18</v>
      </c>
      <c r="H64" s="54"/>
      <c r="I64" s="54"/>
      <c r="J64" s="54"/>
      <c r="K64" s="54"/>
      <c r="L64" s="52"/>
      <c r="M64" s="55" t="s">
        <v>64</v>
      </c>
      <c r="N64" s="52" t="s">
        <v>65</v>
      </c>
    </row>
    <row r="65" spans="1:14" ht="15.75">
      <c r="A65" s="202"/>
      <c r="B65" s="205"/>
      <c r="C65" s="200"/>
      <c r="D65" s="52" t="str">
        <f>+D64</f>
        <v>14h00</v>
      </c>
      <c r="E65" s="56" t="s">
        <v>173</v>
      </c>
      <c r="F65" s="57"/>
      <c r="G65" s="57"/>
      <c r="H65" s="57"/>
      <c r="I65" s="57" t="s">
        <v>18</v>
      </c>
      <c r="J65" s="57"/>
      <c r="K65" s="57"/>
      <c r="L65" s="52"/>
      <c r="M65" s="55" t="s">
        <v>64</v>
      </c>
      <c r="N65" s="52" t="s">
        <v>65</v>
      </c>
    </row>
    <row r="66" spans="1:14" ht="15.75">
      <c r="A66" s="202"/>
      <c r="B66" s="205"/>
      <c r="C66" s="200"/>
      <c r="D66" s="52" t="s">
        <v>49</v>
      </c>
      <c r="E66" s="58" t="s">
        <v>179</v>
      </c>
      <c r="F66" s="52"/>
      <c r="G66" s="52"/>
      <c r="H66" s="52"/>
      <c r="I66" s="52"/>
      <c r="J66" s="52" t="s">
        <v>18</v>
      </c>
      <c r="K66" s="52"/>
      <c r="L66" s="52"/>
      <c r="M66" s="55" t="s">
        <v>64</v>
      </c>
      <c r="N66" s="52" t="s">
        <v>65</v>
      </c>
    </row>
    <row r="67" spans="1:14" ht="15.75">
      <c r="A67" s="202"/>
      <c r="B67" s="205"/>
      <c r="C67" s="200"/>
      <c r="D67" s="52" t="str">
        <f>+D65</f>
        <v>14h00</v>
      </c>
      <c r="E67" s="59" t="s">
        <v>181</v>
      </c>
      <c r="F67" s="60"/>
      <c r="G67" s="60"/>
      <c r="H67" s="60" t="s">
        <v>18</v>
      </c>
      <c r="I67" s="60"/>
      <c r="J67" s="61"/>
      <c r="K67" s="61"/>
      <c r="L67" s="52"/>
      <c r="M67" s="55" t="s">
        <v>64</v>
      </c>
      <c r="N67" s="52" t="s">
        <v>65</v>
      </c>
    </row>
    <row r="68" spans="1:14" ht="15.75">
      <c r="A68" s="203"/>
      <c r="B68" s="206"/>
      <c r="C68" s="201"/>
      <c r="D68" s="62" t="s">
        <v>49</v>
      </c>
      <c r="E68" s="63" t="s">
        <v>176</v>
      </c>
      <c r="F68" s="64"/>
      <c r="G68" s="64"/>
      <c r="H68" s="64"/>
      <c r="I68" s="64"/>
      <c r="J68" s="65"/>
      <c r="K68" s="66" t="s">
        <v>18</v>
      </c>
      <c r="L68" s="52"/>
      <c r="M68" s="68" t="s">
        <v>64</v>
      </c>
      <c r="N68" s="69" t="s">
        <v>66</v>
      </c>
    </row>
    <row r="69" spans="1:14" ht="15.75" customHeight="1">
      <c r="A69" s="196" t="s">
        <v>51</v>
      </c>
      <c r="B69" s="197"/>
      <c r="C69" s="198" t="s">
        <v>15</v>
      </c>
      <c r="D69" s="48" t="s">
        <v>46</v>
      </c>
      <c r="E69" s="49" t="s">
        <v>180</v>
      </c>
      <c r="F69" s="50" t="s">
        <v>18</v>
      </c>
      <c r="G69" s="50"/>
      <c r="H69" s="50"/>
      <c r="I69" s="50"/>
      <c r="J69" s="50"/>
      <c r="K69" s="50"/>
      <c r="L69" s="48"/>
      <c r="M69" s="51" t="s">
        <v>64</v>
      </c>
      <c r="N69" s="48" t="s">
        <v>65</v>
      </c>
    </row>
    <row r="70" spans="1:14" ht="15.75" customHeight="1">
      <c r="A70" s="196"/>
      <c r="B70" s="197"/>
      <c r="C70" s="199"/>
      <c r="D70" s="52" t="s">
        <v>46</v>
      </c>
      <c r="E70" s="53" t="s">
        <v>172</v>
      </c>
      <c r="F70" s="54"/>
      <c r="G70" s="54" t="s">
        <v>18</v>
      </c>
      <c r="H70" s="54"/>
      <c r="I70" s="54"/>
      <c r="J70" s="54"/>
      <c r="K70" s="54"/>
      <c r="L70" s="52"/>
      <c r="M70" s="55" t="s">
        <v>64</v>
      </c>
      <c r="N70" s="52" t="s">
        <v>65</v>
      </c>
    </row>
    <row r="71" spans="1:14" ht="15.75">
      <c r="A71" s="196"/>
      <c r="B71" s="197"/>
      <c r="C71" s="200"/>
      <c r="D71" s="52" t="str">
        <f>+D70</f>
        <v>8h00</v>
      </c>
      <c r="E71" s="56" t="s">
        <v>173</v>
      </c>
      <c r="F71" s="57"/>
      <c r="G71" s="57"/>
      <c r="H71" s="57"/>
      <c r="I71" s="57" t="s">
        <v>18</v>
      </c>
      <c r="J71" s="57"/>
      <c r="K71" s="57"/>
      <c r="L71" s="52"/>
      <c r="M71" s="55" t="s">
        <v>64</v>
      </c>
      <c r="N71" s="52" t="s">
        <v>65</v>
      </c>
    </row>
    <row r="72" spans="1:14" ht="15.75">
      <c r="A72" s="202">
        <f>A63+1</f>
        <v>18</v>
      </c>
      <c r="B72" s="204" t="str">
        <f>B63</f>
        <v>/03</v>
      </c>
      <c r="C72" s="200"/>
      <c r="D72" s="52" t="s">
        <v>46</v>
      </c>
      <c r="E72" s="58" t="s">
        <v>179</v>
      </c>
      <c r="F72" s="52"/>
      <c r="G72" s="52"/>
      <c r="H72" s="52"/>
      <c r="I72" s="52"/>
      <c r="J72" s="52" t="s">
        <v>18</v>
      </c>
      <c r="K72" s="52"/>
      <c r="L72" s="52"/>
      <c r="M72" s="55" t="s">
        <v>64</v>
      </c>
      <c r="N72" s="52" t="s">
        <v>65</v>
      </c>
    </row>
    <row r="73" spans="1:14" ht="15.75">
      <c r="A73" s="202"/>
      <c r="B73" s="205"/>
      <c r="C73" s="200"/>
      <c r="D73" s="52" t="s">
        <v>46</v>
      </c>
      <c r="E73" s="59" t="s">
        <v>181</v>
      </c>
      <c r="F73" s="60"/>
      <c r="G73" s="60"/>
      <c r="H73" s="60" t="s">
        <v>18</v>
      </c>
      <c r="I73" s="60"/>
      <c r="J73" s="61"/>
      <c r="K73" s="61"/>
      <c r="L73" s="52"/>
      <c r="M73" s="55" t="s">
        <v>64</v>
      </c>
      <c r="N73" s="52" t="s">
        <v>65</v>
      </c>
    </row>
    <row r="74" spans="1:14" ht="15.75">
      <c r="A74" s="203"/>
      <c r="B74" s="206"/>
      <c r="C74" s="201"/>
      <c r="D74" s="62" t="s">
        <v>46</v>
      </c>
      <c r="E74" s="63" t="s">
        <v>176</v>
      </c>
      <c r="F74" s="64"/>
      <c r="G74" s="64"/>
      <c r="H74" s="64"/>
      <c r="I74" s="64"/>
      <c r="J74" s="65"/>
      <c r="K74" s="150" t="s">
        <v>18</v>
      </c>
      <c r="L74" s="62"/>
      <c r="M74" s="68" t="s">
        <v>64</v>
      </c>
      <c r="N74" s="52" t="s">
        <v>65</v>
      </c>
    </row>
  </sheetData>
  <mergeCells count="38">
    <mergeCell ref="A1:N1"/>
    <mergeCell ref="A2:N2"/>
    <mergeCell ref="A4:N4"/>
    <mergeCell ref="A5:N5"/>
    <mergeCell ref="A7:B8"/>
    <mergeCell ref="C7:D8"/>
    <mergeCell ref="E7:E8"/>
    <mergeCell ref="F7:K7"/>
    <mergeCell ref="L7:L8"/>
    <mergeCell ref="M7:M8"/>
    <mergeCell ref="A33:B38"/>
    <mergeCell ref="N7:N8"/>
    <mergeCell ref="A9:B14"/>
    <mergeCell ref="C9:C14"/>
    <mergeCell ref="A15:A20"/>
    <mergeCell ref="B15:B20"/>
    <mergeCell ref="C15:C20"/>
    <mergeCell ref="A21:B26"/>
    <mergeCell ref="C21:C26"/>
    <mergeCell ref="A27:A32"/>
    <mergeCell ref="B27:B32"/>
    <mergeCell ref="C27:C32"/>
    <mergeCell ref="A69:B71"/>
    <mergeCell ref="C69:C74"/>
    <mergeCell ref="A72:A74"/>
    <mergeCell ref="B72:B74"/>
    <mergeCell ref="A39:A44"/>
    <mergeCell ref="B39:B44"/>
    <mergeCell ref="A45:B50"/>
    <mergeCell ref="C45:C50"/>
    <mergeCell ref="A51:A56"/>
    <mergeCell ref="B51:B56"/>
    <mergeCell ref="C51:C56"/>
    <mergeCell ref="A57:B62"/>
    <mergeCell ref="C57:C62"/>
    <mergeCell ref="A63:A68"/>
    <mergeCell ref="B63:B68"/>
    <mergeCell ref="C63:C6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opLeftCell="A7" zoomScale="90" zoomScaleNormal="90" workbookViewId="0">
      <pane xSplit="11" ySplit="3" topLeftCell="L10" activePane="bottomRight" state="frozen"/>
      <selection activeCell="A7" sqref="A7"/>
      <selection pane="topRight" activeCell="L7" sqref="L7"/>
      <selection pane="bottomLeft" activeCell="A10" sqref="A10"/>
      <selection pane="bottomRight" activeCell="C18" sqref="C18"/>
    </sheetView>
  </sheetViews>
  <sheetFormatPr defaultColWidth="9.140625" defaultRowHeight="18.75"/>
  <cols>
    <col min="1" max="1" width="13.5703125" style="80" customWidth="1"/>
    <col min="2" max="2" width="9.42578125" style="80" customWidth="1"/>
    <col min="3" max="3" width="72.42578125" style="77" customWidth="1"/>
    <col min="4" max="4" width="12.5703125" style="77" customWidth="1"/>
    <col min="5" max="5" width="6.5703125" style="94" customWidth="1"/>
    <col min="6" max="6" width="6.5703125" style="77" customWidth="1"/>
    <col min="7" max="7" width="8.42578125" style="80" customWidth="1"/>
    <col min="8" max="8" width="28.42578125" style="77" customWidth="1"/>
    <col min="9" max="9" width="17.42578125" style="80" customWidth="1"/>
    <col min="10" max="10" width="14.5703125" style="80" customWidth="1"/>
    <col min="11" max="11" width="17.5703125" style="80" hidden="1" customWidth="1"/>
    <col min="12" max="16384" width="9.140625" style="80"/>
  </cols>
  <sheetData>
    <row r="1" spans="1:11">
      <c r="A1" s="76" t="s">
        <v>0</v>
      </c>
      <c r="B1" s="76"/>
      <c r="C1" s="76"/>
      <c r="E1" s="78" t="s">
        <v>1</v>
      </c>
      <c r="F1" s="76"/>
      <c r="G1" s="76"/>
      <c r="H1" s="79"/>
      <c r="I1" s="76"/>
      <c r="J1" s="76"/>
    </row>
    <row r="2" spans="1:11">
      <c r="A2" s="76" t="s">
        <v>2</v>
      </c>
      <c r="B2" s="76"/>
      <c r="C2" s="76"/>
      <c r="D2" s="76"/>
      <c r="E2" s="78"/>
      <c r="F2" s="76"/>
      <c r="G2" s="76" t="s">
        <v>3</v>
      </c>
      <c r="H2" s="79"/>
      <c r="I2" s="76"/>
      <c r="J2" s="76"/>
    </row>
    <row r="3" spans="1:11" s="84" customFormat="1" ht="15.75">
      <c r="A3" s="81"/>
      <c r="B3" s="81"/>
      <c r="C3" s="81"/>
      <c r="D3" s="81"/>
      <c r="E3" s="82"/>
      <c r="F3" s="81"/>
      <c r="G3" s="81"/>
      <c r="H3" s="83"/>
      <c r="I3" s="81"/>
      <c r="J3" s="81"/>
    </row>
    <row r="4" spans="1:11" s="85" customFormat="1" ht="31.5" customHeight="1">
      <c r="A4" s="180" t="s">
        <v>78</v>
      </c>
      <c r="B4" s="180"/>
      <c r="C4" s="180"/>
      <c r="D4" s="180"/>
      <c r="E4" s="180"/>
      <c r="F4" s="180"/>
      <c r="G4" s="180"/>
      <c r="H4" s="180"/>
      <c r="I4" s="180"/>
      <c r="J4" s="180"/>
    </row>
    <row r="5" spans="1:11" s="85" customFormat="1" ht="21" customHeight="1">
      <c r="A5" s="181" t="s">
        <v>79</v>
      </c>
      <c r="B5" s="181"/>
      <c r="C5" s="181"/>
      <c r="D5" s="181"/>
      <c r="E5" s="181"/>
      <c r="F5" s="181"/>
      <c r="G5" s="181"/>
      <c r="H5" s="181"/>
      <c r="I5" s="181"/>
      <c r="J5" s="181"/>
    </row>
    <row r="6" spans="1:11" s="85" customFormat="1" ht="15.75">
      <c r="A6" s="86"/>
      <c r="B6" s="86"/>
      <c r="C6" s="86"/>
      <c r="D6" s="86"/>
      <c r="E6" s="87"/>
      <c r="F6" s="86"/>
      <c r="G6" s="86"/>
      <c r="H6" s="88"/>
      <c r="I6" s="86"/>
      <c r="J6" s="86"/>
    </row>
    <row r="7" spans="1:11" s="89" customFormat="1" ht="33.75" customHeight="1">
      <c r="A7" s="174" t="s">
        <v>4</v>
      </c>
      <c r="B7" s="174" t="s">
        <v>5</v>
      </c>
      <c r="C7" s="174" t="s">
        <v>6</v>
      </c>
      <c r="D7" s="174" t="s">
        <v>7</v>
      </c>
      <c r="E7" s="174"/>
      <c r="F7" s="174"/>
      <c r="G7" s="174"/>
      <c r="H7" s="174" t="s">
        <v>8</v>
      </c>
      <c r="I7" s="174" t="s">
        <v>9</v>
      </c>
      <c r="J7" s="174" t="s">
        <v>10</v>
      </c>
    </row>
    <row r="8" spans="1:11" s="89" customFormat="1" ht="48" customHeight="1">
      <c r="A8" s="174"/>
      <c r="B8" s="174"/>
      <c r="C8" s="174"/>
      <c r="D8" s="119" t="s">
        <v>11</v>
      </c>
      <c r="E8" s="118" t="s">
        <v>12</v>
      </c>
      <c r="F8" s="119" t="s">
        <v>13</v>
      </c>
      <c r="G8" s="119" t="s">
        <v>14</v>
      </c>
      <c r="H8" s="174"/>
      <c r="I8" s="174"/>
      <c r="J8" s="174"/>
    </row>
    <row r="9" spans="1:11" s="89" customFormat="1" ht="46.5" hidden="1" customHeight="1">
      <c r="A9" s="119" t="s">
        <v>71</v>
      </c>
      <c r="B9" s="123" t="s">
        <v>15</v>
      </c>
      <c r="C9" s="30"/>
      <c r="D9" s="27"/>
      <c r="E9" s="27"/>
      <c r="F9" s="27"/>
      <c r="G9" s="28"/>
      <c r="H9" s="31"/>
      <c r="I9" s="120"/>
      <c r="J9" s="33"/>
    </row>
    <row r="10" spans="1:11" s="89" customFormat="1" ht="28.5" customHeight="1">
      <c r="A10" s="174" t="s">
        <v>80</v>
      </c>
      <c r="B10" s="174" t="s">
        <v>15</v>
      </c>
      <c r="C10" s="33"/>
      <c r="D10" s="27"/>
      <c r="E10" s="27"/>
      <c r="F10" s="27"/>
      <c r="G10" s="28"/>
      <c r="H10" s="120"/>
      <c r="I10" s="120"/>
      <c r="J10" s="27"/>
    </row>
    <row r="11" spans="1:11" s="89" customFormat="1" ht="28.5" customHeight="1">
      <c r="A11" s="174"/>
      <c r="B11" s="174"/>
      <c r="C11" s="106"/>
      <c r="D11" s="27"/>
      <c r="E11" s="27"/>
      <c r="F11" s="27"/>
      <c r="G11" s="27"/>
      <c r="H11" s="27"/>
      <c r="I11" s="27"/>
      <c r="J11" s="27"/>
    </row>
    <row r="12" spans="1:11" s="89" customFormat="1" ht="42" customHeight="1">
      <c r="A12" s="174"/>
      <c r="B12" s="174" t="s">
        <v>17</v>
      </c>
      <c r="C12" s="112" t="s">
        <v>81</v>
      </c>
      <c r="D12" s="112"/>
      <c r="E12" s="113" t="s">
        <v>16</v>
      </c>
      <c r="F12" s="113"/>
      <c r="G12" s="113"/>
      <c r="H12" s="120" t="s">
        <v>75</v>
      </c>
      <c r="I12" s="120" t="s">
        <v>76</v>
      </c>
      <c r="J12" s="27" t="s">
        <v>77</v>
      </c>
    </row>
    <row r="13" spans="1:11" s="107" customFormat="1" ht="28.5" customHeight="1">
      <c r="A13" s="174"/>
      <c r="B13" s="174"/>
      <c r="C13" s="33"/>
      <c r="D13" s="108"/>
      <c r="E13" s="109"/>
      <c r="F13" s="110"/>
      <c r="G13" s="108"/>
      <c r="H13" s="27"/>
      <c r="I13" s="27"/>
      <c r="J13" s="27"/>
    </row>
    <row r="14" spans="1:11" s="89" customFormat="1" ht="28.5" customHeight="1">
      <c r="A14" s="174"/>
      <c r="B14" s="174"/>
      <c r="C14" s="33"/>
      <c r="D14" s="27"/>
      <c r="E14" s="27"/>
      <c r="F14" s="27"/>
      <c r="G14" s="27"/>
      <c r="H14" s="120"/>
      <c r="I14" s="120"/>
      <c r="J14" s="27"/>
    </row>
    <row r="15" spans="1:11" s="91" customFormat="1" ht="28.5" customHeight="1">
      <c r="A15" s="174" t="s">
        <v>82</v>
      </c>
      <c r="B15" s="174" t="s">
        <v>15</v>
      </c>
      <c r="C15" s="30"/>
      <c r="D15" s="27"/>
      <c r="E15" s="27"/>
      <c r="F15" s="27"/>
      <c r="G15" s="27"/>
      <c r="H15" s="120"/>
      <c r="I15" s="120"/>
      <c r="J15" s="27"/>
      <c r="K15" s="90"/>
    </row>
    <row r="16" spans="1:11" s="91" customFormat="1" ht="28.5" customHeight="1">
      <c r="A16" s="174"/>
      <c r="B16" s="174"/>
      <c r="C16" s="30"/>
      <c r="D16" s="27"/>
      <c r="E16" s="27"/>
      <c r="F16" s="27"/>
      <c r="G16" s="27"/>
      <c r="H16" s="120"/>
      <c r="I16" s="120"/>
      <c r="J16" s="27"/>
      <c r="K16" s="92"/>
    </row>
    <row r="17" spans="1:11" s="89" customFormat="1" ht="41.25" customHeight="1">
      <c r="A17" s="174"/>
      <c r="B17" s="174" t="s">
        <v>17</v>
      </c>
      <c r="C17" s="112" t="s">
        <v>83</v>
      </c>
      <c r="D17" s="112"/>
      <c r="E17" s="113" t="s">
        <v>16</v>
      </c>
      <c r="F17" s="113"/>
      <c r="G17" s="113"/>
      <c r="H17" s="120" t="s">
        <v>75</v>
      </c>
      <c r="I17" s="120" t="s">
        <v>76</v>
      </c>
      <c r="J17" s="27" t="s">
        <v>77</v>
      </c>
    </row>
    <row r="18" spans="1:11" s="89" customFormat="1" ht="28.5" customHeight="1">
      <c r="A18" s="174"/>
      <c r="B18" s="174"/>
      <c r="C18" s="30"/>
      <c r="D18" s="27"/>
      <c r="E18" s="27"/>
      <c r="F18" s="27"/>
      <c r="G18" s="27"/>
      <c r="H18" s="120"/>
      <c r="I18" s="120"/>
      <c r="J18" s="27"/>
    </row>
    <row r="19" spans="1:11" s="84" customFormat="1" ht="36" customHeight="1">
      <c r="A19" s="174" t="s">
        <v>84</v>
      </c>
      <c r="B19" s="175" t="s">
        <v>22</v>
      </c>
      <c r="C19" s="112"/>
      <c r="D19" s="112"/>
      <c r="E19" s="113"/>
      <c r="F19" s="113"/>
      <c r="G19" s="113"/>
      <c r="H19" s="120"/>
      <c r="I19" s="120"/>
      <c r="J19" s="27"/>
    </row>
    <row r="20" spans="1:11" s="84" customFormat="1" ht="28.5" customHeight="1">
      <c r="A20" s="174"/>
      <c r="B20" s="175"/>
      <c r="C20" s="30"/>
      <c r="D20" s="30"/>
      <c r="E20" s="27"/>
      <c r="F20" s="27"/>
      <c r="G20" s="27"/>
      <c r="H20" s="30"/>
      <c r="I20" s="120"/>
      <c r="J20" s="27"/>
    </row>
    <row r="21" spans="1:11" s="89" customFormat="1" ht="28.5" customHeight="1">
      <c r="A21" s="174"/>
      <c r="B21" s="175" t="s">
        <v>17</v>
      </c>
      <c r="C21" s="33"/>
      <c r="D21" s="27"/>
      <c r="E21" s="27"/>
      <c r="F21" s="27"/>
      <c r="G21" s="27"/>
      <c r="H21" s="28"/>
      <c r="I21" s="32"/>
      <c r="J21" s="27"/>
    </row>
    <row r="22" spans="1:11" s="45" customFormat="1" ht="28.5" customHeight="1">
      <c r="A22" s="174"/>
      <c r="B22" s="175"/>
      <c r="C22" s="30"/>
      <c r="D22" s="27"/>
      <c r="E22" s="27"/>
      <c r="F22" s="27"/>
      <c r="G22" s="27"/>
      <c r="H22" s="120"/>
      <c r="I22" s="120"/>
      <c r="J22" s="31"/>
    </row>
    <row r="23" spans="1:11" s="39" customFormat="1" ht="28.5" customHeight="1">
      <c r="A23" s="174" t="s">
        <v>85</v>
      </c>
      <c r="B23" s="175" t="s">
        <v>15</v>
      </c>
      <c r="C23" s="30"/>
      <c r="D23" s="120"/>
      <c r="E23" s="38"/>
      <c r="F23" s="120"/>
      <c r="G23" s="124"/>
      <c r="H23" s="28"/>
      <c r="I23" s="120"/>
      <c r="J23" s="28"/>
    </row>
    <row r="24" spans="1:11" s="91" customFormat="1" ht="28.5" customHeight="1">
      <c r="A24" s="174"/>
      <c r="B24" s="175"/>
      <c r="C24" s="114"/>
      <c r="D24" s="27"/>
      <c r="E24" s="27"/>
      <c r="F24" s="27"/>
      <c r="G24" s="27"/>
      <c r="H24" s="120"/>
      <c r="I24" s="120"/>
      <c r="J24" s="27"/>
      <c r="K24" s="92"/>
    </row>
    <row r="25" spans="1:11" s="91" customFormat="1" ht="28.5" customHeight="1">
      <c r="A25" s="174"/>
      <c r="B25" s="165" t="s">
        <v>17</v>
      </c>
      <c r="C25" s="114"/>
      <c r="D25" s="27"/>
      <c r="E25" s="27"/>
      <c r="F25" s="27"/>
      <c r="G25" s="27"/>
      <c r="H25" s="120"/>
      <c r="I25" s="120"/>
      <c r="J25" s="27"/>
      <c r="K25" s="92"/>
    </row>
    <row r="26" spans="1:11" s="89" customFormat="1" ht="28.5" customHeight="1">
      <c r="A26" s="174"/>
      <c r="B26" s="166"/>
      <c r="C26" s="30"/>
      <c r="D26" s="108"/>
      <c r="E26" s="109"/>
      <c r="F26" s="110"/>
      <c r="G26" s="108"/>
      <c r="H26" s="27"/>
      <c r="I26" s="27"/>
      <c r="J26" s="27"/>
    </row>
    <row r="27" spans="1:11" s="93" customFormat="1" ht="28.5" customHeight="1">
      <c r="A27" s="164" t="s">
        <v>86</v>
      </c>
      <c r="B27" s="163" t="s">
        <v>22</v>
      </c>
      <c r="C27" s="30"/>
      <c r="D27" s="27"/>
      <c r="E27" s="27"/>
      <c r="F27" s="27"/>
      <c r="G27" s="27"/>
      <c r="H27" s="28"/>
      <c r="I27" s="32"/>
      <c r="J27" s="38"/>
    </row>
    <row r="28" spans="1:11" ht="28.5" customHeight="1">
      <c r="A28" s="164"/>
      <c r="B28" s="163"/>
      <c r="C28" s="30"/>
      <c r="D28" s="30"/>
      <c r="E28" s="27"/>
      <c r="F28" s="27"/>
      <c r="G28" s="27"/>
      <c r="H28" s="30"/>
      <c r="I28" s="120"/>
      <c r="J28" s="28"/>
    </row>
    <row r="29" spans="1:11" s="95" customFormat="1" ht="28.5" customHeight="1">
      <c r="A29" s="164"/>
      <c r="B29" s="163" t="s">
        <v>17</v>
      </c>
      <c r="C29" s="33"/>
      <c r="D29" s="33"/>
      <c r="E29" s="32"/>
      <c r="F29" s="32"/>
      <c r="G29" s="125"/>
      <c r="H29" s="126"/>
      <c r="I29" s="32"/>
      <c r="J29" s="115"/>
    </row>
    <row r="30" spans="1:11" s="91" customFormat="1" ht="28.5" customHeight="1">
      <c r="A30" s="164"/>
      <c r="B30" s="163"/>
      <c r="C30" s="30"/>
      <c r="D30" s="30"/>
      <c r="E30" s="30"/>
      <c r="F30" s="27"/>
      <c r="G30" s="27"/>
      <c r="H30" s="30"/>
      <c r="I30" s="120"/>
      <c r="J30" s="27"/>
      <c r="K30" s="92"/>
    </row>
    <row r="31" spans="1:11" s="84" customFormat="1" ht="28.5" customHeight="1">
      <c r="A31" s="164" t="s">
        <v>87</v>
      </c>
      <c r="B31" s="127" t="s">
        <v>22</v>
      </c>
      <c r="C31" s="33"/>
      <c r="D31" s="120"/>
      <c r="E31" s="120"/>
      <c r="F31" s="120"/>
      <c r="G31" s="120"/>
      <c r="H31" s="124"/>
      <c r="I31" s="120"/>
      <c r="J31" s="27"/>
    </row>
    <row r="32" spans="1:11" s="84" customFormat="1" ht="28.5" customHeight="1">
      <c r="A32" s="164"/>
      <c r="B32" s="127" t="s">
        <v>17</v>
      </c>
      <c r="C32" s="114"/>
      <c r="D32" s="31"/>
      <c r="E32" s="31"/>
      <c r="F32" s="120"/>
      <c r="G32" s="120"/>
      <c r="H32" s="31"/>
      <c r="I32" s="120"/>
      <c r="J32" s="120"/>
    </row>
    <row r="33" spans="1:10" ht="26.25" customHeight="1"/>
    <row r="34" spans="1:10" ht="19.5">
      <c r="A34" s="168" t="s">
        <v>23</v>
      </c>
      <c r="B34" s="168"/>
      <c r="C34" s="96"/>
      <c r="D34" s="97"/>
      <c r="E34" s="128"/>
      <c r="F34" s="129"/>
      <c r="G34" s="129"/>
      <c r="H34" s="129"/>
      <c r="I34" s="129"/>
      <c r="J34" s="98"/>
    </row>
    <row r="35" spans="1:10">
      <c r="A35" s="169" t="s">
        <v>24</v>
      </c>
      <c r="B35" s="170"/>
      <c r="G35" s="167" t="s">
        <v>25</v>
      </c>
      <c r="H35" s="167"/>
      <c r="I35" s="99"/>
      <c r="J35" s="99"/>
    </row>
    <row r="36" spans="1:10">
      <c r="A36" s="116" t="s">
        <v>26</v>
      </c>
      <c r="B36" s="117"/>
      <c r="G36" s="100"/>
      <c r="H36" s="101"/>
    </row>
    <row r="37" spans="1:10">
      <c r="A37" s="116" t="s">
        <v>27</v>
      </c>
      <c r="B37" s="117"/>
      <c r="G37" s="100"/>
      <c r="H37" s="101"/>
    </row>
    <row r="38" spans="1:10">
      <c r="A38" s="117" t="s">
        <v>28</v>
      </c>
      <c r="B38" s="117"/>
      <c r="G38" s="100"/>
      <c r="H38" s="101"/>
    </row>
    <row r="39" spans="1:10">
      <c r="G39" s="100"/>
      <c r="H39" s="101"/>
    </row>
    <row r="40" spans="1:10">
      <c r="G40" s="167" t="s">
        <v>29</v>
      </c>
      <c r="H40" s="167"/>
    </row>
    <row r="41" spans="1:10">
      <c r="A41" s="102"/>
    </row>
    <row r="42" spans="1:10">
      <c r="A42" s="103"/>
    </row>
    <row r="43" spans="1:10">
      <c r="A43" s="104"/>
    </row>
    <row r="44" spans="1:10">
      <c r="A44" s="105"/>
    </row>
    <row r="47" spans="1:10">
      <c r="A47" s="80" t="s">
        <v>30</v>
      </c>
    </row>
  </sheetData>
  <mergeCells count="29">
    <mergeCell ref="A4:J4"/>
    <mergeCell ref="A5:J5"/>
    <mergeCell ref="A7:A8"/>
    <mergeCell ref="B7:B8"/>
    <mergeCell ref="C7:C8"/>
    <mergeCell ref="D7:G7"/>
    <mergeCell ref="H7:H8"/>
    <mergeCell ref="I7:I8"/>
    <mergeCell ref="J7:J8"/>
    <mergeCell ref="A10:A14"/>
    <mergeCell ref="B10:B11"/>
    <mergeCell ref="B12:B14"/>
    <mergeCell ref="A15:A18"/>
    <mergeCell ref="B15:B16"/>
    <mergeCell ref="B17:B18"/>
    <mergeCell ref="A19:A22"/>
    <mergeCell ref="B19:B20"/>
    <mergeCell ref="B21:B22"/>
    <mergeCell ref="A23:A26"/>
    <mergeCell ref="B23:B24"/>
    <mergeCell ref="B25:B26"/>
    <mergeCell ref="G35:H35"/>
    <mergeCell ref="G40:H40"/>
    <mergeCell ref="A27:A30"/>
    <mergeCell ref="B27:B28"/>
    <mergeCell ref="B29:B30"/>
    <mergeCell ref="A31:A32"/>
    <mergeCell ref="A34:B34"/>
    <mergeCell ref="A35:B35"/>
  </mergeCells>
  <printOptions horizontalCentered="1"/>
  <pageMargins left="3.937007874015748E-2" right="0" top="0.19685039370078741" bottom="0.19685039370078741" header="0.31496062992125984" footer="0.19685039370078741"/>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TH Lịch chung (Tuan 12)</vt:lpstr>
      <vt:lpstr>BP KHTH</vt:lpstr>
      <vt:lpstr>TĐNB</vt:lpstr>
      <vt:lpstr>TH Lịch chung ( Tuan 13)</vt:lpstr>
      <vt:lpstr>'TH Lịch chung ( Tuan 13)'!Print_Titles</vt:lpstr>
      <vt:lpstr>'TH Lịch chung (Tuan 12)'!Print_Titles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pcc</cp:lastModifiedBy>
  <cp:lastPrinted>2023-03-12T01:16:00Z</cp:lastPrinted>
  <dcterms:created xsi:type="dcterms:W3CDTF">2019-09-13T05:11:00Z</dcterms:created>
  <dcterms:modified xsi:type="dcterms:W3CDTF">2023-03-13T11:13:05Z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A46562D3F3C040F79EB75089FE907874</vt:lpwstr>
  </property>
  <property fmtid="{D5CDD505-2E9C-101B-9397-08002B2CF9AE}" pid="3" name="KSOProductBuildVer">
    <vt:lpwstr>1033-11.2.0.11417</vt:lpwstr>
  </property>
</Properties>
</file>