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75" yWindow="135" windowWidth="18300" windowHeight="5805"/>
  </bookViews>
  <sheets>
    <sheet name="TH Lịch chung" sheetId="1" r:id="rId1"/>
    <sheet name="BP KHTH" sheetId="2" r:id="rId2"/>
    <sheet name="BP TĐNB" sheetId="3" r:id="rId3"/>
    <sheet name="BP CBĐTXD DD" sheetId="4" r:id="rId4"/>
    <sheet name="BPCBĐTXDGTHTKT" sheetId="5" r:id="rId5"/>
    <sheet name="BP DTDT" sheetId="6" r:id="rId6"/>
    <sheet name="THDA XD DD" sheetId="8" r:id="rId7"/>
    <sheet name="Tổ GPMB" sheetId="9" r:id="rId8"/>
    <sheet name="THDA XDGT" sheetId="11" r:id="rId9"/>
  </sheets>
  <externalReferences>
    <externalReference r:id="rId10"/>
  </externalReferences>
  <definedNames>
    <definedName name="_xlnm.Print_Titles" localSheetId="0">'TH Lịch chung'!$7:$8</definedName>
  </definedNames>
  <calcPr calcId="144525" iterateCount="1"/>
</workbook>
</file>

<file path=xl/calcChain.xml><?xml version="1.0" encoding="utf-8"?>
<calcChain xmlns="http://schemas.openxmlformats.org/spreadsheetml/2006/main">
  <c r="I62" i="5" l="1"/>
  <c r="D55" i="5"/>
  <c r="E54" i="5"/>
  <c r="D54" i="5"/>
  <c r="C61" i="3" l="1"/>
  <c r="C56" i="3"/>
  <c r="C51" i="3"/>
  <c r="C46" i="3"/>
  <c r="C41" i="3"/>
  <c r="C36" i="3"/>
  <c r="C31" i="3"/>
  <c r="C26" i="3"/>
  <c r="C21" i="3"/>
  <c r="C16" i="3"/>
  <c r="C17" i="3" s="1"/>
  <c r="R15" i="3"/>
  <c r="R16" i="3" s="1"/>
  <c r="C11" i="3"/>
  <c r="D80" i="4" l="1"/>
  <c r="D64" i="4"/>
  <c r="H40" i="4"/>
  <c r="D40" i="4"/>
  <c r="C8" i="4"/>
  <c r="D121" i="11" l="1"/>
  <c r="D120" i="11"/>
  <c r="D119" i="11"/>
  <c r="D118" i="11"/>
  <c r="D117" i="11"/>
  <c r="D116" i="11"/>
  <c r="D115" i="11"/>
  <c r="E114" i="11"/>
  <c r="D114" i="11"/>
  <c r="E113" i="11"/>
  <c r="D113" i="11"/>
  <c r="E112" i="11"/>
  <c r="D112" i="11"/>
  <c r="F111" i="11"/>
  <c r="E111" i="11"/>
  <c r="D111" i="11"/>
  <c r="E108" i="11"/>
  <c r="E116" i="11" s="1"/>
  <c r="E118" i="11" s="1"/>
  <c r="E120" i="11" s="1"/>
  <c r="D108" i="11"/>
  <c r="E107" i="11"/>
  <c r="E117" i="11" s="1"/>
  <c r="D107" i="11"/>
  <c r="E106" i="11"/>
  <c r="D106" i="11"/>
  <c r="E105" i="11"/>
  <c r="D105" i="11"/>
  <c r="E104" i="11"/>
  <c r="D104" i="11"/>
  <c r="E103" i="11"/>
  <c r="D103" i="11"/>
  <c r="E102" i="11"/>
  <c r="D102" i="11"/>
  <c r="E101" i="11"/>
  <c r="D101" i="11"/>
  <c r="E100" i="11"/>
  <c r="D100" i="11"/>
  <c r="E99" i="11"/>
  <c r="D99" i="11"/>
  <c r="E98" i="11"/>
  <c r="D98" i="11"/>
  <c r="E95" i="11"/>
  <c r="D95" i="11"/>
  <c r="E94" i="11"/>
  <c r="D94" i="11"/>
  <c r="E93" i="11"/>
  <c r="D93" i="11"/>
  <c r="E92" i="11"/>
  <c r="D92" i="11"/>
  <c r="E91" i="11"/>
  <c r="D91" i="11"/>
  <c r="E90" i="11"/>
  <c r="D90" i="11"/>
  <c r="E89" i="11"/>
  <c r="D89" i="11"/>
  <c r="E88" i="11"/>
  <c r="D88" i="11"/>
  <c r="E87" i="11"/>
  <c r="D87" i="11"/>
  <c r="E86" i="11"/>
  <c r="D86" i="11"/>
  <c r="E85" i="11"/>
  <c r="D85" i="11"/>
  <c r="E82" i="11"/>
  <c r="D82" i="11"/>
  <c r="E81" i="11"/>
  <c r="D81" i="11"/>
  <c r="E80" i="11"/>
  <c r="D80" i="11"/>
  <c r="E79" i="11"/>
  <c r="D79" i="11"/>
  <c r="E78" i="11"/>
  <c r="D78" i="11"/>
  <c r="E77" i="11"/>
  <c r="D77" i="11"/>
  <c r="E76" i="11"/>
  <c r="D76" i="11"/>
  <c r="E75" i="11"/>
  <c r="D75" i="11"/>
  <c r="E74" i="11"/>
  <c r="D74" i="11"/>
  <c r="E73" i="11"/>
  <c r="D73" i="11"/>
  <c r="E72" i="11"/>
  <c r="D72" i="11"/>
  <c r="E69" i="11"/>
  <c r="D69" i="11"/>
  <c r="E68" i="11"/>
  <c r="D68" i="11"/>
  <c r="E67" i="11"/>
  <c r="D67" i="11"/>
  <c r="E66" i="11"/>
  <c r="D66" i="11"/>
  <c r="E65" i="11"/>
  <c r="D65" i="11"/>
  <c r="E64" i="11"/>
  <c r="D64" i="11"/>
  <c r="E63" i="11"/>
  <c r="D63" i="11"/>
  <c r="I62" i="11"/>
  <c r="E62" i="11"/>
  <c r="D62" i="11"/>
  <c r="E61" i="11"/>
  <c r="D61" i="11"/>
  <c r="E60" i="11"/>
  <c r="D60" i="11"/>
  <c r="E59" i="11"/>
  <c r="D59" i="11"/>
  <c r="E56" i="11"/>
  <c r="D56" i="11"/>
  <c r="E55" i="11"/>
  <c r="D55" i="11"/>
  <c r="E54" i="11"/>
  <c r="D54" i="11"/>
  <c r="E53" i="11"/>
  <c r="D53" i="11"/>
  <c r="E52" i="11"/>
  <c r="D52" i="11"/>
  <c r="E51" i="11"/>
  <c r="D51" i="11"/>
  <c r="E50" i="11"/>
  <c r="D50" i="11"/>
  <c r="E49" i="11"/>
  <c r="D49" i="11"/>
  <c r="E48" i="11"/>
  <c r="D48" i="11"/>
  <c r="E47" i="11"/>
  <c r="D47" i="11"/>
  <c r="E46" i="11"/>
  <c r="D46" i="11"/>
  <c r="E43" i="11"/>
  <c r="D43" i="11"/>
  <c r="E42" i="11"/>
  <c r="D42" i="11"/>
  <c r="E41" i="11"/>
  <c r="D41" i="11"/>
  <c r="E40" i="11"/>
  <c r="D40" i="11"/>
  <c r="E39" i="11"/>
  <c r="D39" i="11"/>
  <c r="E38" i="11"/>
  <c r="D38" i="11"/>
  <c r="E37" i="11"/>
  <c r="D37" i="11"/>
  <c r="E36" i="11"/>
  <c r="D36" i="11"/>
  <c r="E35" i="11"/>
  <c r="D35" i="11"/>
  <c r="E34" i="11"/>
  <c r="D34" i="11"/>
  <c r="E33" i="11"/>
  <c r="D33" i="11"/>
  <c r="E30" i="11"/>
  <c r="E29" i="11"/>
  <c r="E28" i="11"/>
  <c r="E27" i="11"/>
  <c r="E26" i="11"/>
  <c r="E25" i="11"/>
  <c r="E24" i="11"/>
  <c r="E23" i="11"/>
  <c r="E22" i="11"/>
  <c r="E21" i="11"/>
  <c r="E20" i="11"/>
  <c r="E17" i="11"/>
  <c r="D17" i="11"/>
  <c r="E16" i="11"/>
  <c r="D16" i="11"/>
  <c r="E15" i="11"/>
  <c r="D15" i="11"/>
  <c r="E14" i="11"/>
  <c r="D14" i="11"/>
  <c r="E13" i="11"/>
  <c r="D13" i="11"/>
  <c r="E12" i="11"/>
  <c r="D12" i="11"/>
  <c r="E11" i="11"/>
  <c r="D11" i="11"/>
  <c r="E10" i="11"/>
  <c r="D10" i="11"/>
  <c r="E9" i="11"/>
  <c r="D9" i="11"/>
  <c r="E8" i="11"/>
  <c r="D8" i="11"/>
  <c r="E7" i="11"/>
  <c r="D7" i="11"/>
  <c r="E121" i="11" l="1"/>
  <c r="E119" i="11"/>
  <c r="E115" i="11"/>
</calcChain>
</file>

<file path=xl/comments1.xml><?xml version="1.0" encoding="utf-8"?>
<comments xmlns="http://schemas.openxmlformats.org/spreadsheetml/2006/main">
  <authors>
    <author>Personal</author>
  </authors>
  <commentList>
    <comment ref="E50" authorId="0">
      <text>
        <r>
          <rPr>
            <b/>
            <sz val="9"/>
            <color indexed="81"/>
            <rFont val="Tahoma"/>
            <charset val="1"/>
          </rPr>
          <t>Personal:</t>
        </r>
        <r>
          <rPr>
            <sz val="9"/>
            <color indexed="81"/>
            <rFont val="Tahoma"/>
            <charset val="1"/>
          </rPr>
          <t xml:space="preserve">
</t>
        </r>
      </text>
    </comment>
  </commentList>
</comments>
</file>

<file path=xl/sharedStrings.xml><?xml version="1.0" encoding="utf-8"?>
<sst xmlns="http://schemas.openxmlformats.org/spreadsheetml/2006/main" count="2184" uniqueCount="527">
  <si>
    <t>Sáng</t>
  </si>
  <si>
    <t>Chiều</t>
  </si>
  <si>
    <t>Nơi nhận:</t>
  </si>
  <si>
    <t>14h00</t>
  </si>
  <si>
    <t>Đ/c Hân</t>
  </si>
  <si>
    <t>THỨ NGÀY</t>
  </si>
  <si>
    <t>THỜI GIAN</t>
  </si>
  <si>
    <t>NỘI DUNG</t>
  </si>
  <si>
    <t>LÃNH ĐẠO BAN</t>
  </si>
  <si>
    <t>THÀNH PHẦN</t>
  </si>
  <si>
    <t>CÁN BỘ CHUẨN BỊ</t>
  </si>
  <si>
    <t>ĐỊA ĐIỂM</t>
  </si>
  <si>
    <t>Giám đốc</t>
  </si>
  <si>
    <t>Đ/c Vân</t>
  </si>
  <si>
    <t>GIÁM ĐỐC</t>
  </si>
  <si>
    <t>Đào Đức Minh</t>
  </si>
  <si>
    <t xml:space="preserve"> - Cổng thông tin ĐT H GL;</t>
  </si>
  <si>
    <t xml:space="preserve"> - Các bộ phận trong Ban;</t>
  </si>
  <si>
    <t xml:space="preserve"> - Lưu: KHTH.</t>
  </si>
  <si>
    <t>- UBND huyện;</t>
  </si>
  <si>
    <t>8h30</t>
  </si>
  <si>
    <t>x</t>
  </si>
  <si>
    <t>8h00</t>
  </si>
  <si>
    <t>08h00</t>
  </si>
  <si>
    <t>Hiện trường</t>
  </si>
  <si>
    <t xml:space="preserve"> </t>
  </si>
  <si>
    <t xml:space="preserve">Đ/c Đào Đức Minh - GĐ chủ trì </t>
  </si>
  <si>
    <t>Phòng GĐ</t>
  </si>
  <si>
    <t>8h00-17h00</t>
  </si>
  <si>
    <t>Phòng làm việc</t>
  </si>
  <si>
    <t>13h30</t>
  </si>
  <si>
    <t>BAN QLDA ĐẦU TƯ XÂY DỰNG                                          CỘNG HÒA XÃ HỘI CHỦ NGHĨA VIỆT NAM</t>
  </si>
  <si>
    <t>Dịu</t>
  </si>
  <si>
    <t>Dịu, Liên</t>
  </si>
  <si>
    <t>BỘ PHẬN KẾ HOẠCH, TH- HÀNH CHÍNH                                           Độc lập - Tự do - Hạnh phúc</t>
  </si>
  <si>
    <t>BỘ PHẬN THẨM ĐỊNH</t>
  </si>
  <si>
    <t>Hồng Anh</t>
  </si>
  <si>
    <t>Dung</t>
  </si>
  <si>
    <t>Phước</t>
  </si>
  <si>
    <t xml:space="preserve">Tùng </t>
  </si>
  <si>
    <t>Thìn</t>
  </si>
  <si>
    <t>Ban QLDA</t>
  </si>
  <si>
    <t>TĐ</t>
  </si>
  <si>
    <t xml:space="preserve">Ban QLDA </t>
  </si>
  <si>
    <t>14h</t>
  </si>
  <si>
    <t>BAN QLDA ĐẦU TƯ XÂY DỰNG                                              CỘNG HÒA XÃ HỘI CHỦ NGHĨA VIỆT NAM</t>
  </si>
  <si>
    <t xml:space="preserve">Nội dung công việc </t>
  </si>
  <si>
    <t>Cán bộ chuẩn bị</t>
  </si>
  <si>
    <t>Địa điểm</t>
  </si>
  <si>
    <t>PHÓ GIÁM ĐỐC</t>
  </si>
  <si>
    <t>- UBND huyện;
- Đ/c Giám đốc;
- Lưu VT.</t>
  </si>
  <si>
    <t>Nguyễn Văn Hân</t>
  </si>
  <si>
    <t>Thứ ngày</t>
  </si>
  <si>
    <t>Thời gian</t>
  </si>
  <si>
    <t>Nội dung</t>
  </si>
  <si>
    <t>Cán bộ phụ trách</t>
  </si>
  <si>
    <t>Ghi chú</t>
  </si>
  <si>
    <t xml:space="preserve">
HAI
</t>
  </si>
  <si>
    <t xml:space="preserve">
BA
</t>
  </si>
  <si>
    <t xml:space="preserve">
TƯ
</t>
  </si>
  <si>
    <t xml:space="preserve">
NĂM
</t>
  </si>
  <si>
    <t xml:space="preserve">
SÁU
</t>
  </si>
  <si>
    <t xml:space="preserve">
BẢY
</t>
  </si>
  <si>
    <t>Nghỉ</t>
  </si>
  <si>
    <t>BỘ PHẬN THDA XDGTHTKT                                                                Độc lập - Tự do - Hạnh phúc</t>
  </si>
  <si>
    <t>Thành phần</t>
  </si>
  <si>
    <t>Hương</t>
  </si>
  <si>
    <t>CỘNG HÒA XÃ HỘI CHỦ NGHĨA VIỆT NAM</t>
  </si>
  <si>
    <t>Độc lập - Tự do - Hạnh phúc</t>
  </si>
  <si>
    <t>Hiền</t>
  </si>
  <si>
    <t>Lan</t>
  </si>
  <si>
    <t>Đông</t>
  </si>
  <si>
    <t>Hiếu</t>
  </si>
  <si>
    <t>Quân</t>
  </si>
  <si>
    <t>Hằng</t>
  </si>
  <si>
    <t>Ban QLDA ĐTXD</t>
  </si>
  <si>
    <t>Phòng QLĐT</t>
  </si>
  <si>
    <t xml:space="preserve">Kiểm tra, giám sát công tác DTDT vệ sinh môi trường, chiếu sáng, thoát nước; Ký xác nhận Lệnh vận chuyển rác; </t>
  </si>
  <si>
    <t>CCN Phú Thị</t>
  </si>
  <si>
    <t>LỊCH CÔNG TÁC TUẦN</t>
  </si>
  <si>
    <t>Nguyễn Thị Thanh Vân</t>
  </si>
  <si>
    <t xml:space="preserve">UBND HUYỆN GIA LÂM                                         </t>
  </si>
  <si>
    <t xml:space="preserve"> CỘNG HÒA XÃ HỘI CHỦ NGHĨA VIỆT NAM</t>
  </si>
  <si>
    <t xml:space="preserve">BAN QLDA ĐẦU TƯ XÂY DỰNG                                           </t>
  </si>
  <si>
    <t>BQLDA</t>
  </si>
  <si>
    <t>Vũ Xuân Tùng</t>
  </si>
  <si>
    <t>Làm việc tại phòng: làm báo cáo, thủ tục các dự án</t>
  </si>
  <si>
    <t>Đào Thế Tiến</t>
  </si>
  <si>
    <t>Đỗ Xuân Quý</t>
  </si>
  <si>
    <t>Đinh Quốc Tuấn</t>
  </si>
  <si>
    <t>Vũ Ngọc Thành</t>
  </si>
  <si>
    <t>Xử lý văn bản đi và đến trên PMTN; VB giấy; Lịch báo cáo đột xuất</t>
  </si>
  <si>
    <t>9h00</t>
  </si>
  <si>
    <t>Mạnh</t>
  </si>
  <si>
    <t>LÊ TÙNG MINH</t>
  </si>
  <si>
    <t>TỔ THỰC HIỆN XÂY DỰNG DÂN DỤNG</t>
  </si>
  <si>
    <t>Lãnh đạo ban</t>
  </si>
  <si>
    <t>Kiên</t>
  </si>
  <si>
    <t>Vũ</t>
  </si>
  <si>
    <t>Tiến Dũng</t>
  </si>
  <si>
    <t>Vân</t>
  </si>
  <si>
    <t>Kiểm tra hồ sơ công trình UBND xã Ninh Hiệp</t>
  </si>
  <si>
    <t>Chiến</t>
  </si>
  <si>
    <t>Sơn</t>
  </si>
  <si>
    <t>Sinh</t>
  </si>
  <si>
    <t>Xã Phù Đổng</t>
  </si>
  <si>
    <t>Viện QH</t>
  </si>
  <si>
    <t>CÁN BỘ THỰC HIỆN</t>
  </si>
  <si>
    <t>Ban QLDAĐTXD</t>
  </si>
  <si>
    <t>PHẠM HOÀNG VIỆT</t>
  </si>
  <si>
    <t>LÊ XUÂN THẮNG</t>
  </si>
  <si>
    <t>NGUYỄN VĂN TÌNH</t>
  </si>
  <si>
    <t>TRIỆU THANH TÙNG</t>
  </si>
  <si>
    <t>LÊ NGỌC ANH</t>
  </si>
  <si>
    <t>NGUYỄN HỮU QUÂN</t>
  </si>
  <si>
    <t>Công việc thường xuyên</t>
  </si>
  <si>
    <t xml:space="preserve"> PHÓ GIÁM ĐỐC</t>
  </si>
  <si>
    <t>- Đ/c Giám đốc Ban QLDA ĐTXD (đề chỉ đạo);</t>
  </si>
  <si>
    <t>- Bộ phận KTHT Ban QLDA ĐTXD;</t>
  </si>
  <si>
    <t>- Các đ/c trong tổ DTDT-CCN (để th/h);</t>
  </si>
  <si>
    <t xml:space="preserve"> - Lưu: DTDT-CCN.</t>
  </si>
  <si>
    <t>Rà soát hồ sơ dự án quyết toán</t>
  </si>
  <si>
    <t>Kiểm tra hồ sơ công trình THCS Đình Xuyên</t>
  </si>
  <si>
    <t>Nguyễn Hữu Trình</t>
  </si>
  <si>
    <t>Hai</t>
  </si>
  <si>
    <t>14g00</t>
  </si>
  <si>
    <t>Tư</t>
  </si>
  <si>
    <t>Kiểm tra hồ sơ công trình UBND xã Đặng Xá</t>
  </si>
  <si>
    <t>Soạn hồ sơ Quyết toán các dự án</t>
  </si>
  <si>
    <t>Kiểm tra hồ sơ công trình NVH thôn 3, 4 Bát Tràng</t>
  </si>
  <si>
    <t>Quyền</t>
  </si>
  <si>
    <t>Kiểm tra hồ sơ công trình THCS Bát Tràng</t>
  </si>
  <si>
    <t>Kiểm tra hồ sơ công trình UBND huyện</t>
  </si>
  <si>
    <t xml:space="preserve"> Ban QLDA ĐTXD</t>
  </si>
  <si>
    <t>Kiểm tra hồ sơ DA xây dựng Trường THCS TT Yên Viên</t>
  </si>
  <si>
    <t>Kiểm tra hồ sơ công trình THPT Cao Bá Quát</t>
  </si>
  <si>
    <t>Kiểm tra hồ sơ công trình tiểu học Kim Sơn</t>
  </si>
  <si>
    <t>Rà xoát, kiểm tra các dự án Quyết toán trong Tổ</t>
  </si>
  <si>
    <t>Kiểm tra hồ sơ DA xây dựng Trường MN Văn Đức</t>
  </si>
  <si>
    <t>Kiểm tra hồ sơ công trình Tiểu học Kim Lan</t>
  </si>
  <si>
    <t>Kiểm tra hồ sơ DA xây dựng trụ sở đội PCCC</t>
  </si>
  <si>
    <t>Báo cáo quy mô (dự kiến)</t>
  </si>
  <si>
    <t>Trương Minh Lộc</t>
  </si>
  <si>
    <t>Làm việc với đơn vị tư vấn dự án Tiểu học Cổ Bi</t>
  </si>
  <si>
    <t>Làm việc với QLĐT dự án trung tâm y tế</t>
  </si>
  <si>
    <t>Làm việc với phòng QLĐT dự án tiểu học Đặng Xá</t>
  </si>
  <si>
    <t>Làm việc tại phòng dự án đình Tô Khê</t>
  </si>
  <si>
    <t>14h00
17h00</t>
  </si>
  <si>
    <t>Rà soát dự toán CBĐT-CBTH các công trình</t>
  </si>
  <si>
    <t>Đ/c Nguyễn Văn Hân - PGĐ</t>
  </si>
  <si>
    <t xml:space="preserve">14h00 </t>
  </si>
  <si>
    <t>Soạn hồ sơ trình thẩm định trường mầm non Cải tạo</t>
  </si>
  <si>
    <t>Duyệt VB, hồ sơ Trình ký lãnh đạo</t>
  </si>
  <si>
    <t>Giải quyết các công việc phát sinh, đột xuất</t>
  </si>
  <si>
    <t>Ba</t>
  </si>
  <si>
    <t xml:space="preserve">Làm việc tại văn phòng </t>
  </si>
  <si>
    <t>Kiểm tra hiện trường dự án: Xây dựng đường đê hữu Đuống đoạn Dốc Lời - Đặng Xá đến xã Lệ Chi, huyện Gia Lâm</t>
  </si>
  <si>
    <r>
      <t>Nguyễn Việt Tiệp+Phùng Mạnh Cường</t>
    </r>
    <r>
      <rPr>
        <sz val="13"/>
        <rFont val="Times New Roman"/>
        <family val="1"/>
      </rPr>
      <t xml:space="preserve"> (Thực hiện GPMB các dự án XD đường giao thông, dân dụng, khác,…)</t>
    </r>
  </si>
  <si>
    <r>
      <t xml:space="preserve">Phan Việt Phương </t>
    </r>
    <r>
      <rPr>
        <sz val="13"/>
        <rFont val="Times New Roman"/>
        <family val="1"/>
      </rPr>
      <t>(Cán bộ tổng hợp; thực hiện GPMB các dự án đấu giá)</t>
    </r>
  </si>
  <si>
    <t>LịchUBND Huyện; Đồng chí Lê Anh Quân -  Bí thư HU, Chủ tịch chủ trì</t>
  </si>
  <si>
    <t>Xây dựng lịch tuần; báo cáo tiến độ</t>
  </si>
  <si>
    <t>Phòng A3</t>
  </si>
  <si>
    <t>Làm việc tại phòng</t>
  </si>
  <si>
    <t>Sáu</t>
  </si>
  <si>
    <t>UBND HUYỆN GIA LÂM                                          CỘNG HÒA XÃ HỘI CHỦ NGHĨA VIỆT NAM</t>
  </si>
  <si>
    <t>BAN QLDA ĐẦU TƯ XÂY DỰNG                                               Độc lập - Tự do - Hạnh phúc</t>
  </si>
  <si>
    <t>Không đăng kí làm việc</t>
  </si>
  <si>
    <t>Xử lý việc các việc liên quan</t>
  </si>
  <si>
    <t>Ban QLDAĐTXD, cá nhân tổ chức liên quan</t>
  </si>
  <si>
    <t>Ban QLDAĐTXD, địa bàn liên quan</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</si>
  <si>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</si>
  <si>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</si>
  <si>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</si>
  <si>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</si>
  <si>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 KHTH;</t>
  </si>
  <si>
    <t xml:space="preserve"> - Đồng chí GĐ Ban;</t>
  </si>
  <si>
    <t xml:space="preserve"> - Cán bộ GPMB;</t>
  </si>
  <si>
    <t xml:space="preserve"> - Lưu GPMB.</t>
  </si>
  <si>
    <t>Hải; Tiến, Hoàng
Thực hiện thường xuyên trong Tuần</t>
  </si>
  <si>
    <t>Đ/c Đào Đức Minh - Giám đốc</t>
  </si>
  <si>
    <t>Kiểm tra hiện trường dự án: Xây dựng tuyến đường gom từ cầu Thanh trì đến cầu vượt Phú Thị</t>
  </si>
  <si>
    <t>Kiểm tra hiện trường Dự án Cải tạo, nâng cấp các tuyến đường nội đồng ngoài đê xã Phù Đổng và xã Cổ Bi huyện Gia Lâm</t>
  </si>
  <si>
    <t>Kiểm tra hiện trường dự án: Cải tạo nâng cấp các tuyến đường dội 8A Đào Xuyên và xây dựng tuyến đường từ cầu Đào Xuyên đến nghè Lê Xá</t>
  </si>
  <si>
    <t>Ban QLDA - Văn phòng</t>
  </si>
  <si>
    <t>Làm pháp lý các dự án và công tác nội nghiệp</t>
  </si>
  <si>
    <t>Báo cáo vướng mắc (nếu có)</t>
  </si>
  <si>
    <t xml:space="preserve">Làm việc các thủ tục pháp lý dự án </t>
  </si>
  <si>
    <t>Báo cáo các vướng mắc hoặc báo cáo quy mô nếu có</t>
  </si>
  <si>
    <t>8h00 - 17h00</t>
  </si>
  <si>
    <t>Đ/c Hoàng</t>
  </si>
  <si>
    <t>Xã Kiêu Kỵ</t>
  </si>
  <si>
    <t>Kiểm tra hiện trường, thống nhất các hạng mục duy trì VSMT đối với các DA tạm bàn giao, duy trì theo chỉ đạo của UBND Huyện</t>
  </si>
  <si>
    <t>Sáng + chiều</t>
  </si>
  <si>
    <t>Đ/c Lê + Hiếu</t>
  </si>
  <si>
    <t>Kiểm tra hồ sơ công trình Mầm non Trung Mầu</t>
  </si>
  <si>
    <t>Kiểm tra hồ sơ công trình Trụ sở UBND Huyện</t>
  </si>
  <si>
    <t>LỊCH TUẦN</t>
  </si>
  <si>
    <t>TỔ XÂY DỰNG DÂN DỤNG</t>
  </si>
  <si>
    <t>NGUYỄN ANH DŨNG</t>
  </si>
  <si>
    <t>Kiểm tra hiện trường dự án  Xây dựng tuyến đường từ thị trấn Trâu Quỳ đến ga Phú Thị, huyện Gia Lâm</t>
  </si>
  <si>
    <t>Dương Hà</t>
  </si>
  <si>
    <t>Làm việc tại văn phòng</t>
  </si>
  <si>
    <t>QLĐT</t>
  </si>
  <si>
    <t>Đình Xuyên</t>
  </si>
  <si>
    <t>Làm việc với thị trấn Trâu Quỳ về vị trí khu đất xây dựng  nhà văn hóa tổ dân phố An Đào</t>
  </si>
  <si>
    <t xml:space="preserve">14h00
</t>
  </si>
  <si>
    <t>Làm việc với QLĐT dự án MN Đa tốn</t>
  </si>
  <si>
    <t>Sở QHKT</t>
  </si>
  <si>
    <t>Bám điện lực Gia Lâm ra văn bản thỏa thuận cấp điện chiếu sáng Phan Đăng Lưu-Yên Thường</t>
  </si>
  <si>
    <t>Đi hiện trường với Sở GTVT về BVTC PĐL YT</t>
  </si>
  <si>
    <t>Làm pháp lý phần phát sinh khớp nối đường gom cao tốc</t>
  </si>
  <si>
    <t>Làm pháp lý phát sinh dự án chỉ giới đường đỏ Nam Đuống</t>
  </si>
  <si>
    <t>Báo cáo qui mô tại ban</t>
  </si>
  <si>
    <t>xã Phù Đổng</t>
  </si>
  <si>
    <t>Soạn hồ sơ dự án đã xong bàn giao tổ thực hiện</t>
  </si>
  <si>
    <t>Bám thẩm định QLĐT nhiệm vụ quy hoạch đầm Nông đầm Cầu Vùa</t>
  </si>
  <si>
    <t>Liên hệ làm việc anh Tuyến cục đường sắt và tư vấn đường sắt về đ.chỉnh đường đỏ PDL-YT</t>
  </si>
  <si>
    <t>Trình ký quyết định phê duyệt BVTC_DT đường KĐT-TH Trung Thành</t>
  </si>
  <si>
    <t>Làm việc với thẩm định nội bộ dự án đường tổ dân phố Nôi Thương - Dương Xá</t>
  </si>
  <si>
    <t>Soạn hồ sơ dự án: Tu bổ, tôn tạo chùa Diên Phúc, huyện Gia Lâm</t>
  </si>
  <si>
    <t>Kiểm tra hồ sơ các dự án NVH do xã làm CĐT</t>
  </si>
  <si>
    <t>Kiểm tra hồ sơ công trình MN Trung Mầu</t>
  </si>
  <si>
    <t>Dự thảo Tờ Trình KHLCNT giai đoạn CBTH dự án Cải tạo, chỉnh trang một số tuyến đường và ao, hồ trên địa bàn xã Phú Thị, huyện Gia Lâm</t>
  </si>
  <si>
    <t>Phối hợp thẩm định dđường tổ 9 và 12A Thuận Tốn</t>
  </si>
  <si>
    <t>Báo cáo phát sinh ao Nhân Lễ</t>
  </si>
  <si>
    <t>Phối hợp thẩm định dự án cải tạo đường Nguyễn Huy Nhuận</t>
  </si>
  <si>
    <t>Chủ trương phát sinh điện đường Chợ Bún và đường thôn Vàng</t>
  </si>
  <si>
    <t>Làm việc với Điện lực Gia Lâm về việc cấp nguồn chiếu sáng dự án Xây dựng vườn hoa Kiên Thành</t>
  </si>
  <si>
    <t>Đi hiện trường với phòng QLĐT về dự án cải tạo, chỉnh trang các tuyến đường: Hà Huy Tập, Đặng Phúc Thông, huyện Gia Lâm</t>
  </si>
  <si>
    <t>Làm việc với phòng QLĐT về dự án đường ngõ xóm khu giáp Đình Thuận Quang, xã Dương Xá</t>
  </si>
  <si>
    <t>Làm việc với Công ty thông tin tín hiệu đường sắt di chuyển ngầm nổi</t>
  </si>
  <si>
    <t>Ký biên bản kiểm đếm di chuyển ngầm nổi Long Biên</t>
  </si>
  <si>
    <t>Hoàn thiện thủ tục đường 13m Kiêu Kỵ</t>
  </si>
  <si>
    <t>Hoàn thiện thủ tục đường ngõ xóm Trâu Quỳ GĐ2</t>
  </si>
  <si>
    <t>Báo cáo ao hồ Đặng Xá tại UBND xã</t>
  </si>
  <si>
    <t xml:space="preserve">Đi hiện trường các tuyến ngõ xóm Đặng Xá </t>
  </si>
  <si>
    <t>Rà soát hồ sơ thiết kế di chuyển viễn thông</t>
  </si>
  <si>
    <t>Kiểm đếm bóng đèn cần di chuyển thuộc dự án đê tả Đuống</t>
  </si>
  <si>
    <t>xã Yên Viên, xã Dương Hà</t>
  </si>
  <si>
    <t>Hoàn thiện pháp lý các chủ trương đầu tư</t>
  </si>
  <si>
    <t>UBND</t>
  </si>
  <si>
    <t>LỊCH CÔNG TÁC TUẦN 27</t>
  </si>
  <si>
    <t>Từ ngày 28/6/2021 đến ngày 2/7/2021</t>
  </si>
  <si>
    <t xml:space="preserve">NĂM
</t>
  </si>
  <si>
    <t xml:space="preserve">BẢY </t>
  </si>
  <si>
    <t>Phòng TCKH</t>
  </si>
  <si>
    <t>Hoàn thiện hồ sơ trình CTĐT dự án Cải tạo, chống xuống cấp khối trường học trên địa bàn huyện.</t>
  </si>
  <si>
    <t>Liên hệ với SQHKT về
- thẩm định TMB dự án: Xây dựng vườn hoa, sân chơi thuộc ô quy hoạch 6-1 phân khu đô thị N9, xã Đình Xuyên, xã Dương Hà, huyện Gia Lâm.
- thẩm định CGDD tuyến đường 40m theo quy hoạch từ Đình Xuyên đến đường gom quốc lộ 1B, huyện Gia Lâm.</t>
  </si>
  <si>
    <t>Làm việc với tư vấn điện về dự án htnn ở trung mầu và phù đổng</t>
  </si>
  <si>
    <t xml:space="preserve">Ghi chú: </t>
  </si>
  <si>
    <t>Không có lịch của đ/c Hoàng (do Đ/c Hoàng không gửi lịch tuần cá nhân để tổng hợp)</t>
  </si>
  <si>
    <t>Soạn hồ sơ pháp lý dự án Cải tạo, chỉnh trang các tuyến trục chính các thôn: Trung Quan, Chử Xá, Sơn Hô; xã Văn Đức, huyện Gia Lâm trình thẩm định dự án phòng Quản lý đô thị.</t>
  </si>
  <si>
    <t>Sở QH-KT</t>
  </si>
  <si>
    <t>Xem hồ sơ thiết kế bản vẽ dự án "Xây dựng tuyến đường đê Đá theo quy hoạch, xã Phù Đổng, huyện Gia Lâm"</t>
  </si>
  <si>
    <t>Soạn hồ sơ trình thẩm định chỉ giới đường đỏ tại phòng QLĐT dự án "Xây dựng tuyến đường theo quy hoạch từ dốc Thớ đê Phù Đổng qua thôn Phù Đổng 3 đến đường liên xã Ninh Hiệp - Phù Đổng - Trung Mầu"</t>
  </si>
  <si>
    <t>BAN QLDA ĐẦU TƯ XÂY DỰNG                                                                                                                                                                                        CỘNG HÒA XÃ HỘI CHỦ NGHĨA VIỆT NAM</t>
  </si>
  <si>
    <r>
      <rPr>
        <b/>
        <u/>
        <sz val="12"/>
        <rFont val="Times New Roman"/>
        <family val="1"/>
      </rPr>
      <t xml:space="preserve">TỔ GIẢI PHÓNG MẶT BẰNG  </t>
    </r>
    <r>
      <rPr>
        <b/>
        <sz val="12"/>
        <rFont val="Times New Roman"/>
        <family val="1"/>
      </rPr>
      <t xml:space="preserve">                                                                                                                                                                                                            </t>
    </r>
    <r>
      <rPr>
        <b/>
        <u/>
        <sz val="12"/>
        <rFont val="Times New Roman"/>
        <family val="1"/>
      </rPr>
      <t>Độc lập - Tự do - Hạnh phúc</t>
    </r>
  </si>
  <si>
    <t>Kiểm tra hồ sơ DA Tu bổ, tôn tạo di tích Đình Công Đình.</t>
  </si>
  <si>
    <t>Kiểm tra hồ sơ công trình MN Đổng Viên</t>
  </si>
  <si>
    <t>Tổng mặt bằng và phương án kiến trúc sơ bộ dự án Xây dựng trường Tiểu học CLC tại khu TQ5 thị trấn Trâu Quỳ</t>
  </si>
  <si>
    <t>Kiểm tra hồ sơ dự án: Xây dựng trường mầm non Kim Sơn, huyện Gia Lâm</t>
  </si>
  <si>
    <t>Kiểm tra hồ sơ dự án: Xây dựng trung tâm văn hóa thể thao và thông tin huyện Gia Lâm</t>
  </si>
  <si>
    <t>Kiểm tra hồ sơ dự án: Xây dựng trường THCS CLC thị trấn Trâu Quỳ, huyện Gia Lâm</t>
  </si>
  <si>
    <t>Kiểm tra hồ sơ dự án: XD phòng khám đa khoa kết hợp trạm y tế Cổ Bi, huyện Gia Lâm</t>
  </si>
  <si>
    <t>Hoàn thiện pháp lý: Tu bổ, tôn Tạo Đình Đình Vỹ, xã Yên Thường, huyện Gia Lâm</t>
  </si>
  <si>
    <t>Hoàn thiện pháp lý : Tu bổ, tôn tạo Đình Lại Hoàng,  xã Yên Thường , huyện Gia Lâm</t>
  </si>
  <si>
    <t>Hương, Sơn, Kiên</t>
  </si>
  <si>
    <t>Làm việc tại phòng rà soát các ND khó khăn vướng mắc</t>
  </si>
  <si>
    <t>Làm việc với tư vấn TK trung tâm chính trị huyện</t>
  </si>
  <si>
    <t>Làm việc với đơn vị tư vấn thiết kế bản vẽ thi công và dự toán dự án Tu bổ nghè Kim Sơn, xã Kim Sơn</t>
  </si>
  <si>
    <t>Làm việc với tư vấn TK dự án Tu bổ, tôn Tạo Lăng Chử Cù Vân, xã Văn Đức, huyện Gia Lâm</t>
  </si>
  <si>
    <t>Làm việc online tại nhà (trừ trường hợp được BGĐ của Ban QLDAĐTXD điều động đến cơ quan giải quyết công việc đột xuất)</t>
  </si>
  <si>
    <t>y</t>
  </si>
  <si>
    <t>UBND HUYỆN GIA LÂM</t>
  </si>
  <si>
    <t>BAN QUẢN LÝ DỰ ÁN</t>
  </si>
  <si>
    <t>Báo cáo lãnh đạo Ban về phương án mặt cắt ngang dự án "Xây dựng tuyến đường theo quy hoạch từ đường đê tả Đuống qua thôn Phù Đổng 3 đến đường liên xã Ninh Hiệp - Phù Đổng - Trung Mầu"</t>
  </si>
  <si>
    <t>Bám Sở QH-KT đóng dấu thẩm định chỉ giới đường đỏ tuyến đường đê Đá, xã Phù Đổng, huyện Gia Lâm</t>
  </si>
  <si>
    <t>Làm việc với thẩm định nội bộ về thẩm định TKBVTC dự án: Cải tạo, chỉnh trang một số tuyến đường xóm cổ thôn 1, 2, 3, 4 Bát Tràng, xã Bát Tràng, huyện Gia Lâm</t>
  </si>
  <si>
    <t>Phê duyệt KHLCNT, chi phí triển khai sau TKCS, chỉ định đơn vị tư vấn khảo sát, TKBVTC dự án: Cải tạo, chỉnh trang một số tuyến đường và ao, hồ trên địa bàn xã Phú Thị, huyện Gia Lâm</t>
  </si>
  <si>
    <t>Làm việc với thẩm định QLĐT về việc phê duyệt điều chỉnh TKBVTC dự án: Cải tạo, nâng cấp các tuyến đường liên thôn, trục chính các thôn: Tô Khê, Hàn Lạc, Đại Bản, xã Phú Thị, huyện Gia Lâm</t>
  </si>
  <si>
    <t>Trình thẩm định nội bộ điều chỉnh cấp điện chiếu sáng dự án: Xây dựng tuyến đường theo quy hoạch từ đường Yên Viên - Đình Xuyên - Phù Đổng đến hết địa bàn huyện Gia Lâm</t>
  </si>
  <si>
    <t>Trình thẩm định nội bộ PA di chuyển CTN nổi dự án: Xây dựng tuyến đường Yên Viên - Đình Xuyên - Ninh Hiệp, huyện Gia Lâm</t>
  </si>
  <si>
    <t>Liên hệ với SQHKT về Văn bản ý kiến thẩm định TMB dự án: Xây dựng vườn hoa, sân chơi thuộc ô quy hoạch 6-1 phân khu đô thị N9, xã Đình Xuyên, xã Dương Hà, huyện Gia Lâm.</t>
  </si>
  <si>
    <t xml:space="preserve">Trình thẩm định BCNCKT Dự án Cải tạo, chỉnh trang các tuyến đường trục chính, trên địa bàn xã Kiêu Kỵ, huyện Gia Lâm </t>
  </si>
  <si>
    <t>Trình hồ sơ thẩm định điều chỉnh TKBVTC dự án: Kè hồ, làm đường dạo chống lấn chiếm hồ Vực, xã Đình Xuyên, huyện Gia Lâm ghép nội dung bổ sung BPTC cống hộp 2x4x3m</t>
  </si>
  <si>
    <t>Phê duyệt hồ sơ TKBVTC dự án Cải tạo, chỉnh trang một số tuyến đường và ao, hồ trên địa bàn xã Kiêu Kỵ, huyện Gia Lâm (đóng dấu thẩm tra, thẩm định QLĐT)</t>
  </si>
  <si>
    <t>Làm việc với TĐNB về Báo cáo kết quả thẩm định TKBVTC, dự toán và dự thảo Quyết định phê duyệt TKBVTC, dự toán  dự án Cải tạo, chỉnh trang một số tuyến đường và ao, hồ trên địa bàn xã Kiêu Kỵ, huyện Gia Lâm  (đóng dấu thẩm định Ban QLDA)</t>
  </si>
  <si>
    <t>Làm việc tại phòng: Rà soát tiến độ về một số dự án theo KH trọng tâm tháng 8/2021</t>
  </si>
  <si>
    <t>XD DD chuẩn bị</t>
  </si>
  <si>
    <t>Đ/c Thắng</t>
  </si>
  <si>
    <t>Đ/c Nguyễn Văn Thắng - PGĐ</t>
  </si>
  <si>
    <t>Đ/c Nguyễn Thị Thanh Vân- PGĐ</t>
  </si>
  <si>
    <t xml:space="preserve">Làm việc tại phòng </t>
  </si>
  <si>
    <t>Hướng dẫn các đơn vị xây dựng Phương án an toàn sản xuất để phòng chống dịch CoV-19</t>
  </si>
  <si>
    <t>6h30' - 9h và 16h - 18h30'</t>
  </si>
  <si>
    <t xml:space="preserve">Lê </t>
  </si>
  <si>
    <t>Trực tăng cường tại các chốt Cụm, giám sát đối tượng ra - vào để phòng chống dịch CoV - 19</t>
  </si>
  <si>
    <t>Hải, Tiến, Hoàng, Thịnh</t>
  </si>
  <si>
    <t>Phú Thị; bát Tràng; Kiêu Kỵ</t>
  </si>
  <si>
    <t>Hằng ngày</t>
  </si>
  <si>
    <t>Lịch UBND Huyện; Đồng chí Trương Văn Học, Phó Chủ tịch chủ trì</t>
  </si>
  <si>
    <t>Kiểm tra hồ sơ dự án: XD nhà văn hóa thôn Phù Đổng 2, xã Phù Đổng, huyện Gia Lâm</t>
  </si>
  <si>
    <t>CBĐT</t>
  </si>
  <si>
    <t>Làm việc với tư vấn thiết kế về hồ sơ thiết kế BVTC dự án: Xây dựng nhà văn hóa thôn 8 xã Đình Xuyên, huyện Gia Lâm</t>
  </si>
  <si>
    <t>Giao ban tiến độ với tư vấn thiết kế; tư vấn giám sát; đơn vị thi công dự án xây dựng trụ sở Huyện</t>
  </si>
  <si>
    <t>Hiện trường dự án cải tạo trường cao đẳng kinh tế kỹ thuật trung ương và trường Cao đăng kỹ thuật mỹ nghệ Việt Nam làm khu cách ly tập trungầm non khu vực xã Yên Viên và thị trấn Yên Viên</t>
  </si>
  <si>
    <t>Thứ 5
26/08/2021</t>
  </si>
  <si>
    <t>Thứ 6
27/08/2021</t>
  </si>
  <si>
    <t>Thứ 7
28/08/2021</t>
  </si>
  <si>
    <t>Ban QLDA, UBND xã, TTPTQĐ</t>
  </si>
  <si>
    <t xml:space="preserve">Đ/c Lê </t>
  </si>
  <si>
    <t>Đ/c Hiếu; Thịnh + Hoàng</t>
  </si>
  <si>
    <t>Bát Tràng; Kiêu Kỵ, Phú Thị</t>
  </si>
  <si>
    <t xml:space="preserve">Thoa </t>
  </si>
  <si>
    <t>Kiểm tra, xác nhận khối lượng nước thải; công tác đấu nối của các doanh nghiệp trong CCN Phú Thị về trạm xử lý</t>
  </si>
  <si>
    <t>Lê</t>
  </si>
  <si>
    <t>Xử lý văn bản đi và đến trên PMTN; VB giấy; Lịch báo cáo đột xuất; TH Tiến độ QT 31ha</t>
  </si>
  <si>
    <t>Ban QLDA, UBND xã, TNMT</t>
  </si>
  <si>
    <t>LỊCH TUẦN 36/2021</t>
  </si>
  <si>
    <t>(Từ ngày 30/08/2021 đến 01/09/2021)</t>
  </si>
  <si>
    <t>Thứ 2 30/08/2021</t>
  </si>
  <si>
    <t>Thứ 3
31/08/2021</t>
  </si>
  <si>
    <t>Soạn hồ sơ Quyết toán các dự án + Làm báo cáo tuần 33/2021</t>
  </si>
  <si>
    <t>Thứ 4
01/09/2021</t>
  </si>
  <si>
    <t>Nghỉ lễ Quốc Khánh từ 02/09/2021 đến 05/09/2021</t>
  </si>
  <si>
    <t>Đ/c Tùng - THDA</t>
  </si>
  <si>
    <t>QHĐG chuẩn bị</t>
  </si>
  <si>
    <t>Kiểm điểm tiến độ các DA chưa xong thủ tục</t>
  </si>
  <si>
    <t xml:space="preserve"> XD DD chuẩn bị</t>
  </si>
  <si>
    <t>Xây dựng Lịch công tác; Đôn đốc một số văn bản chậm tiến độ; Rà duyệt KH 2022</t>
  </si>
  <si>
    <t>TH một số tồn tại theo KH chuyên đề đã lập</t>
  </si>
  <si>
    <t xml:space="preserve">Báo cáo tiến độ lập hồ sơ quyết toán 02 dự án Đường Dốc Hội - Đại học NNI và dự án khu 31ha </t>
  </si>
  <si>
    <t>Hoàn thiện để bà giao hồ sơ dự án Xây dựng trường THCS Kiêu Kỵ, huyện Gia Lâm</t>
  </si>
  <si>
    <t>Nghe tư vấn báo cáo lại TTCT huyện; Trường THCS CLC TQ5</t>
  </si>
  <si>
    <t>Hoàn thiện Pháp lý dự án : Xây dựng trường THCS Phù Đổng, huyện Gia Lâm</t>
  </si>
  <si>
    <t>Làm việc tại phòng với tư vấn thiết kế chợ</t>
  </si>
  <si>
    <t>Hoàn thiện Pháp Lý: Xây dựng trường THCS Phú thị, huyện Gia Lâm</t>
  </si>
  <si>
    <t>Làm việc với tư vấn thiết kế phòng truyền thống dự án trụ sở huyện</t>
  </si>
  <si>
    <t>Hoàn thiện pháp lý: Tu bổ, tôn Tạo Đình Lại Hoàng, xã Yên Thường, huyện Gia Lâm</t>
  </si>
  <si>
    <t>UBND huyện</t>
  </si>
  <si>
    <t xml:space="preserve">Xử lý văn bản đi và đến trên PMTN; VB giấy; Lịch báo cáo đột xuất; </t>
  </si>
  <si>
    <t>Rà duyệt tiến độ các DA đang thực hiện công tác đấu thầu</t>
  </si>
  <si>
    <t>Phối hợp TNMT ban hành QĐ thu hồi đất dự án mầm non Hoa Sữa xã Yên Viên</t>
  </si>
  <si>
    <t>Phối hợp TTPTQĐ về ban hành QĐ phê duyệt phương án dự án mầm non Hoa Sữa xã Yên Viên</t>
  </si>
  <si>
    <t>Ban QLDA, UBND xã Kiêu Kỵ</t>
  </si>
  <si>
    <t>Ban QLDA, UBND xã, hộ dân</t>
  </si>
  <si>
    <t>Ban QLDA, UBND xã Kiêu Kỵ, các hộ dân, tổ công tác</t>
  </si>
  <si>
    <t>Rà soát hồ sơ dự toán: Xây dựng trường THCS Phù Đổng</t>
  </si>
  <si>
    <t>Rà soát HS thiết bị trụ sở huyện</t>
  </si>
  <si>
    <t>Trực tại các chốt Cụm để phòng chống dịch CoVid-19</t>
  </si>
  <si>
    <t xml:space="preserve">Hoàn thiện ký hợp đồng DV công cộng và tiện ích cụm CN Kiêu Kỵ; Bát Tràng năm 2021 </t>
  </si>
  <si>
    <t>Thoa + Hoàng + Thịnh</t>
  </si>
  <si>
    <t>Đ/c Hiếu</t>
  </si>
  <si>
    <t>Kiểm tra công tác phòng chống dịch của các Doanh nghiệp trong CCN Phú Thị</t>
  </si>
  <si>
    <t>Lê + Thoa + Hoàng</t>
  </si>
  <si>
    <t>Làm việc với tổ chiếu sáng - Công ty CPMTĐT Gia Lâm về công tác DTDT, QL vận hành</t>
  </si>
  <si>
    <t>Công ty CPMTĐT Gia Lâm</t>
  </si>
  <si>
    <t>Kiểm tra hiện trường công tác DTDT tại xã, TT</t>
  </si>
  <si>
    <t>Lê + Hiếu</t>
  </si>
  <si>
    <t>Phòng A5</t>
  </si>
  <si>
    <t>TĐNB; XD DD; XDGT chuẩn bị</t>
  </si>
  <si>
    <t>Thứ 2
20/9/2021</t>
  </si>
  <si>
    <t>Thứ 3
21/9/2021</t>
  </si>
  <si>
    <t>Làm việc tại phòng các dự án chưa xong thủ tục</t>
  </si>
  <si>
    <t>Thứ 4
22/9/2021</t>
  </si>
  <si>
    <t>Thứ 5
23/9/2021</t>
  </si>
  <si>
    <t>Làm việc tại phòng với BP thực hiện các dự án quyết toán</t>
  </si>
  <si>
    <t>Làm việc với đơn vị tư vấn về PAKT dự án: Xây dựng trung tâm - văn hóa thể thao xã Đình Xuyên, huyện Gia Lâm (Giai đoạn 2)</t>
  </si>
  <si>
    <t>Khảo sát hiện trường dự án: Tu bổ, tôn tạo chùa thôn Báo Đáp, xã Kiêu Kỵ, huyện Gia Lâm</t>
  </si>
  <si>
    <t>Thứ 6
24/9/2021</t>
  </si>
  <si>
    <t>Thứ 7
25/9/2021</t>
  </si>
  <si>
    <t>Rà soát hồ sơ  TKBVTC hạng mục di chuyển viễn thông dự án: Xây dựng tuyến đường 24,5m</t>
  </si>
  <si>
    <t>Tổng hợp, lập báo cáo công tác quản lý CCN do Ban QLDA thực hiện</t>
  </si>
  <si>
    <t>Đ/c Hoàng; Hiếu; Thịnh; Thoa</t>
  </si>
  <si>
    <t>KHTH chuẩn bị</t>
  </si>
  <si>
    <t>Kiểm tra hiện trường các DA HT khung</t>
  </si>
  <si>
    <t>Kiểm tra hiện trường DA vướng mắc GPMB</t>
  </si>
  <si>
    <t>THDA</t>
  </si>
  <si>
    <t>LỊCH CÔNG TÁC TUẦN 39</t>
  </si>
  <si>
    <t>Báo cáo tiến độ các dự án phục vụ lễ kỷ niệm 60 năm huyện Gia Lâm trở thành huyện của TP Hà Nội và Các DA chưa xong thủ tục</t>
  </si>
  <si>
    <t>Thực hiện các thủ tục DA chỉnh lý tài liệu</t>
  </si>
  <si>
    <t>Thực hiện các thủ tục DA chỉnh lý tài liệu; DA Chuyển tiếp</t>
  </si>
  <si>
    <t>Thực hiện các thủ tục DA chỉnh lý tài liệu; DA QT-TT</t>
  </si>
  <si>
    <t>LỊCH CÔNG TÁC DỰ KIẾN TỔ GIẢI PHÓNG MẶT BẰNG TUẦN 39</t>
  </si>
  <si>
    <t>Từ ngày 27/9/2021 - 02/10/2021</t>
  </si>
  <si>
    <t>HAI
27/9</t>
  </si>
  <si>
    <t>Phối hợp trả tiền GPMB với các hộ dân thôn Đại Bản, xã Phú Thị dự án Di chuyển tuyến đường ống xăng dầu trên địa bàn xã Phú Thị, xã Đặng xá</t>
  </si>
  <si>
    <t>Ban QLDA, UBND xã, Tổ công tác GPMB, hộ dân</t>
  </si>
  <si>
    <t>Chuẩn bị hồ sơ bàn giao đất cho 06 hộ Bình Minh</t>
  </si>
  <si>
    <t>Ban QLDA, PTNMT, PQLĐT, Trung tâm PTQĐ, UBND TT Trâu Quỳ</t>
  </si>
  <si>
    <t>Ban, khu A, khu C, UB thị trấn</t>
  </si>
  <si>
    <t>Làm việc xã Kiêu Kỵ lịch kê khai kiểm đếm khu KK1</t>
  </si>
  <si>
    <t>Ban QLDA, xã Kiêu Kỵ</t>
  </si>
  <si>
    <t>Ban, Xã</t>
  </si>
  <si>
    <t>BA
28/9</t>
  </si>
  <si>
    <t>Tổng hợp báo cáo kết quả tuần 38/2021</t>
  </si>
  <si>
    <t>Chuẩn bị hồ sơ, tài liệu phục vụ kiểm đếm khu KK1, xã Kiêu Kỵ</t>
  </si>
  <si>
    <t>Ban QLDA, Tổ công tác</t>
  </si>
  <si>
    <t>TƯ
29/9</t>
  </si>
  <si>
    <t>Phối hợp UBND xã gửi  PA GPMB cho các hộ dân thôn Trân Tảo, xã Phú Thị dự án Di chuyển tuyến đường ống xăng dầu trên địa bàn xã Phú Thị, xã Đặng xá</t>
  </si>
  <si>
    <t>Tổng hợp lịch tuần 40/2021</t>
  </si>
  <si>
    <t>Gửi giấy mời kê khai kiểm đếm khu KK1</t>
  </si>
  <si>
    <t>Tổ công tác</t>
  </si>
  <si>
    <t>xã Kiêu Kỵ (thôn Gia Cốc)</t>
  </si>
  <si>
    <t>NĂM
30/9</t>
  </si>
  <si>
    <t>Phối hợp UBND xã gửi PA PD và thông báo chi trả tiền  dự án mầm non Hoa Sữa xã Yên Viên</t>
  </si>
  <si>
    <t>Phối hợp, đôn đốc TTPTQĐ ban hành dự thảo phương án công khai 03 hộ và đất UB khu C19 xã Đa Tốn</t>
  </si>
  <si>
    <t>Ban QLDA, TTPQĐ</t>
  </si>
  <si>
    <t>Dự thảo hồ sơ tống đạt công khai niêm yết 20 ngày phương án 03 hộ và đất công UB</t>
  </si>
  <si>
    <t>Ban QLDA, UBND xã Đa Tốn</t>
  </si>
  <si>
    <t>SÁU
01/10</t>
  </si>
  <si>
    <t>Phối hợp trả tiền GPMB dự án mầm non Hoa Sữa xã Yên Viên</t>
  </si>
  <si>
    <t>Dự kiến kiểm đếm khu KK1 (cả ngày)</t>
  </si>
  <si>
    <t>BẢY
02/10</t>
  </si>
  <si>
    <t>(Từ ngày 27/9/21 đến 02/10/2021)</t>
  </si>
  <si>
    <t>Nghe tư vấn báo cáo PA trung tâm chính trị huyện</t>
  </si>
  <si>
    <t>Làm việc với Sở KHĐT dự án trường PTTH Yên Viên</t>
  </si>
  <si>
    <t>Hiện trường dự án Xây dựng trường mầm non khu vực xã Yên Viên và thị trấn Yên Viên</t>
  </si>
  <si>
    <t>Làm việc với Phòng QLĐT về thẩm định dự án đầu tư dự án: Xây dựng trường THCS Cao Bá Quát, huyện Gia Lâm</t>
  </si>
  <si>
    <t>Làm việc với BP CBĐT các dự án thực hiện 2021 chưa xong thủ tục</t>
  </si>
  <si>
    <t>Hồ sơ bả vẽ thi công dự án Tu bổ tôn tạo nghè Kim Sơn</t>
  </si>
  <si>
    <t>Soạn hồ sơ : Tu bổ, tôn tạo di tích Đình Lại Hoàng, huyện Gia Lâm</t>
  </si>
  <si>
    <t>Kiểm tra hiện trường phát sinh dự án: Xây dựng trường mầm non mới xã Cổ Bi, huyện Gia Lâm</t>
  </si>
  <si>
    <t>MN Cổ Bi</t>
  </si>
  <si>
    <t>Làm việc tại phòng dự án phát sinh</t>
  </si>
  <si>
    <t>Bàn giao dự án cải tạo trường cao đẳng kinh tế kỹ thuật trung ương và trường Cao đăng kỹ thuật mỹ nghệ Việt Nam làm khu cách ly tập trung</t>
  </si>
  <si>
    <t>Làm việc UBND xã Văn Đức dự án Tu bổ, tôn Tạo di tích đìnhTrung Quan, xã Văn Đức, huyện Gia Lâm</t>
  </si>
  <si>
    <t>UBND xã Văn Đức</t>
  </si>
  <si>
    <t>Khảo sát hiện trường dự án: Xây dựng trung tâm văn hóa - thể thao xã Cổ Bi, huyện Gia Lâm</t>
  </si>
  <si>
    <t>Xã Cổ Bi</t>
  </si>
  <si>
    <t>Tổ chức họp dân công khai phương án đình thôn Hội xã Cổ Bi</t>
  </si>
  <si>
    <t>Soạn hồ sơ dự án: Tu bổ, tôn tạo Đình Đình Vỹ, xã Yên Thường, huyện Gia Lâm</t>
  </si>
  <si>
    <t>Nghe tư vấn báo cáo phương án xây dựng trường tiểu học Dương Hà</t>
  </si>
  <si>
    <t>Làm việc với phòng QLĐt về Tổng mặt bằng và phương án kiến trúc dự án xây dựng trường tiểu học Đa tốn 2, xã Đa Tốn</t>
  </si>
  <si>
    <t>Soạn tờ trình NVTK, NVKS dự án: Tu bổ, tôn tạo đình thôn An Đà, xã Đặng Xá, huyện Gia Lâm</t>
  </si>
  <si>
    <t>Làm việc với các đơn vị tư vấn dự án Xây dựng trung tâm VVTT xã Kiêu Kỵ, huyện Gia Lâm</t>
  </si>
  <si>
    <t>Bàn giao MB trường THCS Dương Xá</t>
  </si>
  <si>
    <t>Rà soát, lập phương án cải tạo trường học làm khu cách ly tập trung</t>
  </si>
  <si>
    <t>Soạn NVTK, NVKS dự án: Tu bổ, tôn tạo đình thôn Hội, xã Cổ Bi, huyện Gia Lâm</t>
  </si>
  <si>
    <t>Hoàn thiện pháp lý: Tu bổ, tôn Tạo Đền Yên Khê, xã Yên Thường, huyện Gia Lâm</t>
  </si>
  <si>
    <t>Làm việc với Phòng QLĐT về thẩm định thiết kế BVTC dự án: Xây dựng trường mầm non Kim Lan, huyện Gia Lâm</t>
  </si>
  <si>
    <t>Xây dựng phương án thực hiện khu KTX B3,B4 học viện nông nghiệp 1 làm khu cách ly tập trung</t>
  </si>
  <si>
    <t>Soạn tờ trình NVTK, NVKS dự án: Mở rộng trung tâm văn hóa thông tin và thể thao huyện Gia Lâm.</t>
  </si>
  <si>
    <t>Hoàn thiện hồ sơ trình KHĐT dự án Xây dựng NVH thôn Quán Khê xã Dương Quang, huyện Gia Lâm</t>
  </si>
  <si>
    <t xml:space="preserve">Làm việc với đơn vị tư vấn về PAKT dự án: Xây dựng trung tâm - văn hóa thể thao xã Yên Thường, xã Yên Viên, huyện Gia Lâm </t>
  </si>
  <si>
    <t>Làm việc với đơn vị tư vấn dự án Xây dựngTrung tâm giáo dục nghề nghiệp, giáo dục thường xuyên tại xã Đa Tốn</t>
  </si>
  <si>
    <t>Làm việc với BP thực hiện về tiến độ các dự án kỷ niệm 60 năm thành lập Huyện</t>
  </si>
  <si>
    <t>Hồ sơ thẩm định dự án Tu bổ, tôn tạo di tích đình Linh Quy, xã Kim Sơn, huyện Gia Lâm</t>
  </si>
  <si>
    <t>Soạn tờ trình NVTK, NVKS dự án: Xây dựng trụ sở công an chính quy các xã</t>
  </si>
  <si>
    <t>Làm việc với phòng QLĐT về dự án Xây dựng NVH thôn 5+6 xã Đình Xuyên, huyện Gia Lâm</t>
  </si>
  <si>
    <t>Làm việc với Bộ phận thẩm định về BVTC về phát sinh dự án: Xây dựng trường THCS thị trấn Trâu Quỳ, huyện Gia Lâm</t>
  </si>
  <si>
    <t>Hồ sơ dự án cải tạo các trụ sở và mua sắm trang thiết bị thuộc công an huyện Gia Lâm</t>
  </si>
  <si>
    <t>Làm việc với Phòng QLĐT về thẩm định báo cáo KTKT dự án: Xây dựng trung tâm văn hóa thể thao xã Đình Xuyên, huyện Gia Lâm</t>
  </si>
  <si>
    <t>LỊCH CÔNG TÁC  TUẦN 40</t>
  </si>
  <si>
    <t>27/9
 Hai</t>
  </si>
  <si>
    <t>28/9
BA</t>
  </si>
  <si>
    <t>29/9
Tư</t>
  </si>
  <si>
    <t xml:space="preserve">30/9
Năm </t>
  </si>
  <si>
    <t>01/10
Sáu</t>
  </si>
  <si>
    <t>02/10
Bảy</t>
  </si>
  <si>
    <t>LỊCH CÔNG TÁC TUẦN 40</t>
  </si>
  <si>
    <t>HAI  27/9</t>
  </si>
  <si>
    <t>Rà soát hồ sơ TTVHTT Kiêu Kỵ lần 2</t>
  </si>
  <si>
    <t>Rà soát hồ sơ điện chiếu sáng dự án đường Phan Đăng Lưu - Yên Thường</t>
  </si>
  <si>
    <t>Rà soát hồ sơ  TKBVTC dự án: Cải tạo nâgn cấp các tuyến đường các thôn Kim Sơn, Giao Tất A xã Kim Sơn</t>
  </si>
  <si>
    <t>Làm việc với cán bộ CBĐT thiết bị trụ sở huyện</t>
  </si>
  <si>
    <t>BA 28/9</t>
  </si>
  <si>
    <t>Rà soát hồ sơ dự toán: Mầm non Hoa Hồng</t>
  </si>
  <si>
    <t>Làm việc với tư vấn nội thất gỗ trụ sở huyện</t>
  </si>
  <si>
    <t>Làm việc với tư vấn rèm trụ sở huyện</t>
  </si>
  <si>
    <t>TƯ 29/9</t>
  </si>
  <si>
    <t>Làm việc với tư vấn bếp trụ sở huyện</t>
  </si>
  <si>
    <t>Rà soát hồ sơ hạ tầng trung tâm thể thao xã Kiêu Kỵ</t>
  </si>
  <si>
    <t>Làm việc với tư vấn sa bàn trụ sở huyện</t>
  </si>
  <si>
    <t>Rà soát hồ sơ phát sinh TTGD thường xuyên</t>
  </si>
  <si>
    <t>NĂM 30/9</t>
  </si>
  <si>
    <t>Làm việc với tư vấn phòng truyền thống trụ sở huyện</t>
  </si>
  <si>
    <t>Làm việc với tư vấn cây xanh trụ sở huyện</t>
  </si>
  <si>
    <t>SÁU 01/10</t>
  </si>
  <si>
    <t>Rà soát hồ sơ dự toán: Đê hữu đuống-di chuyển ngnầm nổi</t>
  </si>
  <si>
    <t>Làm việc với tư vấn đài phun nước trụ sở huyện</t>
  </si>
  <si>
    <t>Rà soát hồ sơ di chuyển viễn thông, tín hiệu đường 22m</t>
  </si>
  <si>
    <t>Rà soát hồ sơ  TKBVTC hạng mục di chuyển cấp điện dự án: đường Ỷ Lan</t>
  </si>
  <si>
    <t>Làm việc với tư vấn âm thanh - ánh sáng trụ sở huyện</t>
  </si>
  <si>
    <t>Rà soát hồ sơ phát sinh mầm non cổ bi mới</t>
  </si>
  <si>
    <t>BẢY 02/10</t>
  </si>
  <si>
    <t>Rà soát hồ sơ dự toán: Đường chợ Bún-đê Bát Tràng-di chuyển ngầm nổi</t>
  </si>
  <si>
    <t>Từ ngày 27/9/2021 đến ngày 02/10/2021</t>
  </si>
  <si>
    <t>Họp tổ DTDT-CCN</t>
  </si>
  <si>
    <t>Dự thảo báo cáo PA tạm thời khai thác khu cây xanh, đất tạm giao tại CCN Bát Tràng</t>
  </si>
  <si>
    <t>Rà soát các đơn vị, phục vụ báo cáo tình hình tiêm phòng chống dịch Covid-19 tại các CCN</t>
  </si>
  <si>
    <t>Tổ CCN</t>
  </si>
  <si>
    <t xml:space="preserve">Kiểm tra hiện trường công tác DTDT VSMT tại thị trấn Trâu QUỳ </t>
  </si>
  <si>
    <t>Lê + Hoàng + Hải</t>
  </si>
  <si>
    <t>Hoàn thiện hồ sơ thu gom vận chuyển rác thải y tế</t>
  </si>
  <si>
    <t>LỊCH CÔNG TÁC TUẦN 40 (dự kiến)</t>
  </si>
  <si>
    <t>Từ ngày 26/09/2021 - 01/10/2021</t>
  </si>
  <si>
    <t>Soạn kết quả thẩm định, Quyết định phê duyệt dự án "Xây dựng tuyến đường đê Đá theo quy hoạch, xã Phù Đổng, huyện Gia Lâm"</t>
  </si>
  <si>
    <t>Soạn hồ sơ pháp lý các dự án chuẩn bị đầu tư năm 2021</t>
  </si>
  <si>
    <t>làm việc với tư vấn online về HTNN Trung mầu gđ3</t>
  </si>
  <si>
    <t>làm việc với tư vấn online về HTNN Phù Đổng gđ2</t>
  </si>
  <si>
    <t>Trình thẩm định QLĐT BCLTKT Điình Xuyên GĐ 3</t>
  </si>
  <si>
    <t>làm việc với QLĐT về dứ án cải tạo thôn 3,4,5 ở Kim Lan</t>
  </si>
  <si>
    <t>Làm vc với tư vấn về dự án 67 ngõ ở Đa Tốn về TK BVTC</t>
  </si>
  <si>
    <t>Làm việc với sở QHKT về dự án tuyến đường quy hoạch từ YV YT</t>
  </si>
  <si>
    <t>Báo cáo về thực hiện GPMB tuyến đường vào trường TH Kim Sơn</t>
  </si>
  <si>
    <t>Làm việc với Sở Quy hoạch - Kiến trúc về công tác lập quy hoạch trên địa bàn.</t>
  </si>
  <si>
    <t>Kiểm điểm các nội dung còn tồn tại trong công tác quản lý nhà nước tại Cụm làng nghề Bát Tràng</t>
  </si>
  <si>
    <t>QLCCN chuẩn bị</t>
  </si>
  <si>
    <t>Kiểm điểm tiến độ hoàn thiện thủ tục các dự án khởi công mới năm 2021</t>
  </si>
  <si>
    <t>Thông qua Quy mô dự án (báo cáo công tác điều chỉnh quy hoạch chi tiết khu đấu giá Trùng Quán, phương án quy hoạch khu đầm Bãi Cống Thôn xã Yên Viên, khớp nối với tỉnh Hưng Yên)</t>
  </si>
  <si>
    <t>XDGT; QHĐG chuẩn bị</t>
  </si>
  <si>
    <t>Kiểm tra hiện trường các dự án hạ tầng khung và trụ sở huyện.</t>
  </si>
  <si>
    <t>XDDD;XDGT chuẩn bị</t>
  </si>
  <si>
    <t>Báo cáo công tác duy tu, duy trì đô thị, VSMT, thu giá dịch vụ VSMT trên địa bàn huyện 9 tháng đầu năm và nhiệm vụ 3 tháng cuối năm</t>
  </si>
  <si>
    <t>DTDT chuẩn bị</t>
  </si>
  <si>
    <t>Kiểm tra tiến độ các dự án trên địa bàn</t>
  </si>
  <si>
    <t>v</t>
  </si>
  <si>
    <t>Kiểm điểm tiến độ DA CT-QTTT</t>
  </si>
  <si>
    <t>Kiểm tra tiến độ các dự án trường học</t>
  </si>
  <si>
    <t>Kiểm tra hiện trường các dự án hạ tầng</t>
  </si>
  <si>
    <t>XDGT chuẩn bị</t>
  </si>
  <si>
    <t>Mạnh Vũ</t>
  </si>
  <si>
    <t>Báo cáo tiến độ các dự án phục vụ lễ kỷ niệm 60 năm huyện Gia Lâm trở thành huyện của TP Hà Nội và Các DA chưa xong thủ tục;</t>
  </si>
  <si>
    <t>BC Tiến độ các DA chưa xong thủ tục</t>
  </si>
  <si>
    <t>Cập nhật KHV điều chỉnh đợt 2</t>
  </si>
  <si>
    <t>11h15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</si>
</sst>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409]d/mmm/yyyy;@"/>
  </numFmts>
  <fonts count="47" x14ac:knownFonts="1">
    <font>
      <sz val="11"/>
      <color theme="1"/>
      <name val="Calibri"/>
      <family val="2"/>
      <scheme val="minor"/>
    </font>
    <font>
      <sz val="11"/>
      <color theme="1"/>
      <name val="Calibri"/>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sz val="11"/>
      <name val=".VnTime"/>
      <family val="2"/>
    </font>
    <font>
      <b/>
      <i/>
      <sz val="14"/>
      <color theme="1"/>
      <name val="Times New Roman"/>
      <family val="1"/>
      <charset val="163"/>
    </font>
    <font>
      <sz val="11"/>
      <color theme="1"/>
      <name val=".VnTime"/>
      <family val="2"/>
    </font>
    <font>
      <b/>
      <sz val="11"/>
      <name val="Times New Roman"/>
      <family val="1"/>
    </font>
    <font>
      <b/>
      <i/>
      <sz val="14"/>
      <color rgb="FFFF0000"/>
      <name val="Times New Roman"/>
      <family val="1"/>
    </font>
    <font>
      <b/>
      <sz val="14"/>
      <name val="Times New Roman"/>
      <family val="1"/>
    </font>
    <font>
      <b/>
      <u/>
      <sz val="12"/>
      <name val="Times New Roman"/>
      <family val="1"/>
    </font>
    <font>
      <sz val="11"/>
      <color theme="1"/>
      <name val="Calibri"/>
      <family val="2"/>
      <scheme val="minor"/>
    </font>
    <font>
      <sz val="14"/>
      <name val="Times New Roman"/>
      <family val="1"/>
    </font>
    <font>
      <sz val="13"/>
      <name val="Times New Roman"/>
      <family val="1"/>
    </font>
    <font>
      <b/>
      <sz val="13"/>
      <name val="Times New Roman"/>
      <family val="1"/>
    </font>
    <font>
      <sz val="12"/>
      <color theme="1"/>
      <name val="Times New Roman"/>
      <family val="2"/>
    </font>
    <font>
      <sz val="11"/>
      <color indexed="8"/>
      <name val="Calibri"/>
      <family val="2"/>
      <charset val="163"/>
    </font>
    <font>
      <sz val="14"/>
      <name val=".VnTime"/>
      <family val="2"/>
    </font>
    <font>
      <b/>
      <sz val="14"/>
      <name val=".VnTime"/>
      <family val="2"/>
    </font>
    <font>
      <b/>
      <i/>
      <sz val="14"/>
      <name val="Times New Roman"/>
      <family val="1"/>
    </font>
    <font>
      <b/>
      <sz val="12"/>
      <color rgb="FFFF0000"/>
      <name val="Times New Roman"/>
      <family val="1"/>
    </font>
    <font>
      <sz val="11"/>
      <color theme="1"/>
      <name val="Times New Roman"/>
      <family val="1"/>
    </font>
    <font>
      <sz val="11"/>
      <name val="Calibri"/>
      <family val="2"/>
    </font>
    <font>
      <b/>
      <u/>
      <sz val="14"/>
      <name val="Times New Roman"/>
      <family val="1"/>
    </font>
    <font>
      <sz val="11"/>
      <color indexed="8"/>
      <name val="Calibri"/>
      <family val="2"/>
    </font>
    <font>
      <sz val="10"/>
      <color theme="1"/>
      <name val="Calibri"/>
      <family val="2"/>
      <scheme val="minor"/>
    </font>
    <font>
      <b/>
      <sz val="11"/>
      <color theme="1"/>
      <name val="Times New Roman"/>
      <family val="1"/>
    </font>
    <font>
      <b/>
      <sz val="11"/>
      <color theme="1"/>
      <name val=".VnTime"/>
      <family val="2"/>
    </font>
    <font>
      <sz val="12"/>
      <color theme="0"/>
      <name val="Times New Roman"/>
      <family val="1"/>
    </font>
    <font>
      <b/>
      <sz val="12"/>
      <name val=".VnTimeH"/>
      <family val="2"/>
    </font>
    <font>
      <sz val="22"/>
      <color rgb="FFFF0000"/>
      <name val="Times New Roman"/>
      <family val="1"/>
    </font>
    <font>
      <sz val="15"/>
      <name val=".VnTime"/>
      <family val="2"/>
    </font>
    <font>
      <b/>
      <sz val="15"/>
      <name val="Times New Roman"/>
      <family val="1"/>
    </font>
    <font>
      <sz val="15"/>
      <name val="Times New Roman"/>
      <family val="1"/>
    </font>
    <font>
      <sz val="15"/>
      <color rgb="FFFF0000"/>
      <name val="Times New Roman"/>
      <family val="1"/>
    </font>
    <font>
      <b/>
      <sz val="15"/>
      <color theme="0"/>
      <name val="Times New Roman"/>
      <family val="1"/>
    </font>
    <font>
      <b/>
      <i/>
      <sz val="15"/>
      <name val="Times New Roman"/>
      <family val="1"/>
    </font>
    <font>
      <b/>
      <sz val="15"/>
      <name val=".VnTime"/>
      <family val="2"/>
    </font>
    <font>
      <sz val="12"/>
      <color rgb="FFFF0000"/>
      <name val="Times New Roman"/>
      <family val="1"/>
    </font>
    <font>
      <b/>
      <sz val="9"/>
      <color indexed="81"/>
      <name val="Tahoma"/>
      <charset val="1"/>
    </font>
    <font>
      <sz val="9"/>
      <color indexed="81"/>
      <name val="Tahoma"/>
      <charset val="1"/>
    </font>
  </fonts>
  <fills count="7">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indexed="10"/>
      </patternFill>
    </fill>
    <fill>
      <patternFill patternType="solid">
        <fgColor rgb="FF92D050"/>
        <bgColor indexed="64"/>
      </patternFill>
    </fill>
  </fills>
  <borders count="33">
    <border>
      <left/>
      <right/>
      <top/>
      <bottom/>
      <diagonal/>
    </border>
    <border>
      <left style="hair">
        <color auto="1"/>
      </left>
      <right style="hair">
        <color auto="1"/>
      </right>
      <top/>
      <bottom style="hair">
        <color auto="1"/>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hair">
        <color indexed="64"/>
      </top>
      <bottom style="hair">
        <color indexed="64"/>
      </bottom>
      <diagonal style="hair">
        <color indexed="64"/>
      </diagonal>
    </border>
    <border diagonalUp="1" diagonalDown="1">
      <left style="thin">
        <color indexed="64"/>
      </left>
      <right style="thin">
        <color indexed="64"/>
      </right>
      <top style="hair">
        <color indexed="64"/>
      </top>
      <bottom style="thin">
        <color indexed="64"/>
      </bottom>
      <diagonal style="hair">
        <color indexed="64"/>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diagonal/>
    </border>
    <border>
      <left/>
      <right style="hair">
        <color indexed="64"/>
      </right>
      <top style="hair">
        <color indexed="64"/>
      </top>
      <bottom/>
      <diagonal/>
    </border>
    <border>
      <left style="hair">
        <color indexed="64"/>
      </left>
      <right style="hair">
        <color auto="1"/>
      </right>
      <top/>
      <bottom style="hair">
        <color auto="1"/>
      </bottom>
      <diagonal/>
    </border>
    <border>
      <left style="hair">
        <color indexed="64"/>
      </left>
      <right/>
      <top style="hair">
        <color indexed="64"/>
      </top>
      <bottom style="hair">
        <color indexed="64"/>
      </bottom>
      <diagonal/>
    </border>
    <border>
      <left style="thin">
        <color indexed="64"/>
      </left>
      <right style="thin">
        <color indexed="64"/>
      </right>
      <top/>
      <bottom style="hair">
        <color indexed="64"/>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indexed="64"/>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8"/>
      </left>
      <right style="hair">
        <color indexed="8"/>
      </right>
      <top style="hair">
        <color indexed="8"/>
      </top>
      <bottom style="hair">
        <color indexed="8"/>
      </bottom>
      <diagonal/>
    </border>
  </borders>
  <cellStyleXfs count="16">
    <xf numFmtId="0" fontId="0" fillId="0" borderId="0"/>
    <xf numFmtId="0" fontId="6" fillId="0" borderId="0"/>
    <xf numFmtId="0" fontId="7" fillId="0" borderId="0"/>
    <xf numFmtId="0" fontId="7" fillId="0" borderId="0"/>
    <xf numFmtId="0" fontId="17" fillId="0" borderId="0"/>
    <xf numFmtId="0" fontId="1" fillId="0" borderId="0"/>
    <xf numFmtId="0" fontId="21" fillId="0" borderId="0"/>
    <xf numFmtId="0" fontId="22" fillId="0" borderId="0" applyFill="0" applyProtection="0"/>
    <xf numFmtId="0" fontId="6" fillId="0" borderId="0"/>
    <xf numFmtId="0" fontId="6" fillId="0" borderId="0"/>
    <xf numFmtId="0" fontId="17" fillId="0" borderId="0"/>
    <xf numFmtId="0" fontId="6" fillId="0" borderId="0"/>
    <xf numFmtId="0" fontId="23" fillId="0" borderId="0"/>
    <xf numFmtId="43" fontId="7" fillId="0" borderId="0" applyFont="0" applyFill="0" applyBorder="0" applyAlignment="0" applyProtection="0"/>
    <xf numFmtId="0" fontId="17" fillId="0" borderId="0"/>
    <xf numFmtId="0" fontId="30" fillId="0" borderId="0" applyFill="0" applyProtection="0"/>
  </cellStyleXfs>
  <cellXfs count="438">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5" fillId="0" borderId="0" xfId="0" applyFont="1" applyAlignment="1">
      <alignment horizontal="left" vertical="top"/>
    </xf>
    <xf numFmtId="0" fontId="6" fillId="2" borderId="0" xfId="1" applyFont="1" applyFill="1"/>
    <xf numFmtId="0" fontId="12" fillId="2" borderId="0" xfId="1" applyFont="1" applyFill="1"/>
    <xf numFmtId="0" fontId="7" fillId="0" borderId="0" xfId="0" applyFont="1" applyFill="1"/>
    <xf numFmtId="0" fontId="4" fillId="0" borderId="0" xfId="0" applyFont="1" applyAlignment="1">
      <alignment horizontal="center" vertical="center" wrapText="1"/>
    </xf>
    <xf numFmtId="0" fontId="2" fillId="0" borderId="0" xfId="0" applyFont="1" applyAlignment="1">
      <alignment horizontal="center"/>
    </xf>
    <xf numFmtId="0" fontId="10" fillId="0" borderId="0" xfId="0" applyFont="1" applyFill="1"/>
    <xf numFmtId="0" fontId="6" fillId="0" borderId="0" xfId="0" applyFont="1" applyFill="1"/>
    <xf numFmtId="0" fontId="6" fillId="0" borderId="0" xfId="0" applyFont="1" applyFill="1" applyAlignment="1">
      <alignment vertical="center" wrapText="1"/>
    </xf>
    <xf numFmtId="0" fontId="2" fillId="2" borderId="0" xfId="0" applyFont="1" applyFill="1" applyAlignment="1">
      <alignment wrapText="1"/>
    </xf>
    <xf numFmtId="0" fontId="2" fillId="2" borderId="0" xfId="0" applyFont="1" applyFill="1"/>
    <xf numFmtId="0" fontId="5" fillId="2" borderId="0" xfId="1" applyFont="1" applyFill="1" applyBorder="1" applyAlignment="1">
      <alignment horizontal="center" vertical="top"/>
    </xf>
    <xf numFmtId="0" fontId="3" fillId="0" borderId="0" xfId="0" applyFont="1" applyAlignment="1">
      <alignment vertical="center" wrapText="1"/>
    </xf>
    <xf numFmtId="0" fontId="2" fillId="0" borderId="0" xfId="0" applyFont="1" applyAlignment="1">
      <alignment vertical="center" wrapText="1"/>
    </xf>
    <xf numFmtId="0" fontId="23" fillId="2" borderId="0" xfId="1" applyFont="1" applyFill="1"/>
    <xf numFmtId="0" fontId="18" fillId="2" borderId="0" xfId="1" applyFont="1" applyFill="1"/>
    <xf numFmtId="0" fontId="24" fillId="2" borderId="0" xfId="1" applyFont="1" applyFill="1" applyAlignment="1">
      <alignment horizontal="center" vertical="center"/>
    </xf>
    <xf numFmtId="0" fontId="23" fillId="2" borderId="0" xfId="1" applyFont="1" applyFill="1" applyAlignment="1">
      <alignment vertical="center" wrapText="1"/>
    </xf>
    <xf numFmtId="0" fontId="18" fillId="2" borderId="0" xfId="1" applyFont="1" applyFill="1" applyAlignment="1">
      <alignment horizontal="center" vertical="center"/>
    </xf>
    <xf numFmtId="0" fontId="23" fillId="2" borderId="0" xfId="1" applyFont="1" applyFill="1" applyAlignment="1">
      <alignment horizontal="center" vertical="center"/>
    </xf>
    <xf numFmtId="0" fontId="9" fillId="2" borderId="0" xfId="0" applyFont="1" applyFill="1"/>
    <xf numFmtId="0" fontId="11" fillId="2" borderId="0" xfId="0" applyFont="1" applyFill="1" applyBorder="1" applyAlignment="1">
      <alignment horizontal="left"/>
    </xf>
    <xf numFmtId="0" fontId="5" fillId="2" borderId="0" xfId="0" applyFont="1" applyFill="1" applyAlignment="1">
      <alignment horizontal="left" vertical="top"/>
    </xf>
    <xf numFmtId="0" fontId="3" fillId="0" borderId="0" xfId="0" applyFont="1" applyAlignment="1">
      <alignment horizontal="center" vertical="center" wrapText="1"/>
    </xf>
    <xf numFmtId="0" fontId="2" fillId="0" borderId="0" xfId="0" applyFont="1" applyAlignment="1">
      <alignment horizontal="center" vertical="center" wrapText="1"/>
    </xf>
    <xf numFmtId="0" fontId="23" fillId="2" borderId="0" xfId="1" applyFont="1" applyFill="1" applyAlignment="1">
      <alignment vertical="center"/>
    </xf>
    <xf numFmtId="0" fontId="15" fillId="2" borderId="0" xfId="0" applyFont="1" applyFill="1" applyAlignment="1">
      <alignment vertical="top"/>
    </xf>
    <xf numFmtId="0" fontId="18" fillId="2" borderId="0" xfId="0" applyFont="1" applyFill="1"/>
    <xf numFmtId="0" fontId="3" fillId="2" borderId="0" xfId="0" applyFont="1" applyFill="1"/>
    <xf numFmtId="0" fontId="9" fillId="2" borderId="0" xfId="0" quotePrefix="1" applyFont="1" applyFill="1" applyAlignment="1">
      <alignment horizontal="left" vertical="center"/>
    </xf>
    <xf numFmtId="0" fontId="3" fillId="2" borderId="0" xfId="0" applyFont="1" applyFill="1" applyAlignment="1">
      <alignment wrapText="1"/>
    </xf>
    <xf numFmtId="0" fontId="9" fillId="2" borderId="0" xfId="0" applyFont="1" applyFill="1" applyAlignment="1">
      <alignment horizontal="left" vertical="center"/>
    </xf>
    <xf numFmtId="0" fontId="7" fillId="2" borderId="0" xfId="0" applyFont="1" applyFill="1" applyAlignment="1" applyProtection="1">
      <alignment horizontal="center" vertical="center"/>
    </xf>
    <xf numFmtId="0" fontId="7" fillId="2" borderId="0" xfId="0" applyFont="1" applyFill="1" applyProtection="1"/>
    <xf numFmtId="0" fontId="18" fillId="2" borderId="0" xfId="0" applyFont="1" applyFill="1" applyProtection="1"/>
    <xf numFmtId="0" fontId="28" fillId="2" borderId="0" xfId="0" applyFont="1" applyFill="1" applyProtection="1"/>
    <xf numFmtId="0" fontId="7" fillId="5" borderId="0" xfId="0" applyFont="1" applyFill="1" applyProtection="1"/>
    <xf numFmtId="0" fontId="7" fillId="2" borderId="0" xfId="0" applyFont="1" applyFill="1" applyBorder="1" applyAlignment="1">
      <alignment horizontal="center" vertical="center" wrapText="1"/>
    </xf>
    <xf numFmtId="0" fontId="18" fillId="2" borderId="0" xfId="0" applyFont="1" applyFill="1" applyAlignment="1" applyProtection="1">
      <alignment wrapText="1"/>
    </xf>
    <xf numFmtId="0" fontId="7" fillId="2"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6" fillId="0" borderId="0" xfId="0" applyFont="1" applyFill="1" applyAlignment="1">
      <alignment horizontal="center"/>
    </xf>
    <xf numFmtId="0" fontId="7" fillId="2" borderId="0" xfId="0" applyFont="1" applyFill="1" applyBorder="1" applyAlignment="1">
      <alignment vertical="center"/>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shrinkToFit="1"/>
    </xf>
    <xf numFmtId="0" fontId="7" fillId="0" borderId="4" xfId="10" applyFont="1" applyFill="1" applyBorder="1" applyAlignment="1">
      <alignment horizontal="left" vertical="center" wrapText="1"/>
    </xf>
    <xf numFmtId="0" fontId="9" fillId="0" borderId="4" xfId="10" applyFont="1" applyFill="1" applyBorder="1" applyAlignment="1">
      <alignment horizontal="left" vertical="center" wrapText="1"/>
    </xf>
    <xf numFmtId="0" fontId="9" fillId="0" borderId="4" xfId="10" applyFont="1" applyBorder="1" applyAlignment="1">
      <alignment horizontal="left" vertical="center" wrapText="1"/>
    </xf>
    <xf numFmtId="0" fontId="18" fillId="2" borderId="0" xfId="1" applyFont="1" applyFill="1" applyAlignment="1">
      <alignment horizontal="center"/>
    </xf>
    <xf numFmtId="0" fontId="29" fillId="2" borderId="0" xfId="1" applyFont="1" applyFill="1" applyAlignment="1">
      <alignment horizontal="center"/>
    </xf>
    <xf numFmtId="0" fontId="9" fillId="2" borderId="4" xfId="10" applyFont="1" applyFill="1" applyBorder="1" applyAlignment="1">
      <alignment horizontal="left" vertical="center" wrapText="1"/>
    </xf>
    <xf numFmtId="0" fontId="7" fillId="2" borderId="0" xfId="0" applyFont="1" applyFill="1" applyAlignment="1" applyProtection="1">
      <alignment horizontal="center"/>
    </xf>
    <xf numFmtId="0" fontId="15" fillId="2" borderId="0" xfId="0" applyFont="1" applyFill="1" applyAlignment="1" applyProtection="1">
      <alignment horizontal="center"/>
    </xf>
    <xf numFmtId="0" fontId="15" fillId="2" borderId="0" xfId="0" applyFont="1" applyFill="1" applyAlignment="1" applyProtection="1">
      <alignment wrapText="1"/>
    </xf>
    <xf numFmtId="0" fontId="5" fillId="2" borderId="0" xfId="0" applyFont="1" applyFill="1" applyAlignment="1" applyProtection="1">
      <alignment horizontal="center"/>
    </xf>
    <xf numFmtId="0" fontId="27" fillId="2" borderId="4" xfId="10" applyFont="1" applyFill="1" applyBorder="1" applyAlignment="1">
      <alignment horizontal="left" vertical="center" wrapText="1"/>
    </xf>
    <xf numFmtId="0" fontId="7" fillId="0" borderId="13" xfId="10" applyFont="1" applyFill="1" applyBorder="1" applyAlignment="1">
      <alignment horizontal="left" vertical="center" wrapText="1"/>
    </xf>
    <xf numFmtId="0" fontId="9" fillId="0" borderId="13" xfId="10" applyFont="1" applyBorder="1" applyAlignment="1">
      <alignment horizontal="center" vertical="center" wrapText="1"/>
    </xf>
    <xf numFmtId="0" fontId="7" fillId="2" borderId="13" xfId="10" applyFont="1" applyFill="1" applyBorder="1" applyAlignment="1">
      <alignment horizontal="left" vertical="center" wrapText="1"/>
    </xf>
    <xf numFmtId="0" fontId="9" fillId="2" borderId="13" xfId="10" applyFont="1" applyFill="1" applyBorder="1" applyAlignment="1">
      <alignment horizontal="left" vertical="center" wrapText="1"/>
    </xf>
    <xf numFmtId="3" fontId="7" fillId="0" borderId="13" xfId="11" applyNumberFormat="1" applyFont="1" applyFill="1" applyBorder="1" applyAlignment="1">
      <alignment horizontal="center" vertical="center" wrapText="1"/>
    </xf>
    <xf numFmtId="3" fontId="7" fillId="0" borderId="13" xfId="12" applyNumberFormat="1" applyFont="1" applyFill="1" applyBorder="1" applyAlignment="1">
      <alignment horizontal="left" vertical="center" wrapText="1"/>
    </xf>
    <xf numFmtId="0" fontId="7" fillId="2" borderId="13" xfId="6" applyNumberFormat="1" applyFont="1" applyFill="1" applyBorder="1" applyAlignment="1">
      <alignment horizontal="center" vertical="center" wrapText="1"/>
    </xf>
    <xf numFmtId="0" fontId="9" fillId="0" borderId="13" xfId="10" applyFont="1" applyFill="1" applyBorder="1" applyAlignment="1">
      <alignment vertical="center" wrapText="1"/>
    </xf>
    <xf numFmtId="0" fontId="7" fillId="0" borderId="0" xfId="0" applyFont="1" applyFill="1" applyBorder="1" applyAlignment="1">
      <alignment horizontal="center" vertical="center" wrapText="1"/>
    </xf>
    <xf numFmtId="0" fontId="7" fillId="2" borderId="0" xfId="2" quotePrefix="1" applyFont="1" applyFill="1" applyBorder="1" applyAlignment="1">
      <alignment horizontal="left" vertical="center" wrapText="1"/>
    </xf>
    <xf numFmtId="0" fontId="7" fillId="2" borderId="0" xfId="2" applyFont="1" applyFill="1" applyBorder="1" applyAlignment="1">
      <alignment horizontal="center" vertical="center" wrapText="1"/>
    </xf>
    <xf numFmtId="0" fontId="7" fillId="2" borderId="0" xfId="1"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25" fillId="2" borderId="0" xfId="0" applyFont="1" applyFill="1" applyAlignment="1" applyProtection="1">
      <alignment horizontal="center"/>
    </xf>
    <xf numFmtId="0" fontId="25" fillId="2" borderId="0" xfId="0" applyFont="1" applyFill="1" applyAlignment="1" applyProtection="1">
      <alignment horizontal="center" wrapText="1"/>
    </xf>
    <xf numFmtId="0" fontId="5" fillId="2" borderId="0" xfId="0" applyFont="1" applyFill="1" applyBorder="1" applyAlignment="1">
      <alignment horizontal="center" vertical="center" wrapText="1"/>
    </xf>
    <xf numFmtId="0" fontId="3" fillId="4" borderId="0" xfId="0" applyFont="1" applyFill="1"/>
    <xf numFmtId="0" fontId="5" fillId="2" borderId="0" xfId="0" applyFont="1" applyFill="1" applyBorder="1" applyAlignment="1">
      <alignment horizontal="left" vertical="center" wrapText="1"/>
    </xf>
    <xf numFmtId="0" fontId="7" fillId="2" borderId="0" xfId="0" applyFont="1" applyFill="1" applyBorder="1" applyAlignment="1" applyProtection="1">
      <alignment vertical="center"/>
    </xf>
    <xf numFmtId="0" fontId="0" fillId="0" borderId="0" xfId="0" applyAlignment="1">
      <alignment horizontal="left" vertical="center" indent="1"/>
    </xf>
    <xf numFmtId="20" fontId="31" fillId="0" borderId="0" xfId="0" applyNumberFormat="1" applyFont="1" applyAlignment="1">
      <alignment horizontal="left" vertical="center"/>
    </xf>
    <xf numFmtId="0" fontId="31" fillId="0" borderId="0" xfId="0" applyFont="1" applyAlignment="1">
      <alignment horizontal="left" vertical="center" indent="6"/>
    </xf>
    <xf numFmtId="0" fontId="0" fillId="0" borderId="0" xfId="0" applyAlignment="1">
      <alignment horizontal="center" vertical="center"/>
    </xf>
    <xf numFmtId="0" fontId="2" fillId="4" borderId="0" xfId="0" applyFont="1" applyFill="1"/>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32" fillId="0" borderId="0" xfId="0" applyFont="1" applyFill="1" applyAlignment="1">
      <alignment horizontal="left" vertical="center"/>
    </xf>
    <xf numFmtId="0" fontId="33" fillId="0" borderId="0" xfId="0" applyFont="1" applyFill="1" applyAlignment="1">
      <alignment horizontal="center" vertical="center"/>
    </xf>
    <xf numFmtId="0" fontId="12" fillId="0" borderId="0" xfId="0" applyFont="1" applyFill="1" applyAlignment="1">
      <alignment horizontal="center" vertical="center"/>
    </xf>
    <xf numFmtId="165" fontId="12" fillId="0" borderId="0" xfId="0" applyNumberFormat="1" applyFont="1" applyFill="1" applyAlignment="1">
      <alignment horizontal="center" vertical="center"/>
    </xf>
    <xf numFmtId="0" fontId="12" fillId="0" borderId="0" xfId="0" applyFont="1" applyFill="1"/>
    <xf numFmtId="0" fontId="9" fillId="0" borderId="15" xfId="0" applyFont="1" applyFill="1" applyBorder="1" applyAlignment="1">
      <alignment vertical="center" wrapText="1"/>
    </xf>
    <xf numFmtId="0" fontId="12" fillId="0" borderId="0" xfId="0" applyFont="1" applyFill="1" applyAlignment="1">
      <alignment horizontal="center"/>
    </xf>
    <xf numFmtId="0" fontId="9" fillId="0" borderId="15" xfId="0" applyFont="1" applyBorder="1" applyAlignment="1">
      <alignment horizontal="center" vertical="center" wrapText="1"/>
    </xf>
    <xf numFmtId="0" fontId="9" fillId="2" borderId="15" xfId="1" applyFont="1" applyFill="1" applyBorder="1" applyAlignment="1">
      <alignment horizontal="center" vertical="center" wrapText="1"/>
    </xf>
    <xf numFmtId="0" fontId="7" fillId="0" borderId="15" xfId="0" applyFont="1" applyFill="1" applyBorder="1" applyAlignment="1">
      <alignment horizontal="justify" vertical="center" wrapText="1"/>
    </xf>
    <xf numFmtId="0" fontId="0" fillId="2" borderId="0" xfId="0" applyFill="1"/>
    <xf numFmtId="0" fontId="34" fillId="2" borderId="0" xfId="0" applyFont="1" applyFill="1" applyBorder="1" applyAlignment="1">
      <alignment horizontal="center" vertical="center" wrapText="1"/>
    </xf>
    <xf numFmtId="0" fontId="26" fillId="2" borderId="0" xfId="0" applyFont="1" applyFill="1" applyBorder="1" applyAlignment="1">
      <alignment horizontal="center" vertical="top"/>
    </xf>
    <xf numFmtId="0" fontId="7" fillId="2" borderId="3"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3" xfId="0" applyFont="1" applyFill="1" applyBorder="1" applyAlignment="1">
      <alignment vertical="center" wrapText="1"/>
    </xf>
    <xf numFmtId="0" fontId="7" fillId="2" borderId="3" xfId="0" applyFont="1" applyFill="1" applyBorder="1" applyAlignment="1">
      <alignment horizontal="center"/>
    </xf>
    <xf numFmtId="0" fontId="35" fillId="2" borderId="0" xfId="0" applyFont="1" applyFill="1" applyAlignment="1">
      <alignment horizontal="center" vertical="top"/>
    </xf>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3" fillId="0" borderId="20" xfId="0" applyFont="1" applyBorder="1" applyAlignment="1">
      <alignment vertical="center"/>
    </xf>
    <xf numFmtId="0" fontId="3" fillId="0" borderId="0" xfId="0" applyFont="1" applyAlignment="1">
      <alignment horizontal="center"/>
    </xf>
    <xf numFmtId="0" fontId="3" fillId="0" borderId="2" xfId="0" applyFont="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3" fillId="0" borderId="15" xfId="0" applyFont="1" applyBorder="1" applyAlignment="1">
      <alignment horizontal="center" vertical="center"/>
    </xf>
    <xf numFmtId="0" fontId="3" fillId="0" borderId="15" xfId="0" applyFont="1" applyBorder="1" applyAlignment="1">
      <alignment horizontal="center" vertical="center" wrapText="1"/>
    </xf>
    <xf numFmtId="0" fontId="2" fillId="0" borderId="15" xfId="0" applyFont="1" applyBorder="1" applyAlignment="1">
      <alignment horizontal="center" vertical="center" wrapText="1"/>
    </xf>
    <xf numFmtId="0" fontId="2" fillId="2" borderId="15" xfId="0" applyFont="1" applyFill="1" applyBorder="1" applyAlignment="1">
      <alignment vertical="center" wrapText="1"/>
    </xf>
    <xf numFmtId="0" fontId="2" fillId="0" borderId="15" xfId="0" applyFont="1" applyBorder="1" applyAlignment="1">
      <alignment vertical="center" wrapText="1"/>
    </xf>
    <xf numFmtId="0" fontId="2" fillId="4" borderId="15" xfId="0" applyFont="1" applyFill="1" applyBorder="1" applyAlignment="1">
      <alignment vertical="center" wrapText="1"/>
    </xf>
    <xf numFmtId="0" fontId="2" fillId="4" borderId="15" xfId="0" applyFont="1" applyFill="1" applyBorder="1" applyAlignment="1">
      <alignment horizontal="center" vertical="center" wrapText="1"/>
    </xf>
    <xf numFmtId="0" fontId="9" fillId="0" borderId="15" xfId="0" applyFont="1" applyBorder="1" applyAlignment="1">
      <alignment vertical="center" wrapText="1"/>
    </xf>
    <xf numFmtId="0" fontId="7" fillId="0" borderId="15" xfId="0" applyFont="1" applyFill="1" applyBorder="1" applyAlignment="1">
      <alignment horizontal="left" vertical="center" wrapText="1"/>
    </xf>
    <xf numFmtId="0" fontId="2" fillId="0" borderId="15" xfId="0" quotePrefix="1" applyFont="1" applyFill="1" applyBorder="1" applyAlignment="1">
      <alignment vertical="center" wrapText="1"/>
    </xf>
    <xf numFmtId="0" fontId="7" fillId="2" borderId="21" xfId="2" applyFont="1" applyFill="1" applyBorder="1" applyAlignment="1">
      <alignment horizontal="left" vertical="center" wrapText="1"/>
    </xf>
    <xf numFmtId="0" fontId="13" fillId="2" borderId="21" xfId="1" applyFont="1" applyFill="1" applyBorder="1" applyAlignment="1">
      <alignment horizontal="center" vertical="center" wrapText="1"/>
    </xf>
    <xf numFmtId="0" fontId="7" fillId="2" borderId="21" xfId="0" applyFont="1" applyFill="1" applyBorder="1" applyAlignment="1">
      <alignment horizontal="center"/>
    </xf>
    <xf numFmtId="0" fontId="7" fillId="2" borderId="21" xfId="0" applyFont="1" applyFill="1" applyBorder="1" applyAlignment="1">
      <alignment horizontal="center" vertical="center" wrapText="1"/>
    </xf>
    <xf numFmtId="0" fontId="2" fillId="0" borderId="0" xfId="0" applyFont="1" applyAlignment="1">
      <alignment horizontal="left" vertical="center"/>
    </xf>
    <xf numFmtId="0" fontId="7" fillId="2" borderId="15" xfId="0" applyFont="1" applyFill="1" applyBorder="1" applyAlignment="1">
      <alignment horizontal="justify" vertical="center" wrapText="1"/>
    </xf>
    <xf numFmtId="0" fontId="7" fillId="2" borderId="25" xfId="0" applyFont="1" applyFill="1" applyBorder="1" applyAlignment="1">
      <alignment horizontal="center" vertical="center" wrapText="1"/>
    </xf>
    <xf numFmtId="0" fontId="2" fillId="0" borderId="26" xfId="0" applyFont="1" applyBorder="1" applyAlignment="1">
      <alignment horizontal="center" vertical="center"/>
    </xf>
    <xf numFmtId="0" fontId="2" fillId="4" borderId="26" xfId="0" applyFont="1" applyFill="1" applyBorder="1" applyAlignment="1">
      <alignment horizontal="center" vertical="center"/>
    </xf>
    <xf numFmtId="0" fontId="2" fillId="2" borderId="26" xfId="0" applyFont="1" applyFill="1" applyBorder="1" applyAlignment="1">
      <alignment horizontal="center" vertical="center"/>
    </xf>
    <xf numFmtId="0" fontId="2" fillId="0" borderId="24" xfId="0" applyFont="1" applyBorder="1" applyAlignment="1">
      <alignment horizontal="center" vertical="center"/>
    </xf>
    <xf numFmtId="0" fontId="36" fillId="6" borderId="15" xfId="0" applyFont="1" applyFill="1" applyBorder="1" applyAlignment="1">
      <alignment horizontal="center" vertical="center" wrapText="1"/>
    </xf>
    <xf numFmtId="0" fontId="2" fillId="0" borderId="27" xfId="0" applyFont="1" applyBorder="1" applyAlignment="1">
      <alignment horizontal="left"/>
    </xf>
    <xf numFmtId="0" fontId="9" fillId="0" borderId="0" xfId="0" quotePrefix="1" applyFont="1" applyAlignment="1">
      <alignment horizontal="left" vertical="center"/>
    </xf>
    <xf numFmtId="0" fontId="9" fillId="0" borderId="0" xfId="0" applyFont="1" applyAlignment="1">
      <alignment horizontal="left" vertical="center"/>
    </xf>
    <xf numFmtId="0" fontId="9" fillId="0" borderId="15" xfId="0" applyFont="1" applyFill="1" applyBorder="1" applyAlignment="1">
      <alignment horizontal="center" vertical="center" wrapText="1"/>
    </xf>
    <xf numFmtId="0" fontId="7" fillId="2" borderId="0" xfId="1" applyFont="1" applyFill="1"/>
    <xf numFmtId="0" fontId="9" fillId="0" borderId="15" xfId="3" applyFont="1" applyFill="1" applyBorder="1" applyAlignment="1">
      <alignment horizontal="left" vertical="center" wrapText="1"/>
    </xf>
    <xf numFmtId="0" fontId="9" fillId="2" borderId="15" xfId="2" applyFont="1" applyFill="1" applyBorder="1" applyAlignment="1">
      <alignment horizontal="center" vertical="center" wrapText="1"/>
    </xf>
    <xf numFmtId="0" fontId="9" fillId="0" borderId="15" xfId="3" applyFont="1" applyFill="1" applyBorder="1" applyAlignment="1">
      <alignment horizontal="center" vertical="center" wrapText="1"/>
    </xf>
    <xf numFmtId="0" fontId="9" fillId="0" borderId="15" xfId="2" applyFont="1" applyFill="1" applyBorder="1" applyAlignment="1">
      <alignment horizontal="center" vertical="center" wrapText="1"/>
    </xf>
    <xf numFmtId="0" fontId="9" fillId="0" borderId="15" xfId="1" quotePrefix="1" applyFont="1" applyFill="1" applyBorder="1" applyAlignment="1">
      <alignment horizontal="center" vertical="center" wrapText="1"/>
    </xf>
    <xf numFmtId="0" fontId="8" fillId="0" borderId="15" xfId="1" applyFont="1" applyFill="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left" vertical="center"/>
    </xf>
    <xf numFmtId="0" fontId="9" fillId="0" borderId="0" xfId="0" applyFont="1" applyBorder="1" applyAlignment="1">
      <alignment horizontal="left" vertical="center"/>
    </xf>
    <xf numFmtId="0" fontId="8" fillId="0" borderId="28" xfId="0" applyFont="1" applyBorder="1" applyAlignment="1">
      <alignment horizontal="center" vertical="center" wrapText="1"/>
    </xf>
    <xf numFmtId="0" fontId="5" fillId="2" borderId="0" xfId="0" applyFont="1" applyFill="1" applyAlignment="1">
      <alignment horizontal="left" vertical="top"/>
    </xf>
    <xf numFmtId="0" fontId="15" fillId="2" borderId="0" xfId="1" applyFont="1" applyFill="1" applyAlignment="1">
      <alignment horizontal="center" vertical="center"/>
    </xf>
    <xf numFmtId="0" fontId="8" fillId="0" borderId="28" xfId="0" applyFont="1" applyBorder="1" applyAlignment="1">
      <alignment horizontal="center" vertical="center" wrapText="1"/>
    </xf>
    <xf numFmtId="0" fontId="7" fillId="2" borderId="30" xfId="0" applyFont="1" applyFill="1" applyBorder="1" applyAlignment="1">
      <alignment horizontal="center" vertical="center" wrapText="1"/>
    </xf>
    <xf numFmtId="0" fontId="7" fillId="2" borderId="30" xfId="0" applyFont="1" applyFill="1" applyBorder="1" applyAlignment="1">
      <alignment vertical="center" wrapText="1"/>
    </xf>
    <xf numFmtId="0" fontId="7" fillId="2" borderId="30" xfId="0" applyFont="1" applyFill="1" applyBorder="1" applyAlignment="1">
      <alignment horizontal="center"/>
    </xf>
    <xf numFmtId="0" fontId="7" fillId="2" borderId="30" xfId="0" applyFont="1" applyFill="1" applyBorder="1" applyAlignment="1">
      <alignment horizontal="left" vertical="center" wrapText="1"/>
    </xf>
    <xf numFmtId="0" fontId="7" fillId="2" borderId="31" xfId="0" applyFont="1" applyFill="1" applyBorder="1" applyAlignment="1">
      <alignment horizontal="center" vertical="center" wrapText="1"/>
    </xf>
    <xf numFmtId="0" fontId="7" fillId="2" borderId="31" xfId="0" applyFont="1" applyFill="1" applyBorder="1" applyAlignment="1">
      <alignment horizontal="left" vertical="center" wrapText="1"/>
    </xf>
    <xf numFmtId="0" fontId="7" fillId="2" borderId="31" xfId="0" applyFont="1" applyFill="1" applyBorder="1" applyAlignment="1"/>
    <xf numFmtId="0" fontId="7" fillId="2" borderId="31" xfId="0" applyFont="1" applyFill="1" applyBorder="1" applyAlignment="1">
      <alignment horizontal="center"/>
    </xf>
    <xf numFmtId="0" fontId="37" fillId="2" borderId="0" xfId="1" applyFont="1" applyFill="1"/>
    <xf numFmtId="0" fontId="38" fillId="2" borderId="0" xfId="1" applyFont="1" applyFill="1" applyAlignment="1">
      <alignment vertical="center"/>
    </xf>
    <xf numFmtId="0" fontId="38" fillId="2" borderId="0" xfId="1" applyFont="1" applyFill="1" applyAlignment="1">
      <alignment horizontal="left" vertical="center"/>
    </xf>
    <xf numFmtId="0" fontId="38" fillId="2" borderId="0" xfId="1" applyFont="1" applyFill="1" applyBorder="1" applyAlignment="1">
      <alignment horizontal="center" vertical="top"/>
    </xf>
    <xf numFmtId="0" fontId="39" fillId="2" borderId="0" xfId="1" applyFont="1" applyFill="1"/>
    <xf numFmtId="0" fontId="39" fillId="2" borderId="4" xfId="1" applyFont="1" applyFill="1" applyBorder="1" applyAlignment="1">
      <alignment horizontal="center" vertical="center" wrapText="1"/>
    </xf>
    <xf numFmtId="0" fontId="39" fillId="2" borderId="4" xfId="1" applyFont="1" applyFill="1" applyBorder="1" applyAlignment="1">
      <alignment horizontal="left" vertical="center" wrapText="1" shrinkToFit="1"/>
    </xf>
    <xf numFmtId="0" fontId="39" fillId="0" borderId="4" xfId="14" applyFont="1" applyBorder="1" applyAlignment="1">
      <alignment horizontal="center" vertical="center" wrapText="1"/>
    </xf>
    <xf numFmtId="0" fontId="39" fillId="2" borderId="29" xfId="1" applyFont="1" applyFill="1" applyBorder="1" applyAlignment="1">
      <alignment horizontal="left" vertical="center" wrapText="1"/>
    </xf>
    <xf numFmtId="0" fontId="39" fillId="0" borderId="0" xfId="1" applyFont="1" applyFill="1" applyAlignment="1">
      <alignment horizontal="center" vertical="center"/>
    </xf>
    <xf numFmtId="0" fontId="39" fillId="2" borderId="0" xfId="1" applyFont="1" applyFill="1" applyBorder="1" applyAlignment="1">
      <alignment horizontal="left" vertical="center" wrapText="1"/>
    </xf>
    <xf numFmtId="164" fontId="39" fillId="2" borderId="0" xfId="13" applyNumberFormat="1" applyFont="1" applyFill="1"/>
    <xf numFmtId="0" fontId="39" fillId="2" borderId="5" xfId="1" applyFont="1" applyFill="1" applyBorder="1" applyAlignment="1">
      <alignment horizontal="left" vertical="center" wrapText="1" shrinkToFit="1"/>
    </xf>
    <xf numFmtId="0" fontId="39" fillId="0" borderId="5" xfId="14" applyFont="1" applyBorder="1" applyAlignment="1">
      <alignment horizontal="center" vertical="center" wrapText="1"/>
    </xf>
    <xf numFmtId="0" fontId="39" fillId="0" borderId="4" xfId="3" applyFont="1" applyFill="1" applyBorder="1" applyAlignment="1">
      <alignment vertical="center" wrapText="1"/>
    </xf>
    <xf numFmtId="0" fontId="40" fillId="2" borderId="0" xfId="1" applyFont="1" applyFill="1"/>
    <xf numFmtId="0" fontId="40" fillId="2" borderId="4" xfId="1" applyFont="1" applyFill="1" applyBorder="1" applyAlignment="1">
      <alignment horizontal="center" vertical="center" wrapText="1"/>
    </xf>
    <xf numFmtId="0" fontId="40" fillId="0" borderId="4" xfId="14" applyFont="1" applyBorder="1" applyAlignment="1">
      <alignment horizontal="center" vertical="center" wrapText="1"/>
    </xf>
    <xf numFmtId="164" fontId="40" fillId="2" borderId="0" xfId="13" applyNumberFormat="1" applyFont="1" applyFill="1"/>
    <xf numFmtId="0" fontId="39" fillId="2" borderId="4" xfId="1" applyFont="1" applyFill="1" applyBorder="1" applyAlignment="1">
      <alignment horizontal="left" vertical="center" wrapText="1"/>
    </xf>
    <xf numFmtId="0" fontId="39" fillId="2" borderId="4" xfId="1" applyFont="1" applyFill="1" applyBorder="1"/>
    <xf numFmtId="0" fontId="39" fillId="0" borderId="4" xfId="0" applyFont="1" applyBorder="1" applyAlignment="1">
      <alignment horizontal="center" vertical="center" wrapText="1"/>
    </xf>
    <xf numFmtId="0" fontId="39" fillId="0" borderId="0" xfId="1" applyFont="1" applyFill="1"/>
    <xf numFmtId="0" fontId="38" fillId="0" borderId="4" xfId="1" applyFont="1" applyFill="1" applyBorder="1" applyAlignment="1">
      <alignment vertical="center" wrapText="1"/>
    </xf>
    <xf numFmtId="0" fontId="39" fillId="0" borderId="4" xfId="2" applyFont="1" applyFill="1" applyBorder="1" applyAlignment="1">
      <alignment horizontal="center" vertical="center" wrapText="1"/>
    </xf>
    <xf numFmtId="0" fontId="39" fillId="0" borderId="4" xfId="14" applyFont="1" applyFill="1" applyBorder="1" applyAlignment="1">
      <alignment horizontal="center" vertical="center" wrapText="1"/>
    </xf>
    <xf numFmtId="0" fontId="39" fillId="2" borderId="4" xfId="1" applyFont="1" applyFill="1" applyBorder="1" applyAlignment="1">
      <alignment horizontal="center" vertical="center" wrapText="1" shrinkToFit="1"/>
    </xf>
    <xf numFmtId="0" fontId="39" fillId="0" borderId="5" xfId="14" applyFont="1" applyBorder="1" applyAlignment="1">
      <alignment vertical="center" wrapText="1"/>
    </xf>
    <xf numFmtId="0" fontId="38" fillId="2" borderId="0" xfId="1" applyFont="1" applyFill="1"/>
    <xf numFmtId="0" fontId="41" fillId="0" borderId="0" xfId="1" applyFont="1" applyFill="1" applyBorder="1" applyAlignment="1">
      <alignment horizontal="center" vertical="center" wrapText="1"/>
    </xf>
    <xf numFmtId="0" fontId="41" fillId="0" borderId="0" xfId="1" applyFont="1" applyFill="1" applyBorder="1" applyAlignment="1">
      <alignment horizontal="center" wrapText="1"/>
    </xf>
    <xf numFmtId="0" fontId="38" fillId="2" borderId="0" xfId="1" applyFont="1" applyFill="1" applyBorder="1" applyAlignment="1">
      <alignment horizontal="center" vertical="center" wrapText="1"/>
    </xf>
    <xf numFmtId="0" fontId="39" fillId="0" borderId="0" xfId="14" applyFont="1" applyBorder="1" applyAlignment="1">
      <alignment horizontal="left" vertical="center" wrapText="1"/>
    </xf>
    <xf numFmtId="0" fontId="37" fillId="2" borderId="0" xfId="1" applyFont="1" applyFill="1" applyAlignment="1">
      <alignment vertical="center" wrapText="1"/>
    </xf>
    <xf numFmtId="0" fontId="42" fillId="2" borderId="0" xfId="1" applyFont="1" applyFill="1" applyAlignment="1">
      <alignment horizontal="left" vertical="center"/>
    </xf>
    <xf numFmtId="0" fontId="43" fillId="2" borderId="0" xfId="1" applyFont="1" applyFill="1" applyAlignment="1">
      <alignment horizontal="center" vertical="center"/>
    </xf>
    <xf numFmtId="0" fontId="39" fillId="2" borderId="0" xfId="1" applyFont="1" applyFill="1" applyBorder="1" applyAlignment="1">
      <alignment horizontal="center" vertical="center" wrapText="1"/>
    </xf>
    <xf numFmtId="0" fontId="39" fillId="2" borderId="0" xfId="1" applyFont="1" applyFill="1" applyBorder="1" applyAlignment="1">
      <alignment horizontal="left" vertical="center" wrapText="1" shrinkToFit="1"/>
    </xf>
    <xf numFmtId="0" fontId="39" fillId="2" borderId="0" xfId="1" applyFont="1" applyFill="1" applyBorder="1" applyAlignment="1">
      <alignment vertical="center" wrapText="1"/>
    </xf>
    <xf numFmtId="0" fontId="39" fillId="2" borderId="0" xfId="1" quotePrefix="1" applyFont="1" applyFill="1" applyAlignment="1">
      <alignment horizontal="left" vertical="center"/>
    </xf>
    <xf numFmtId="0" fontId="39" fillId="2" borderId="0" xfId="1" applyFont="1" applyFill="1" applyAlignment="1">
      <alignment horizontal="center" vertical="center"/>
    </xf>
    <xf numFmtId="0" fontId="39" fillId="2" borderId="0" xfId="1" applyFont="1" applyFill="1" applyAlignment="1">
      <alignment horizontal="left" vertical="center"/>
    </xf>
    <xf numFmtId="0" fontId="37" fillId="2" borderId="0" xfId="1" applyFont="1" applyFill="1" applyAlignment="1">
      <alignment horizontal="center" vertical="center"/>
    </xf>
    <xf numFmtId="0" fontId="37" fillId="2" borderId="0" xfId="1" applyFont="1" applyFill="1" applyAlignment="1">
      <alignment vertical="center"/>
    </xf>
    <xf numFmtId="0" fontId="9" fillId="2" borderId="29" xfId="1" applyFont="1" applyFill="1" applyBorder="1" applyAlignment="1">
      <alignment horizontal="center" vertical="center" wrapText="1"/>
    </xf>
    <xf numFmtId="0" fontId="9" fillId="2" borderId="29" xfId="0" applyFont="1" applyFill="1" applyBorder="1" applyAlignment="1">
      <alignment vertical="center" wrapText="1"/>
    </xf>
    <xf numFmtId="0" fontId="7" fillId="2" borderId="29" xfId="1" applyFont="1" applyFill="1" applyBorder="1" applyAlignment="1">
      <alignment horizontal="center" vertical="center" wrapText="1"/>
    </xf>
    <xf numFmtId="0" fontId="7" fillId="2" borderId="29" xfId="4" applyFont="1" applyFill="1" applyBorder="1" applyAlignment="1">
      <alignment horizontal="center" vertical="center" wrapText="1"/>
    </xf>
    <xf numFmtId="0" fontId="9" fillId="2" borderId="29" xfId="4" applyFont="1" applyFill="1" applyBorder="1" applyAlignment="1">
      <alignment horizontal="center" vertical="center" wrapText="1"/>
    </xf>
    <xf numFmtId="0" fontId="9" fillId="2" borderId="29" xfId="0" applyFont="1" applyFill="1" applyBorder="1" applyAlignment="1">
      <alignment horizontal="center" vertical="center" wrapText="1"/>
    </xf>
    <xf numFmtId="0" fontId="7" fillId="2" borderId="29" xfId="0" quotePrefix="1" applyFont="1" applyFill="1" applyBorder="1" applyAlignment="1">
      <alignment horizontal="center" vertical="center" wrapText="1"/>
    </xf>
    <xf numFmtId="0" fontId="9" fillId="4" borderId="29" xfId="1" applyFont="1" applyFill="1" applyBorder="1" applyAlignment="1">
      <alignment horizontal="center" vertical="center" wrapText="1"/>
    </xf>
    <xf numFmtId="0" fontId="7" fillId="4" borderId="29" xfId="0" applyFont="1" applyFill="1" applyBorder="1" applyAlignment="1">
      <alignment horizontal="justify" vertical="center" wrapText="1"/>
    </xf>
    <xf numFmtId="0" fontId="7" fillId="4" borderId="29" xfId="0" applyFont="1" applyFill="1" applyBorder="1" applyAlignment="1">
      <alignment horizontal="justify" vertical="center"/>
    </xf>
    <xf numFmtId="0" fontId="7" fillId="2" borderId="29" xfId="0" applyFont="1" applyFill="1" applyBorder="1" applyAlignment="1">
      <alignment horizontal="justify" vertical="center"/>
    </xf>
    <xf numFmtId="0" fontId="7" fillId="2" borderId="29" xfId="0" applyFont="1" applyFill="1" applyBorder="1" applyAlignment="1">
      <alignment horizontal="justify" vertical="center" wrapText="1"/>
    </xf>
    <xf numFmtId="0" fontId="7" fillId="2" borderId="29" xfId="4" applyFont="1" applyFill="1" applyBorder="1" applyAlignment="1">
      <alignment vertical="center" wrapText="1"/>
    </xf>
    <xf numFmtId="0" fontId="7" fillId="4" borderId="29" xfId="0" applyFont="1" applyFill="1" applyBorder="1" applyAlignment="1">
      <alignment horizontal="center" vertical="center" wrapText="1"/>
    </xf>
    <xf numFmtId="0" fontId="7" fillId="2" borderId="29" xfId="2" applyFont="1" applyFill="1" applyBorder="1" applyAlignment="1">
      <alignment horizontal="center" vertical="center" wrapText="1"/>
    </xf>
    <xf numFmtId="0" fontId="7" fillId="2" borderId="29" xfId="0" applyFont="1" applyFill="1" applyBorder="1" applyAlignment="1">
      <alignment horizontal="center" vertical="center" wrapText="1"/>
    </xf>
    <xf numFmtId="0" fontId="9" fillId="0" borderId="29" xfId="0" applyFont="1" applyBorder="1" applyAlignment="1">
      <alignment horizontal="center" vertical="center" wrapText="1"/>
    </xf>
    <xf numFmtId="0" fontId="9" fillId="2" borderId="29" xfId="2" applyFont="1" applyFill="1" applyBorder="1" applyAlignment="1">
      <alignment horizontal="center" vertical="center" wrapText="1"/>
    </xf>
    <xf numFmtId="0" fontId="5" fillId="2" borderId="0" xfId="0" applyFont="1" applyFill="1" applyBorder="1" applyAlignment="1">
      <alignment horizontal="center" vertical="top"/>
    </xf>
    <xf numFmtId="0" fontId="3" fillId="0" borderId="0" xfId="0" applyFont="1" applyAlignment="1">
      <alignment horizontal="center"/>
    </xf>
    <xf numFmtId="0" fontId="13" fillId="2" borderId="21"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3" fillId="0" borderId="2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9" xfId="0" applyFont="1" applyBorder="1" applyAlignment="1">
      <alignment horizontal="center" vertical="center" wrapText="1"/>
    </xf>
    <xf numFmtId="0" fontId="4" fillId="0" borderId="0" xfId="0" applyFont="1" applyAlignment="1">
      <alignment horizontal="center"/>
    </xf>
    <xf numFmtId="0" fontId="3" fillId="0" borderId="15" xfId="0" applyFont="1" applyBorder="1" applyAlignment="1">
      <alignment horizontal="center" vertical="center" wrapText="1"/>
    </xf>
    <xf numFmtId="0" fontId="5" fillId="5" borderId="4" xfId="0" applyFont="1" applyFill="1" applyBorder="1" applyAlignment="1" applyProtection="1">
      <alignment horizontal="center" vertical="center" wrapText="1"/>
    </xf>
    <xf numFmtId="0" fontId="5" fillId="2" borderId="21" xfId="0" applyFont="1" applyFill="1" applyBorder="1" applyAlignment="1" applyProtection="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9" fillId="4" borderId="29" xfId="4" applyFont="1" applyFill="1" applyBorder="1" applyAlignment="1">
      <alignment horizontal="center" vertical="center" wrapText="1"/>
    </xf>
    <xf numFmtId="0" fontId="9" fillId="4" borderId="29" xfId="0" applyFont="1" applyFill="1" applyBorder="1" applyAlignment="1">
      <alignment horizontal="center" vertical="center" wrapText="1"/>
    </xf>
    <xf numFmtId="0" fontId="7" fillId="4" borderId="29" xfId="4" applyFont="1" applyFill="1" applyBorder="1" applyAlignment="1">
      <alignment horizontal="center" vertical="center" wrapText="1"/>
    </xf>
    <xf numFmtId="0" fontId="8" fillId="2" borderId="29" xfId="1" applyFont="1" applyFill="1" applyBorder="1" applyAlignment="1">
      <alignment horizontal="center" vertical="center" wrapText="1"/>
    </xf>
    <xf numFmtId="0" fontId="7" fillId="4" borderId="29" xfId="1" applyFont="1" applyFill="1" applyBorder="1" applyAlignment="1">
      <alignment horizontal="center" vertical="center" wrapText="1"/>
    </xf>
    <xf numFmtId="0" fontId="9" fillId="4" borderId="29" xfId="4" quotePrefix="1" applyFont="1" applyFill="1" applyBorder="1" applyAlignment="1">
      <alignment horizontal="center" vertical="center" wrapText="1"/>
    </xf>
    <xf numFmtId="0" fontId="38" fillId="2" borderId="4" xfId="1" applyFont="1" applyFill="1" applyBorder="1" applyAlignment="1">
      <alignment horizontal="center" vertical="center" wrapText="1"/>
    </xf>
    <xf numFmtId="0" fontId="38" fillId="2" borderId="5" xfId="1" applyFont="1" applyFill="1" applyBorder="1" applyAlignment="1">
      <alignment horizontal="center" vertical="center" wrapText="1"/>
    </xf>
    <xf numFmtId="0" fontId="38" fillId="2" borderId="7" xfId="1" applyFont="1" applyFill="1" applyBorder="1" applyAlignment="1">
      <alignment horizontal="center" vertical="center" wrapText="1"/>
    </xf>
    <xf numFmtId="0" fontId="38" fillId="2" borderId="0" xfId="1" applyFont="1" applyFill="1" applyBorder="1" applyAlignment="1">
      <alignment horizontal="center" vertical="center"/>
    </xf>
    <xf numFmtId="0" fontId="39" fillId="0" borderId="4" xfId="1" applyFont="1" applyFill="1" applyBorder="1" applyAlignment="1">
      <alignment horizontal="center" vertical="center" wrapText="1"/>
    </xf>
    <xf numFmtId="0" fontId="39" fillId="2" borderId="5" xfId="1" applyFont="1" applyFill="1" applyBorder="1" applyAlignment="1">
      <alignment horizontal="center" vertical="center" wrapText="1"/>
    </xf>
    <xf numFmtId="0" fontId="38" fillId="2" borderId="0" xfId="1" applyFont="1" applyFill="1" applyAlignment="1">
      <alignment horizontal="center" vertical="center"/>
    </xf>
    <xf numFmtId="0" fontId="7" fillId="2" borderId="30" xfId="2" applyFont="1" applyFill="1" applyBorder="1" applyAlignment="1">
      <alignment horizontal="center" vertical="center" wrapText="1"/>
    </xf>
    <xf numFmtId="0" fontId="7" fillId="2" borderId="30" xfId="2" applyFont="1" applyFill="1" applyBorder="1" applyAlignment="1">
      <alignment horizontal="left" vertical="center" wrapText="1"/>
    </xf>
    <xf numFmtId="0" fontId="7" fillId="2" borderId="32" xfId="0" applyFont="1" applyFill="1" applyBorder="1" applyAlignment="1" applyProtection="1">
      <alignment vertical="center" wrapText="1"/>
    </xf>
    <xf numFmtId="0" fontId="7" fillId="5" borderId="32" xfId="0" applyFont="1" applyFill="1" applyBorder="1" applyAlignment="1" applyProtection="1">
      <alignment horizontal="center" vertical="center" wrapText="1"/>
    </xf>
    <xf numFmtId="0" fontId="5" fillId="2" borderId="30" xfId="0" applyFont="1" applyFill="1" applyBorder="1" applyAlignment="1" applyProtection="1">
      <alignment horizontal="center" vertical="center" wrapText="1"/>
    </xf>
    <xf numFmtId="0" fontId="7" fillId="5" borderId="30" xfId="0" applyFont="1" applyFill="1" applyBorder="1" applyAlignment="1" applyProtection="1">
      <alignment horizontal="left" vertical="center" wrapText="1"/>
    </xf>
    <xf numFmtId="0" fontId="3" fillId="0" borderId="15" xfId="0" applyFont="1" applyBorder="1" applyAlignment="1">
      <alignment vertical="center"/>
    </xf>
    <xf numFmtId="0" fontId="2" fillId="0" borderId="15" xfId="0" applyFont="1" applyBorder="1" applyAlignment="1">
      <alignment horizontal="center" vertical="center"/>
    </xf>
    <xf numFmtId="0" fontId="3" fillId="0" borderId="15" xfId="0" applyFont="1" applyBorder="1" applyAlignment="1">
      <alignment vertical="center" wrapText="1"/>
    </xf>
    <xf numFmtId="0" fontId="3" fillId="2" borderId="15" xfId="0" applyFont="1" applyFill="1" applyBorder="1" applyAlignment="1">
      <alignment vertical="center" wrapText="1"/>
    </xf>
    <xf numFmtId="0" fontId="18" fillId="2" borderId="15" xfId="6" quotePrefix="1" applyNumberFormat="1" applyFont="1" applyFill="1" applyBorder="1" applyAlignment="1">
      <alignment vertical="center" wrapText="1"/>
    </xf>
    <xf numFmtId="0" fontId="18" fillId="0" borderId="15" xfId="6" applyNumberFormat="1" applyFont="1" applyFill="1" applyBorder="1" applyAlignment="1">
      <alignment vertical="center" wrapText="1"/>
    </xf>
    <xf numFmtId="0" fontId="2" fillId="0" borderId="15" xfId="0" quotePrefix="1" applyFont="1" applyBorder="1" applyAlignment="1">
      <alignment vertical="center" wrapText="1"/>
    </xf>
    <xf numFmtId="0" fontId="2" fillId="0" borderId="15" xfId="0" applyFont="1" applyBorder="1" applyAlignment="1">
      <alignment wrapText="1"/>
    </xf>
    <xf numFmtId="0" fontId="2" fillId="0" borderId="15" xfId="0" applyFont="1" applyFill="1" applyBorder="1" applyAlignment="1">
      <alignment vertical="center" wrapText="1"/>
    </xf>
    <xf numFmtId="0" fontId="15" fillId="2" borderId="15" xfId="6" quotePrefix="1" applyNumberFormat="1" applyFont="1" applyFill="1" applyBorder="1" applyAlignment="1">
      <alignment vertical="center" wrapText="1"/>
    </xf>
    <xf numFmtId="0" fontId="18" fillId="0" borderId="15" xfId="0" applyFont="1" applyFill="1" applyBorder="1" applyAlignment="1">
      <alignment vertical="center" wrapText="1"/>
    </xf>
    <xf numFmtId="0" fontId="2" fillId="0" borderId="15" xfId="0" applyFont="1" applyBorder="1" applyAlignment="1">
      <alignment horizontal="left" vertical="center" wrapText="1"/>
    </xf>
    <xf numFmtId="0" fontId="3" fillId="4" borderId="15" xfId="0" applyFont="1" applyFill="1" applyBorder="1" applyAlignment="1">
      <alignment horizontal="center" vertical="center" wrapText="1"/>
    </xf>
    <xf numFmtId="0" fontId="3" fillId="4" borderId="15" xfId="0" applyFont="1" applyFill="1" applyBorder="1" applyAlignment="1">
      <alignment vertical="center" wrapText="1"/>
    </xf>
    <xf numFmtId="0" fontId="2" fillId="0" borderId="15" xfId="0" applyFont="1" applyFill="1" applyBorder="1" applyAlignment="1">
      <alignment wrapText="1"/>
    </xf>
    <xf numFmtId="0" fontId="8" fillId="2" borderId="0" xfId="0"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0" xfId="0" applyFont="1" applyFill="1" applyBorder="1" applyAlignment="1">
      <alignment vertical="center" wrapText="1"/>
    </xf>
    <xf numFmtId="0" fontId="7" fillId="2" borderId="0" xfId="4" applyFont="1" applyFill="1" applyBorder="1" applyAlignment="1">
      <alignment horizontal="center" vertical="center" wrapText="1"/>
    </xf>
    <xf numFmtId="0" fontId="9" fillId="2" borderId="0" xfId="4" applyFont="1" applyFill="1" applyBorder="1" applyAlignment="1">
      <alignment horizontal="center" vertical="center" wrapText="1"/>
    </xf>
    <xf numFmtId="0" fontId="9" fillId="2" borderId="0"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44" fillId="0" borderId="29" xfId="0" applyFont="1" applyBorder="1" applyAlignment="1">
      <alignment horizontal="left" vertical="center" wrapText="1"/>
    </xf>
    <xf numFmtId="0" fontId="7" fillId="0" borderId="29" xfId="0" applyFont="1" applyFill="1" applyBorder="1" applyAlignment="1">
      <alignment horizontal="center" vertical="center" wrapText="1"/>
    </xf>
    <xf numFmtId="0" fontId="7" fillId="0" borderId="29" xfId="0" applyFont="1" applyFill="1" applyBorder="1" applyAlignment="1">
      <alignment horizontal="left" vertical="center" wrapText="1" shrinkToFit="1"/>
    </xf>
    <xf numFmtId="0" fontId="44" fillId="0" borderId="29" xfId="0" quotePrefix="1" applyFont="1" applyFill="1" applyBorder="1" applyAlignment="1">
      <alignment horizontal="left" vertical="center" wrapText="1"/>
    </xf>
    <xf numFmtId="0" fontId="44" fillId="0" borderId="29" xfId="0" applyFont="1" applyFill="1" applyBorder="1" applyAlignment="1">
      <alignment horizontal="center" vertical="center" wrapText="1"/>
    </xf>
    <xf numFmtId="0" fontId="10" fillId="0" borderId="0" xfId="0" applyFont="1" applyFill="1" applyAlignment="1">
      <alignment vertical="center" wrapText="1"/>
    </xf>
    <xf numFmtId="0" fontId="7" fillId="0" borderId="29" xfId="0" quotePrefix="1" applyFont="1" applyFill="1" applyBorder="1" applyAlignment="1">
      <alignment horizontal="left" vertical="center" wrapText="1"/>
    </xf>
    <xf numFmtId="0" fontId="44" fillId="0" borderId="29" xfId="0" quotePrefix="1" applyFont="1" applyFill="1" applyBorder="1" applyAlignment="1">
      <alignment vertical="center" wrapText="1"/>
    </xf>
    <xf numFmtId="0" fontId="7" fillId="0" borderId="29" xfId="0" quotePrefix="1" applyFont="1" applyFill="1" applyBorder="1" applyAlignment="1">
      <alignment vertical="center" wrapText="1"/>
    </xf>
    <xf numFmtId="0" fontId="44" fillId="0" borderId="29" xfId="0" applyFont="1" applyFill="1" applyBorder="1" applyAlignment="1">
      <alignment vertical="center" wrapText="1"/>
    </xf>
    <xf numFmtId="0" fontId="7" fillId="0" borderId="29" xfId="0" applyFont="1" applyFill="1" applyBorder="1" applyAlignment="1">
      <alignment horizontal="left" vertical="center" wrapText="1"/>
    </xf>
    <xf numFmtId="0" fontId="7" fillId="0" borderId="29" xfId="0" applyFont="1" applyFill="1" applyBorder="1" applyAlignment="1">
      <alignment vertical="center" wrapText="1"/>
    </xf>
    <xf numFmtId="0" fontId="5" fillId="3" borderId="29" xfId="0" applyFont="1" applyFill="1" applyBorder="1" applyAlignment="1">
      <alignment horizontal="center" vertical="center" wrapText="1"/>
    </xf>
    <xf numFmtId="0" fontId="7" fillId="0" borderId="29" xfId="0" applyFont="1" applyFill="1" applyBorder="1" applyAlignment="1">
      <alignment horizontal="center" vertical="center" wrapText="1" shrinkToFit="1"/>
    </xf>
    <xf numFmtId="0" fontId="10" fillId="0" borderId="0" xfId="0" applyFont="1" applyFill="1" applyAlignment="1">
      <alignment horizontal="center"/>
    </xf>
    <xf numFmtId="0" fontId="9" fillId="0" borderId="29" xfId="1" applyFont="1" applyFill="1" applyBorder="1" applyAlignment="1">
      <alignment horizontal="center" vertical="center" wrapText="1"/>
    </xf>
    <xf numFmtId="0" fontId="7" fillId="0" borderId="29" xfId="0" applyFont="1" applyFill="1" applyBorder="1" applyAlignment="1">
      <alignment horizontal="justify" vertical="center"/>
    </xf>
    <xf numFmtId="0" fontId="7" fillId="0" borderId="29" xfId="4" applyFont="1" applyFill="1" applyBorder="1" applyAlignment="1">
      <alignment horizontal="center" vertical="center" wrapText="1"/>
    </xf>
    <xf numFmtId="0" fontId="7" fillId="0" borderId="29" xfId="0" quotePrefix="1" applyFont="1" applyFill="1" applyBorder="1" applyAlignment="1">
      <alignment horizontal="center" vertical="center" wrapText="1"/>
    </xf>
    <xf numFmtId="0" fontId="9" fillId="0" borderId="29" xfId="4" applyFont="1" applyFill="1" applyBorder="1" applyAlignment="1">
      <alignment horizontal="center" vertical="center" wrapText="1"/>
    </xf>
    <xf numFmtId="12" fontId="7" fillId="4" borderId="29" xfId="0" applyNumberFormat="1" applyFont="1" applyFill="1" applyBorder="1" applyAlignment="1">
      <alignment horizontal="justify" vertical="center" wrapText="1"/>
    </xf>
    <xf numFmtId="0" fontId="7" fillId="2" borderId="29" xfId="4" applyFont="1" applyFill="1" applyBorder="1" applyAlignment="1">
      <alignment vertical="center"/>
    </xf>
    <xf numFmtId="0" fontId="9" fillId="2" borderId="29" xfId="4" quotePrefix="1" applyFont="1" applyFill="1" applyBorder="1" applyAlignment="1">
      <alignment vertical="center" wrapText="1"/>
    </xf>
    <xf numFmtId="0" fontId="9" fillId="2" borderId="29" xfId="0" applyFont="1" applyFill="1" applyBorder="1"/>
    <xf numFmtId="16" fontId="7" fillId="4" borderId="29" xfId="0" applyNumberFormat="1" applyFont="1" applyFill="1" applyBorder="1" applyAlignment="1">
      <alignment horizontal="justify" vertical="center"/>
    </xf>
    <xf numFmtId="0" fontId="7" fillId="0" borderId="29" xfId="0" applyFont="1" applyFill="1" applyBorder="1" applyAlignment="1">
      <alignment horizontal="center" vertical="center"/>
    </xf>
    <xf numFmtId="0" fontId="7" fillId="4" borderId="29" xfId="0" applyFont="1" applyFill="1" applyBorder="1" applyAlignment="1">
      <alignment horizontal="center" vertical="center"/>
    </xf>
    <xf numFmtId="0" fontId="8" fillId="2" borderId="29" xfId="0" applyFont="1" applyFill="1" applyBorder="1" applyAlignment="1">
      <alignment horizontal="center" vertical="center" wrapText="1"/>
    </xf>
    <xf numFmtId="0" fontId="8" fillId="2" borderId="29" xfId="1" applyFont="1" applyFill="1" applyBorder="1" applyAlignment="1">
      <alignment horizontal="center" vertical="center" wrapText="1"/>
    </xf>
    <xf numFmtId="0" fontId="9" fillId="4" borderId="29" xfId="4" quotePrefix="1" applyFont="1" applyFill="1" applyBorder="1" applyAlignment="1">
      <alignment horizontal="center" vertical="center" wrapText="1"/>
    </xf>
    <xf numFmtId="0" fontId="3" fillId="2" borderId="0" xfId="0" applyFont="1" applyFill="1" applyAlignment="1">
      <alignment horizontal="center"/>
    </xf>
    <xf numFmtId="0" fontId="11" fillId="2" borderId="0" xfId="0" applyFont="1" applyFill="1" applyBorder="1" applyAlignment="1">
      <alignment horizontal="left"/>
    </xf>
    <xf numFmtId="0" fontId="3" fillId="2" borderId="0" xfId="0" applyFont="1" applyFill="1" applyBorder="1" applyAlignment="1">
      <alignment horizontal="center"/>
    </xf>
    <xf numFmtId="0" fontId="9" fillId="2" borderId="0" xfId="0" quotePrefix="1" applyFont="1" applyFill="1" applyAlignment="1">
      <alignment horizontal="left" vertical="center"/>
    </xf>
    <xf numFmtId="16" fontId="8" fillId="2" borderId="29" xfId="1" applyNumberFormat="1" applyFont="1" applyFill="1" applyBorder="1" applyAlignment="1">
      <alignment horizontal="center" vertical="center" wrapText="1"/>
    </xf>
    <xf numFmtId="0" fontId="5" fillId="0" borderId="0" xfId="0" applyFont="1" applyBorder="1" applyAlignment="1">
      <alignment horizontal="center" vertical="center"/>
    </xf>
    <xf numFmtId="0" fontId="5" fillId="2" borderId="0" xfId="0" applyFont="1" applyFill="1" applyBorder="1" applyAlignment="1">
      <alignment horizontal="center" vertical="top"/>
    </xf>
    <xf numFmtId="0" fontId="11" fillId="0" borderId="0" xfId="0" applyFont="1" applyBorder="1" applyAlignment="1">
      <alignment horizontal="left"/>
    </xf>
    <xf numFmtId="0" fontId="3" fillId="0" borderId="0" xfId="0" applyFont="1" applyBorder="1" applyAlignment="1">
      <alignment horizontal="center"/>
    </xf>
    <xf numFmtId="0" fontId="9" fillId="0" borderId="0" xfId="0" quotePrefix="1"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0" fontId="8" fillId="0" borderId="1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 xfId="0" applyFont="1" applyBorder="1" applyAlignment="1">
      <alignment horizontal="center" vertical="center" wrapText="1"/>
    </xf>
    <xf numFmtId="0" fontId="5" fillId="0" borderId="0" xfId="0" applyFont="1" applyAlignment="1">
      <alignment horizontal="left" vertical="top"/>
    </xf>
    <xf numFmtId="0" fontId="26" fillId="2" borderId="0" xfId="0" applyFont="1" applyFill="1" applyAlignment="1">
      <alignment horizontal="center" vertical="center"/>
    </xf>
    <xf numFmtId="0" fontId="5" fillId="2" borderId="15" xfId="0" applyFont="1" applyFill="1" applyBorder="1" applyAlignment="1">
      <alignment horizontal="center" vertical="center" wrapText="1"/>
    </xf>
    <xf numFmtId="0" fontId="8" fillId="2" borderId="0" xfId="0" applyFont="1" applyFill="1" applyBorder="1" applyAlignment="1">
      <alignment horizontal="center" vertical="top"/>
    </xf>
    <xf numFmtId="0" fontId="5" fillId="2" borderId="2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16" fontId="5" fillId="2" borderId="5" xfId="0" applyNumberFormat="1" applyFont="1" applyFill="1" applyBorder="1" applyAlignment="1">
      <alignment horizontal="center" vertical="center" wrapText="1"/>
    </xf>
    <xf numFmtId="16" fontId="5" fillId="2" borderId="6" xfId="0" applyNumberFormat="1" applyFont="1" applyFill="1" applyBorder="1" applyAlignment="1">
      <alignment horizontal="center" vertical="center" wrapText="1"/>
    </xf>
    <xf numFmtId="16" fontId="5" fillId="2" borderId="7"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0" xfId="0" applyFont="1" applyFill="1" applyAlignment="1">
      <alignment horizontal="left" vertical="top"/>
    </xf>
    <xf numFmtId="0" fontId="13" fillId="2" borderId="5"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4" fillId="0" borderId="0" xfId="0" applyFont="1" applyAlignment="1">
      <alignment horizontal="center"/>
    </xf>
    <xf numFmtId="0" fontId="14" fillId="0" borderId="0" xfId="0" applyFont="1" applyAlignment="1">
      <alignment horizontal="center"/>
    </xf>
    <xf numFmtId="0" fontId="3" fillId="0" borderId="15" xfId="0" applyFont="1" applyBorder="1" applyAlignment="1">
      <alignment horizontal="center" vertical="center"/>
    </xf>
    <xf numFmtId="0" fontId="3" fillId="0" borderId="15"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9" xfId="0" applyFont="1" applyBorder="1" applyAlignment="1">
      <alignment horizontal="center" vertical="center" wrapText="1"/>
    </xf>
    <xf numFmtId="0" fontId="2" fillId="0" borderId="27" xfId="0" applyFont="1" applyBorder="1" applyAlignment="1">
      <alignment horizontal="left"/>
    </xf>
    <xf numFmtId="0" fontId="2" fillId="0" borderId="0" xfId="0" quotePrefix="1" applyFont="1" applyAlignment="1">
      <alignment horizontal="left" vertical="center" wrapText="1"/>
    </xf>
    <xf numFmtId="0" fontId="2" fillId="0" borderId="0" xfId="0" applyFont="1" applyAlignment="1">
      <alignment horizontal="left" vertical="center"/>
    </xf>
    <xf numFmtId="0" fontId="5" fillId="0" borderId="29"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15" fillId="0" borderId="0" xfId="0" applyFont="1" applyFill="1" applyAlignment="1">
      <alignment horizontal="center" vertical="center"/>
    </xf>
    <xf numFmtId="0" fontId="5" fillId="0" borderId="0" xfId="0" applyFont="1" applyFill="1" applyBorder="1" applyAlignment="1">
      <alignment horizontal="center" vertical="top"/>
    </xf>
    <xf numFmtId="0" fontId="5" fillId="0" borderId="20"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39" fillId="0" borderId="4" xfId="1" applyFont="1" applyFill="1" applyBorder="1" applyAlignment="1">
      <alignment horizontal="center" vertical="center" wrapText="1"/>
    </xf>
    <xf numFmtId="0" fontId="38" fillId="0" borderId="5" xfId="1" applyFont="1" applyFill="1" applyBorder="1" applyAlignment="1">
      <alignment horizontal="center" vertical="center" wrapText="1"/>
    </xf>
    <xf numFmtId="0" fontId="38" fillId="0" borderId="7" xfId="1" applyFont="1" applyFill="1" applyBorder="1" applyAlignment="1">
      <alignment horizontal="center" vertical="center" wrapText="1"/>
    </xf>
    <xf numFmtId="16" fontId="38" fillId="2" borderId="4" xfId="1" applyNumberFormat="1" applyFont="1" applyFill="1" applyBorder="1" applyAlignment="1">
      <alignment horizontal="center" vertical="center" wrapText="1"/>
    </xf>
    <xf numFmtId="0" fontId="39" fillId="0" borderId="5" xfId="1" applyFont="1" applyFill="1" applyBorder="1" applyAlignment="1">
      <alignment horizontal="center" vertical="center" wrapText="1"/>
    </xf>
    <xf numFmtId="0" fontId="39" fillId="0" borderId="7" xfId="1" applyFont="1" applyFill="1" applyBorder="1" applyAlignment="1">
      <alignment horizontal="center" vertical="center" wrapText="1"/>
    </xf>
    <xf numFmtId="0" fontId="38" fillId="2" borderId="4" xfId="1" applyFont="1" applyFill="1" applyBorder="1" applyAlignment="1">
      <alignment horizontal="center" vertical="center" wrapText="1"/>
    </xf>
    <xf numFmtId="0" fontId="38" fillId="2" borderId="5" xfId="1" applyFont="1" applyFill="1" applyBorder="1" applyAlignment="1">
      <alignment horizontal="center" vertical="center" wrapText="1"/>
    </xf>
    <xf numFmtId="0" fontId="38" fillId="2" borderId="7" xfId="1" applyFont="1" applyFill="1" applyBorder="1" applyAlignment="1">
      <alignment horizontal="center" vertical="center" wrapText="1"/>
    </xf>
    <xf numFmtId="0" fontId="15" fillId="2" borderId="0" xfId="1" applyFont="1" applyFill="1" applyAlignment="1">
      <alignment horizontal="center"/>
    </xf>
    <xf numFmtId="0" fontId="18" fillId="2" borderId="0" xfId="1" applyFont="1" applyFill="1" applyAlignment="1">
      <alignment horizontal="center"/>
    </xf>
    <xf numFmtId="0" fontId="29" fillId="2" borderId="0" xfId="1" applyFont="1" applyFill="1" applyAlignment="1">
      <alignment horizontal="center"/>
    </xf>
    <xf numFmtId="0" fontId="38" fillId="2" borderId="0" xfId="1" applyFont="1" applyFill="1" applyAlignment="1">
      <alignment horizontal="right" vertical="center"/>
    </xf>
    <xf numFmtId="0" fontId="38" fillId="2" borderId="0" xfId="1" applyFont="1" applyFill="1" applyBorder="1" applyAlignment="1">
      <alignment horizontal="center" vertical="center"/>
    </xf>
    <xf numFmtId="0" fontId="38" fillId="2" borderId="6" xfId="1" applyFont="1" applyFill="1" applyBorder="1" applyAlignment="1">
      <alignment horizontal="center" vertical="center" wrapText="1"/>
    </xf>
    <xf numFmtId="0" fontId="38" fillId="0" borderId="6" xfId="1" applyFont="1" applyFill="1" applyBorder="1" applyAlignment="1">
      <alignment horizontal="center" vertical="center" wrapText="1"/>
    </xf>
    <xf numFmtId="0" fontId="38" fillId="0" borderId="4" xfId="1" applyFont="1" applyFill="1" applyBorder="1" applyAlignment="1">
      <alignment horizontal="center" vertical="center" wrapText="1"/>
    </xf>
    <xf numFmtId="0" fontId="41" fillId="2" borderId="14" xfId="14" applyFont="1" applyFill="1" applyBorder="1" applyAlignment="1">
      <alignment horizontal="left" wrapText="1"/>
    </xf>
    <xf numFmtId="0" fontId="38" fillId="2" borderId="0" xfId="1" applyFont="1" applyFill="1" applyAlignment="1">
      <alignment horizontal="center" vertical="center"/>
    </xf>
    <xf numFmtId="0" fontId="2" fillId="0" borderId="17" xfId="0" applyFont="1" applyBorder="1" applyAlignment="1">
      <alignment horizontal="left"/>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6"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 xfId="0" applyFont="1" applyBorder="1" applyAlignment="1">
      <alignment horizontal="center" vertical="center" wrapText="1"/>
    </xf>
    <xf numFmtId="0" fontId="7" fillId="2" borderId="25" xfId="2" applyFont="1" applyFill="1" applyBorder="1" applyAlignment="1">
      <alignment horizontal="center" vertical="center" wrapText="1"/>
    </xf>
    <xf numFmtId="0" fontId="7" fillId="2" borderId="7" xfId="2" applyFont="1" applyFill="1" applyBorder="1" applyAlignment="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25" fillId="2" borderId="0" xfId="0" applyFont="1" applyFill="1" applyAlignment="1" applyProtection="1">
      <alignment horizontal="left"/>
    </xf>
    <xf numFmtId="0" fontId="7" fillId="2" borderId="25" xfId="2" quotePrefix="1" applyFont="1" applyFill="1" applyBorder="1" applyAlignment="1">
      <alignment horizontal="center" vertical="center" wrapText="1"/>
    </xf>
    <xf numFmtId="0" fontId="7" fillId="2" borderId="7" xfId="2" quotePrefix="1" applyFont="1" applyFill="1" applyBorder="1" applyAlignment="1">
      <alignment horizontal="center" vertical="center" wrapText="1"/>
    </xf>
    <xf numFmtId="0" fontId="5" fillId="2" borderId="30" xfId="0" applyFont="1" applyFill="1" applyBorder="1" applyAlignment="1" applyProtection="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1" xfId="2" quotePrefix="1" applyFont="1" applyFill="1" applyBorder="1" applyAlignment="1">
      <alignment horizontal="left" vertical="center" wrapText="1"/>
    </xf>
    <xf numFmtId="0" fontId="7" fillId="2" borderId="12" xfId="2" quotePrefix="1" applyFont="1" applyFill="1" applyBorder="1" applyAlignment="1">
      <alignment horizontal="left" vertical="center" wrapText="1"/>
    </xf>
    <xf numFmtId="0" fontId="7" fillId="2" borderId="11" xfId="2" applyFont="1" applyFill="1" applyBorder="1" applyAlignment="1">
      <alignment horizontal="center" vertical="center" wrapText="1"/>
    </xf>
    <xf numFmtId="0" fontId="7" fillId="2" borderId="12" xfId="2" applyFont="1" applyFill="1" applyBorder="1" applyAlignment="1">
      <alignment horizontal="center" vertical="center" wrapText="1"/>
    </xf>
    <xf numFmtId="0" fontId="5" fillId="2" borderId="0" xfId="0" applyFont="1" applyFill="1" applyAlignment="1" applyProtection="1">
      <alignment horizontal="left" vertical="top"/>
    </xf>
    <xf numFmtId="0" fontId="5" fillId="5" borderId="4" xfId="0" applyFont="1" applyFill="1" applyBorder="1" applyAlignment="1" applyProtection="1">
      <alignment horizontal="center" vertical="center" wrapText="1"/>
    </xf>
    <xf numFmtId="0" fontId="5" fillId="2" borderId="21" xfId="0" applyFont="1" applyFill="1" applyBorder="1" applyAlignment="1" applyProtection="1">
      <alignment horizontal="center" vertical="center" wrapText="1"/>
    </xf>
    <xf numFmtId="0" fontId="20" fillId="5" borderId="4" xfId="0" applyFont="1" applyFill="1" applyBorder="1" applyAlignment="1" applyProtection="1">
      <alignment horizontal="center" vertical="center" wrapText="1"/>
    </xf>
    <xf numFmtId="0" fontId="15" fillId="2" borderId="0" xfId="0" applyFont="1" applyFill="1" applyAlignment="1" applyProtection="1">
      <alignment horizontal="center" vertical="center"/>
    </xf>
    <xf numFmtId="0" fontId="15" fillId="2" borderId="0" xfId="0" applyFont="1" applyFill="1" applyAlignment="1" applyProtection="1">
      <alignment horizontal="center" vertical="top"/>
    </xf>
    <xf numFmtId="0" fontId="5"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3" borderId="9" xfId="0" applyFont="1" applyFill="1" applyBorder="1" applyAlignment="1">
      <alignment horizontal="center"/>
    </xf>
    <xf numFmtId="0" fontId="7" fillId="0" borderId="5" xfId="0" quotePrefix="1" applyFont="1" applyFill="1" applyBorder="1" applyAlignment="1">
      <alignment horizontal="center" vertical="center" wrapText="1"/>
    </xf>
    <xf numFmtId="0" fontId="5" fillId="0" borderId="0" xfId="0" quotePrefix="1" applyFont="1" applyFill="1" applyAlignment="1">
      <alignment horizontal="center" vertical="center"/>
    </xf>
    <xf numFmtId="0" fontId="5" fillId="0" borderId="0" xfId="0" applyFont="1" applyFill="1" applyAlignment="1">
      <alignment horizontal="center" vertical="center"/>
    </xf>
    <xf numFmtId="0" fontId="5" fillId="0" borderId="0" xfId="0" quotePrefix="1" applyFont="1" applyFill="1" applyBorder="1" applyAlignment="1">
      <alignment horizontal="center" vertical="top"/>
    </xf>
    <xf numFmtId="0" fontId="9" fillId="6" borderId="29" xfId="1" applyFont="1" applyFill="1" applyBorder="1" applyAlignment="1">
      <alignment horizontal="center" vertical="center" wrapText="1"/>
    </xf>
  </cellXfs>
  <cellStyles count="16">
    <cellStyle name="Bình thường 2" xfId="5"/>
    <cellStyle name="Comma 2" xfId="13"/>
    <cellStyle name="Normal" xfId="0" builtinId="0"/>
    <cellStyle name="Normal 2" xfId="6"/>
    <cellStyle name="Normal 2 2" xfId="3"/>
    <cellStyle name="Normal 2 2 2" xfId="9"/>
    <cellStyle name="Normal 3" xfId="7"/>
    <cellStyle name="Normal 3 2" xfId="10"/>
    <cellStyle name="Normal 4" xfId="8"/>
    <cellStyle name="Normal 5" xfId="4"/>
    <cellStyle name="Normal 5 2" xfId="14"/>
    <cellStyle name="Normal 6" xfId="15"/>
    <cellStyle name="Normal 7" xfId="2"/>
    <cellStyle name="Normal_BieuKHXDCB2009(sua theo yeu cau U6 ngay 25-11) PHONH DO THI" xfId="11"/>
    <cellStyle name="Normal_KH2000_666 2" xfId="12"/>
    <cellStyle name="Normal_lich tuan 3-2" xfId="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7892;NG%20H&#7906;P%20L&#7882;CH%20C&#212;NG%20T&#193;C%20TU&#7846;N%2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tổ HTKT"/>
      <sheetName val="DŨNG T"/>
      <sheetName val="VIỆT"/>
      <sheetName val="Thắng"/>
      <sheetName val="Tình"/>
      <sheetName val="Tùng"/>
      <sheetName val="Ngọc Anh "/>
      <sheetName val="Quân"/>
      <sheetName val="Minh"/>
      <sheetName val="Sơn"/>
    </sheetNames>
    <sheetDataSet>
      <sheetData sheetId="0"/>
      <sheetData sheetId="1">
        <row r="8">
          <cell r="D8" t="str">
            <v xml:space="preserve">Làm việc tại văn phòng </v>
          </cell>
          <cell r="E8" t="str">
            <v>Ban QLDA</v>
          </cell>
        </row>
        <row r="9">
          <cell r="D9" t="str">
            <v>Kiểm tra công trường đường TT Yên Viên</v>
          </cell>
          <cell r="E9" t="str">
            <v>TT Yên Viên</v>
          </cell>
        </row>
        <row r="10">
          <cell r="D10" t="str">
            <v>Kiểm tra công trường: Cải dạo đường dạo dọc kè sông Giàng xã Đặng Xá, huyện Gia Lâm</v>
          </cell>
          <cell r="E10" t="str">
            <v>Xã Đặng Xá</v>
          </cell>
        </row>
        <row r="11">
          <cell r="D11" t="str">
            <v xml:space="preserve">Làm việc tại văn phòng </v>
          </cell>
          <cell r="E11" t="str">
            <v>BQLDA</v>
          </cell>
        </row>
        <row r="12">
          <cell r="D12" t="str">
            <v>Kiểm tra công trường đường xã Yên Viên, Yên Thường</v>
          </cell>
          <cell r="E12" t="str">
            <v>xã Yên Viên, Yên Thường</v>
          </cell>
        </row>
        <row r="13">
          <cell r="E13" t="str">
            <v>BQLDA</v>
          </cell>
        </row>
        <row r="14">
          <cell r="D14" t="str">
            <v>Kiểm tra công trường dự án chiếu sáng các xã Dương Xá, Phú Thị,Lệ Chi , Kim Sơn và Dương Quang.</v>
          </cell>
          <cell r="E14" t="str">
            <v>các xã Dương Xá, Phú Thị,Lệ Chi , Kim Sơn và Dương Quang.</v>
          </cell>
        </row>
        <row r="15">
          <cell r="D15" t="str">
            <v xml:space="preserve">Làm việc tại văn phòng </v>
          </cell>
          <cell r="E15" t="str">
            <v>Ban QLDA</v>
          </cell>
        </row>
        <row r="16">
          <cell r="D16" t="str">
            <v>Kiểm tra công trường dự án chiếu sáng các xã Kim Lan, Văn Đức, Đa Tốn, và Bát Tràng.</v>
          </cell>
        </row>
        <row r="17">
          <cell r="D17" t="str">
            <v xml:space="preserve">Làm việc tại văn phòng </v>
          </cell>
          <cell r="E17" t="str">
            <v>BQLDA</v>
          </cell>
        </row>
        <row r="18">
          <cell r="D18" t="str">
            <v>Kiểm tra công trường TT Yên Viên</v>
          </cell>
          <cell r="E18" t="str">
            <v>TT Yên Viên</v>
          </cell>
        </row>
      </sheetData>
      <sheetData sheetId="2">
        <row r="8">
          <cell r="E8" t="str">
            <v>BQLDA</v>
          </cell>
        </row>
        <row r="9">
          <cell r="E9" t="str">
            <v>xã Kim Sơn, xã Lệ Chi</v>
          </cell>
        </row>
        <row r="10">
          <cell r="E10" t="str">
            <v>BQLDA</v>
          </cell>
        </row>
        <row r="11">
          <cell r="E11" t="str">
            <v>Xã  Dương Xá và TT. Trâu Quỳ</v>
          </cell>
        </row>
        <row r="12">
          <cell r="E12" t="str">
            <v>Xã Phù Đổng</v>
          </cell>
        </row>
        <row r="13">
          <cell r="E13" t="str">
            <v>Xã  Đa Tốn</v>
          </cell>
        </row>
        <row r="14">
          <cell r="E14" t="str">
            <v>BQLDA</v>
          </cell>
        </row>
        <row r="15">
          <cell r="E15" t="str">
            <v>BQLDA</v>
          </cell>
        </row>
        <row r="16">
          <cell r="E16" t="str">
            <v>Xã  Đa Tốn</v>
          </cell>
        </row>
        <row r="17">
          <cell r="E17" t="str">
            <v>xã Kim Sơn, xã Lệ Chi</v>
          </cell>
        </row>
        <row r="18">
          <cell r="E18" t="str">
            <v>BQLDA</v>
          </cell>
        </row>
      </sheetData>
      <sheetData sheetId="3">
        <row r="8">
          <cell r="D8" t="str">
            <v>Kiểm tra hiện tường Dự án: Xây dựng tuyến đường gom dô thị song hành</v>
          </cell>
          <cell r="E8" t="str">
            <v xml:space="preserve">Tại hiện trường dự án </v>
          </cell>
        </row>
        <row r="9">
          <cell r="D9" t="str">
            <v xml:space="preserve">Làm việc tại văn phòng </v>
          </cell>
          <cell r="E9" t="str">
            <v>BQLDA</v>
          </cell>
        </row>
        <row r="10">
          <cell r="D10" t="str">
            <v>Kiểm tra hiện trường dự án: Cải tạo chỉnh trang các tuyến đường liên thôn, trục chính thôn Phù Dực 1, Phù Dực 2 ( Tuyến 4)</v>
          </cell>
          <cell r="E10" t="str">
            <v xml:space="preserve">xã Phù Đổng </v>
          </cell>
        </row>
        <row r="11">
          <cell r="D11" t="str">
            <v>Kiểm tra công trường DA:  Xây dựng tuyến đường gom từ cầu Thanh trì đến cầu vượt Phú Thị</v>
          </cell>
          <cell r="E11" t="str">
            <v>Thị Trấn Trâu Quỳ, xã Dương Xá</v>
          </cell>
        </row>
        <row r="12">
          <cell r="D12" t="str">
            <v>Bàn giao mặt bằng với BQL duy tu HTGT, Cty CTGTHN dự án: Xây dựng tuyến đường gom từ cầu Thanh trì đến cầu vượt Phú Thị</v>
          </cell>
          <cell r="E12" t="str">
            <v>TT Trâu Quỳ</v>
          </cell>
        </row>
        <row r="13">
          <cell r="D13" t="str">
            <v xml:space="preserve">Làm việc tại văn phòng </v>
          </cell>
          <cell r="E13" t="str">
            <v>BQLDA</v>
          </cell>
        </row>
        <row r="14">
          <cell r="D14" t="str">
            <v>Kiểm tra công trường DA:  Xây dựng tuyến đường gom từ cầu Thanh trì đến cầu vượt Phú Thị</v>
          </cell>
          <cell r="E14" t="str">
            <v xml:space="preserve">xã Dương Xá </v>
          </cell>
        </row>
        <row r="15">
          <cell r="D15" t="str">
            <v>Kiểm tra công trường dự án: Xây dựng tuyến đường 13,5m từ thôn Hoàng Long đến đường Ỷ Lan</v>
          </cell>
          <cell r="E15" t="str">
            <v>Xã Đặng Xá</v>
          </cell>
        </row>
        <row r="16">
          <cell r="D16" t="str">
            <v xml:space="preserve">Làm việc tại văn phòng </v>
          </cell>
          <cell r="E16" t="str">
            <v>BQLDA</v>
          </cell>
        </row>
        <row r="17">
          <cell r="D17" t="str">
            <v xml:space="preserve">Làm việc tại văn phòng </v>
          </cell>
          <cell r="E17" t="str">
            <v>BQLDA</v>
          </cell>
        </row>
        <row r="18">
          <cell r="D18" t="str">
            <v>Kiểm tra công trường DA:  Xây dựng tuyến đường gom từ cầu Thanh trì đến cầu vượt Phú Thị</v>
          </cell>
          <cell r="E18" t="str">
            <v>TT Trâu Quỳ</v>
          </cell>
        </row>
      </sheetData>
      <sheetData sheetId="4">
        <row r="8">
          <cell r="D8" t="str">
            <v>Kiểm tra công trình: Kè hồ, làm đường dạo chống lấn chiếm hồ Vực xã Đình Xuyên, huyện Gia Lâm.</v>
          </cell>
          <cell r="E8" t="str">
            <v>Tại hiện trường</v>
          </cell>
        </row>
        <row r="9">
          <cell r="D9" t="str">
            <v>Làm việc tại văn phòng</v>
          </cell>
          <cell r="E9" t="str">
            <v>BQLDA</v>
          </cell>
        </row>
        <row r="10">
          <cell r="D10" t="str">
            <v xml:space="preserve">Kiểm tra công trình: XD đường đê tả Đuống đoạn từ cầu Đuống đến cầu Phù Đổng </v>
          </cell>
          <cell r="E10" t="str">
            <v>Tại hiện trường</v>
          </cell>
        </row>
        <row r="11">
          <cell r="D11" t="str">
            <v>Làm việc tại văn phòng</v>
          </cell>
          <cell r="E11" t="str">
            <v>BQLDA</v>
          </cell>
        </row>
        <row r="12">
          <cell r="D12" t="str">
            <v xml:space="preserve">Kiểm tra công trình: XD tuyến đường theo quy hoạch 24,5m từ đê Sông Đuống đến đường Dốc Lã-Ninh Hiệp. </v>
          </cell>
          <cell r="E12" t="str">
            <v>Tại hiện trường</v>
          </cell>
        </row>
        <row r="13">
          <cell r="D13" t="str">
            <v>Kiểm tra công trường dự án: Xây dựng tuyến đường theo quy hoạch qua cổng trường mầm non Dương Hà và THCS Dương Hà</v>
          </cell>
          <cell r="E13" t="str">
            <v>Tại hiện trường</v>
          </cell>
        </row>
        <row r="14">
          <cell r="D14" t="str">
            <v>Làm việc tại văn phòng</v>
          </cell>
          <cell r="E14" t="str">
            <v>BQLDA</v>
          </cell>
        </row>
        <row r="15">
          <cell r="D15" t="str">
            <v>Kiểm tra công trình: Cải tạo, chỉnh trang các tuyến đường nội đồng khu vực trong đê xã Phù Đổng, huyện Gia Lâm.</v>
          </cell>
          <cell r="E15" t="str">
            <v>Tại hiện trường</v>
          </cell>
        </row>
        <row r="16">
          <cell r="D16" t="str">
            <v>Làm việc tại văn phòng</v>
          </cell>
          <cell r="E16" t="str">
            <v>BQLDA</v>
          </cell>
        </row>
        <row r="17">
          <cell r="D17" t="str">
            <v>Kiểm tra công trình: Kè hồ, làm đường dạo chống lấn chiếm hồ Vực xã Đình Xuyên, huyện Gia Lâm.</v>
          </cell>
          <cell r="E17" t="str">
            <v>Tại hiện trường</v>
          </cell>
        </row>
        <row r="18">
          <cell r="D18" t="str">
            <v xml:space="preserve">Kiểm tra công trình: XD đường đê tả Đuống đoạn từ cầu Đuống đến cầu Phù Đổng </v>
          </cell>
          <cell r="E18" t="str">
            <v>Tại hiện trường</v>
          </cell>
        </row>
      </sheetData>
      <sheetData sheetId="5">
        <row r="8">
          <cell r="D8" t="str">
            <v>Làm việc tại Ban</v>
          </cell>
          <cell r="E8" t="str">
            <v xml:space="preserve">UBND xã </v>
          </cell>
        </row>
        <row r="9">
          <cell r="D9" t="str">
            <v>Kiểm tra hiện trường dự án: Xây dựng đường đê tả Đuống đoạn từ cầu Đuống đến cầu Phù Đổng</v>
          </cell>
          <cell r="E9" t="str">
            <v>Tại hiện trường dự án</v>
          </cell>
        </row>
        <row r="10">
          <cell r="D10" t="str">
            <v>Làm việc tại Ban</v>
          </cell>
          <cell r="E10" t="str">
            <v>Tại hiện trường dự án</v>
          </cell>
        </row>
        <row r="11">
          <cell r="D11" t="str">
            <v>Kiểm tra dự án kè Hồ Vực</v>
          </cell>
          <cell r="E11" t="str">
            <v>Tại hiện trường dự án</v>
          </cell>
        </row>
        <row r="12">
          <cell r="D12" t="str">
            <v>Làm việc tại Ban</v>
          </cell>
          <cell r="E12" t="str">
            <v>Tại hiện trường dự án</v>
          </cell>
        </row>
        <row r="13">
          <cell r="D13" t="str">
            <v>Kiểm tra hiện trường dự án:Hạ tầng cụm công nghiệp Phú Thị</v>
          </cell>
          <cell r="E13" t="str">
            <v>Tại hiện trường dự án</v>
          </cell>
        </row>
        <row r="14">
          <cell r="D14" t="str">
            <v>Kiểm tra công trường dự án: Xây dựng tuyến đường theo quy hoạch từ Khu đô thị Trâu Quỳ đến ga Phú thị</v>
          </cell>
          <cell r="E14" t="str">
            <v>Tại hiện trường dự án</v>
          </cell>
        </row>
        <row r="15">
          <cell r="D15" t="str">
            <v>Kiểm tra công trường dự án: Xây dựng tuyến đường đê từ Dốc Lời - Lệ Chi</v>
          </cell>
          <cell r="E15" t="str">
            <v>Tại hiện trường dự án</v>
          </cell>
        </row>
        <row r="16">
          <cell r="D16" t="str">
            <v>Kiểm tra công trường dự án: Xây dựng tuyến đường đê từ Dốc Lời - Lệ Chi</v>
          </cell>
          <cell r="E16" t="str">
            <v>BQLDA</v>
          </cell>
        </row>
        <row r="17">
          <cell r="D17" t="str">
            <v>Kiểm tra hiện trường dự án: Đường đô thị song hành</v>
          </cell>
          <cell r="E17" t="str">
            <v>Tại hiện trường dự án</v>
          </cell>
        </row>
        <row r="18">
          <cell r="D18" t="str">
            <v>Làm việc tại Ban</v>
          </cell>
        </row>
      </sheetData>
      <sheetData sheetId="6">
        <row r="8">
          <cell r="D8" t="str">
            <v xml:space="preserve">Làm việc tại văn phòng </v>
          </cell>
          <cell r="E8" t="str">
            <v>BQLDA</v>
          </cell>
        </row>
        <row r="9">
          <cell r="D9" t="str">
            <v>Kiểm tra công trường DA: Xây dựng tuyến đường Yên Viên - Đình Xuyên - Phù Đổng đến hết địa bàn Gia Lâm</v>
          </cell>
          <cell r="E9" t="str">
            <v>Xã Yên Viên</v>
          </cell>
        </row>
        <row r="10">
          <cell r="D10" t="str">
            <v>Kiểm tra hiện trường dự án: Xây dựng đường đê hữu Đuống đoạn Dốc Lời - Đặng Xá đến xã Lệ Chi, huyện Gia Lâm</v>
          </cell>
          <cell r="E10" t="str">
            <v xml:space="preserve">Tại hiện trường dự án </v>
          </cell>
        </row>
        <row r="11">
          <cell r="D11" t="str">
            <v xml:space="preserve">Làm việc tại văn phòng </v>
          </cell>
          <cell r="E11" t="str">
            <v>BQLDA</v>
          </cell>
        </row>
        <row r="12">
          <cell r="D12" t="str">
            <v xml:space="preserve">Làm việc tại văn phòng </v>
          </cell>
          <cell r="E12" t="str">
            <v>BQLDA</v>
          </cell>
        </row>
        <row r="13">
          <cell r="D13" t="str">
            <v>Kiểm tra hiện trường dự án: Xây dựng đường đê hữu Đuống đoạn Dốc Lời - Đặng Xá đến xã Lệ Chi, huyện Gia Lâm</v>
          </cell>
          <cell r="E13" t="str">
            <v>xã Phú Thị</v>
          </cell>
        </row>
        <row r="14">
          <cell r="D14" t="str">
            <v>Kiểm tra công trường DA: Chỉnh trang và lát vỉa hè đường hành lang chân đê Đông Dư-Bát Tràng</v>
          </cell>
          <cell r="E14" t="str">
            <v>Xã Đông Dư</v>
          </cell>
        </row>
        <row r="15">
          <cell r="D15" t="str">
            <v xml:space="preserve">Làm việc tại văn phòng </v>
          </cell>
          <cell r="E15" t="str">
            <v>BQLDA</v>
          </cell>
        </row>
        <row r="16">
          <cell r="D16" t="str">
            <v xml:space="preserve">Làm việc tại văn phòng </v>
          </cell>
          <cell r="E16" t="str">
            <v>BQLDA</v>
          </cell>
        </row>
        <row r="17">
          <cell r="D17" t="str">
            <v>Kiểm tra công trường DA: Chỉnh trang và lát vỉa hè đường hành lang chân đê Đông Dư-Bát Tràng</v>
          </cell>
          <cell r="E17" t="str">
            <v xml:space="preserve">Xã Bát tràng </v>
          </cell>
        </row>
        <row r="18">
          <cell r="D18" t="str">
            <v xml:space="preserve">Làm việc tại văn phòng </v>
          </cell>
          <cell r="E18" t="str">
            <v>BQLDA</v>
          </cell>
        </row>
      </sheetData>
      <sheetData sheetId="7">
        <row r="8">
          <cell r="D8" t="str">
            <v>Làm việc tại ban</v>
          </cell>
          <cell r="E8" t="str">
            <v>BQLDA</v>
          </cell>
        </row>
        <row r="9">
          <cell r="D9" t="str">
            <v>Kiểm tra công trường dự án: Xây dựng khớp nối hạ tầng cụm công nghiệp Phú Thị, Dương Xá</v>
          </cell>
          <cell r="E9" t="str">
            <v>xã Phú Thị, Dương Xá</v>
          </cell>
        </row>
        <row r="10">
          <cell r="D10" t="str">
            <v>Kiểm tra công trường dự án: Xây dựng tuyến đường đô thi song hành với đường cao tốc Hà Nội - Hải Phòng, huyện Gia Lâm;</v>
          </cell>
          <cell r="E10" t="str">
            <v>TT Trâu Quỳ, Đa Tốn, Kiêu Kỵ</v>
          </cell>
        </row>
        <row r="11">
          <cell r="D11" t="str">
            <v>Làm với học viện nông nghiệp và các hộ dân thống nhất phương án hỗ chợ di chuyển cây trồng dự án đường song hành.</v>
          </cell>
          <cell r="E11" t="str">
            <v>xã Đông Dư</v>
          </cell>
        </row>
        <row r="12">
          <cell r="D12" t="str">
            <v>Làm việc tại ban</v>
          </cell>
          <cell r="E12" t="str">
            <v>BQLDA</v>
          </cell>
        </row>
        <row r="13">
          <cell r="D13" t="str">
            <v>Kiểm tra hiện trường DA Yên viên đình xuyên phù đổng đến hết địa bàn huyện Gia Lâm</v>
          </cell>
          <cell r="E13" t="str">
            <v>BQLDA</v>
          </cell>
        </row>
        <row r="14">
          <cell r="D14" t="str">
            <v>Kiểm tra hiện trường DA: Cải tạo nâng cấp các tuyến đường liên thôn trục chính thôn 1,2,3,4,5,6,7,8 Kim Lan; Dự án nội đồng xã Văn Đức</v>
          </cell>
          <cell r="E14" t="str">
            <v>Xã Kim Lan; Văn Đức</v>
          </cell>
        </row>
        <row r="15">
          <cell r="D15" t="str">
            <v>Làm việc tại ban</v>
          </cell>
          <cell r="E15" t="str">
            <v>BQLDA</v>
          </cell>
        </row>
        <row r="16">
          <cell r="D16" t="str">
            <v>Kiểm tra công trường dự án: Xây dựng tuyến đường đô thi song hành với đường cao tốc Hà Nội - Hải Phòng, huyện Gia Lâm;</v>
          </cell>
          <cell r="E16" t="str">
            <v>BQLDA</v>
          </cell>
        </row>
        <row r="17">
          <cell r="D17" t="str">
            <v>Làm việc tại ban</v>
          </cell>
          <cell r="E17" t="str">
            <v>TT Trâu Quỳ, Đa Tốn, Kiêu Kỵ</v>
          </cell>
        </row>
        <row r="18">
          <cell r="D18" t="str">
            <v>Làm việc tại ban</v>
          </cell>
          <cell r="E18" t="str">
            <v>BQLDA</v>
          </cell>
        </row>
      </sheetData>
      <sheetData sheetId="8">
        <row r="8">
          <cell r="D8" t="str">
            <v>Làm việc tại văn phòng</v>
          </cell>
          <cell r="E8" t="str">
            <v>BQLDA</v>
          </cell>
        </row>
        <row r="9">
          <cell r="D9" t="str">
            <v>Kiểm tra hiện trường dự án: Xây dựng tuyến đường quy hoạch 17,5m nối từ ô đất TQ5 ra đường Đông Dư - Dương Xá</v>
          </cell>
          <cell r="E9" t="str">
            <v>Tại hiện trường dự án</v>
          </cell>
        </row>
        <row r="10">
          <cell r="D10" t="str">
            <v>Kiểm tra hiện trường dự án: Xây dựng tuyến đường đê hữu đuống đoạn Dốc Lời xã Đặng Xá đến xã Lệ Chi, huyện Gia Lâm</v>
          </cell>
          <cell r="E10" t="str">
            <v>Xã Cổ Bi, Đặng Xá</v>
          </cell>
        </row>
        <row r="11">
          <cell r="D11" t="str">
            <v>Làm việc tại văn phòng</v>
          </cell>
          <cell r="E11" t="str">
            <v>BQLDA</v>
          </cell>
        </row>
        <row r="12">
          <cell r="D12" t="str">
            <v>Kiểm tra hiện trường dự án: Cải tạo chỉnh trang đường liên thôn, trục chính thôn Vàng xã Cổ Bi, huyện Gia Lâm</v>
          </cell>
          <cell r="E12" t="str">
            <v>Tại hiện trường dự án</v>
          </cell>
        </row>
        <row r="13">
          <cell r="D13" t="str">
            <v>Làm việc tại văn phòng</v>
          </cell>
          <cell r="E13" t="str">
            <v>BQLDA</v>
          </cell>
        </row>
        <row r="14">
          <cell r="D14" t="str">
            <v>Kiểm tra công trường dự án Kè hồ Vực</v>
          </cell>
          <cell r="E14" t="str">
            <v>tại hiện trường dự án</v>
          </cell>
        </row>
        <row r="15">
          <cell r="D15" t="str">
            <v>Kiểm tra hiện trường dự án: Xây dựng tuyến đường từ đường Đặng Phúc Thông vào khu đấu giá X5</v>
          </cell>
          <cell r="E15" t="str">
            <v xml:space="preserve">Tại hiện trường dự án </v>
          </cell>
        </row>
        <row r="16">
          <cell r="D16" t="str">
            <v>Kiểm tra công trường đường Yên Viên - Đình Xuyên - Phù Đổng đến hết địa bàn Gia lâm</v>
          </cell>
          <cell r="E16" t="str">
            <v>Tại hiện trường dự án</v>
          </cell>
        </row>
        <row r="17">
          <cell r="D17" t="str">
            <v>Kiểm tra công trường dự án: Xây dựng khớp nối hạ tầng cụm công nghiệp Phú Thị, Dương Xá</v>
          </cell>
          <cell r="E17" t="str">
            <v>Tại hiện trường dự án</v>
          </cell>
        </row>
        <row r="18">
          <cell r="D18" t="str">
            <v>Làm việc tại văn phòng</v>
          </cell>
          <cell r="E18" t="str">
            <v>BQLDA</v>
          </cell>
        </row>
      </sheetData>
      <sheetData sheetId="9">
        <row r="8">
          <cell r="D8" t="str">
            <v>Làm việc tại văn phòng</v>
          </cell>
          <cell r="E8" t="str">
            <v>BQLDA</v>
          </cell>
        </row>
        <row r="9">
          <cell r="D9" t="str">
            <v>Kiểm tra hiện trường dự án: ĐTXD hệ thống chiếu sáng các xã: Yên Thường, Yên Viên, TT Yên Viên, Đình Xuyên, Ninh Hiệp</v>
          </cell>
          <cell r="E9" t="str">
            <v>Yên Thường, Yên Viên, TT Yên Viên, Đình Xuyên, Ninh Hiệp</v>
          </cell>
        </row>
        <row r="10">
          <cell r="D10" t="str">
            <v>Kiểm tra hiện trường dự án: ĐTXD hệ thống chiếu sáng các xã: Kiêu Kỵ, Đông Dư, TT Trâu Quỳ</v>
          </cell>
          <cell r="E10" t="str">
            <v>Kiêu Kỵ, Đông Dư, TT Trâu Quỳ</v>
          </cell>
        </row>
        <row r="11">
          <cell r="D11" t="str">
            <v>Làm việc tại văn phòng</v>
          </cell>
          <cell r="E11" t="str">
            <v>BQLDA</v>
          </cell>
        </row>
        <row r="12">
          <cell r="D12" t="str">
            <v>Kiểm tra hiện trường dự án: Xây dựng tuyến đường gom từ cầu Thanh trì đến cầu vượt Phú Thị</v>
          </cell>
        </row>
        <row r="13">
          <cell r="D13" t="str">
            <v>Làm việc tại văn phòng</v>
          </cell>
        </row>
        <row r="14">
          <cell r="D14" t="str">
            <v>Kiểm tra hiện tường Dự án: Xây dựng tuyến đường gom dô thị song hành</v>
          </cell>
        </row>
        <row r="15">
          <cell r="D15" t="str">
            <v>Làm việc tại văn phòng</v>
          </cell>
        </row>
        <row r="16">
          <cell r="D16" t="str">
            <v>Kiểm tra hiện trường dự án: ĐTXD hệ thống chiếu sáng các xã: Yên Thường, Yên Viên, TT Yên Viên, Đình Xuyên, Ninh Hiệp</v>
          </cell>
        </row>
        <row r="17">
          <cell r="D17" t="str">
            <v>Làm việc tại văn phòng</v>
          </cell>
        </row>
        <row r="18">
          <cell r="D18" t="str">
            <v>Kiểm tra hiện trường dự án: ĐTXD hệ thống chiếu sáng các xã: Kiêu Kỵ, Đông Dư, TT Trâu Quỳ</v>
          </cell>
        </row>
        <row r="27">
          <cell r="E27" t="str">
            <v>ĐÀO QUANG SƠN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tabSelected="1" topLeftCell="A4" zoomScale="80" zoomScaleNormal="80" workbookViewId="0">
      <pane xSplit="2" ySplit="5" topLeftCell="C39" activePane="bottomRight" state="frozen"/>
      <selection activeCell="A4" sqref="A4"/>
      <selection pane="topRight" activeCell="C4" sqref="C4"/>
      <selection pane="bottomLeft" activeCell="A9" sqref="A9"/>
      <selection pane="bottomRight" activeCell="D46" sqref="D46"/>
    </sheetView>
  </sheetViews>
  <sheetFormatPr defaultColWidth="8.85546875" defaultRowHeight="18.75" x14ac:dyDescent="0.3"/>
  <cols>
    <col min="1" max="1" width="14.140625" style="24" customWidth="1"/>
    <col min="2" max="3" width="9.28515625" style="24" customWidth="1"/>
    <col min="4" max="4" width="62.85546875" style="23" customWidth="1"/>
    <col min="5" max="5" width="8.42578125" style="23" customWidth="1"/>
    <col min="6" max="6" width="6.85546875" style="23" customWidth="1"/>
    <col min="7" max="7" width="9.140625" style="23" customWidth="1"/>
    <col min="8" max="8" width="8.42578125" style="24" customWidth="1"/>
    <col min="9" max="9" width="19.7109375" style="23" customWidth="1"/>
    <col min="10" max="10" width="17.28515625" style="24" customWidth="1"/>
    <col min="11" max="11" width="14.85546875" style="24" customWidth="1"/>
    <col min="12" max="16384" width="8.85546875" style="24"/>
  </cols>
  <sheetData>
    <row r="1" spans="1:11" s="41" customFormat="1" ht="24.75" customHeight="1" x14ac:dyDescent="0.3">
      <c r="A1" s="40" t="s">
        <v>81</v>
      </c>
      <c r="B1" s="40"/>
      <c r="C1" s="40"/>
      <c r="D1" s="40"/>
      <c r="E1" s="40" t="s">
        <v>82</v>
      </c>
      <c r="F1" s="40"/>
      <c r="G1" s="40"/>
      <c r="H1" s="40"/>
      <c r="I1" s="40"/>
      <c r="J1" s="40"/>
      <c r="K1" s="40"/>
    </row>
    <row r="2" spans="1:11" s="41" customFormat="1" ht="19.5" customHeight="1" x14ac:dyDescent="0.3">
      <c r="A2" s="40" t="s">
        <v>83</v>
      </c>
      <c r="B2" s="40"/>
      <c r="C2" s="40"/>
      <c r="D2" s="40"/>
      <c r="E2" s="40"/>
      <c r="F2" s="40"/>
      <c r="G2" s="40"/>
      <c r="H2" s="40" t="s">
        <v>68</v>
      </c>
      <c r="I2" s="40"/>
      <c r="J2" s="40"/>
      <c r="K2" s="40"/>
    </row>
    <row r="3" spans="1:11" s="10" customFormat="1" ht="15.75" x14ac:dyDescent="0.25">
      <c r="A3" s="36"/>
      <c r="B3" s="36"/>
      <c r="C3" s="36"/>
      <c r="D3" s="36"/>
      <c r="E3" s="36"/>
      <c r="F3" s="36"/>
      <c r="G3" s="36"/>
      <c r="H3" s="36"/>
      <c r="I3" s="36"/>
      <c r="J3" s="36"/>
      <c r="K3" s="36"/>
    </row>
    <row r="4" spans="1:11" s="15" customFormat="1" ht="29.25" customHeight="1" x14ac:dyDescent="0.2">
      <c r="A4" s="327" t="s">
        <v>453</v>
      </c>
      <c r="B4" s="327"/>
      <c r="C4" s="327"/>
      <c r="D4" s="327"/>
      <c r="E4" s="327"/>
      <c r="F4" s="327"/>
      <c r="G4" s="327"/>
      <c r="H4" s="327"/>
      <c r="I4" s="327"/>
      <c r="J4" s="327"/>
      <c r="K4" s="327"/>
    </row>
    <row r="5" spans="1:11" s="15" customFormat="1" ht="21" customHeight="1" x14ac:dyDescent="0.2">
      <c r="A5" s="328" t="s">
        <v>384</v>
      </c>
      <c r="B5" s="328"/>
      <c r="C5" s="328"/>
      <c r="D5" s="328"/>
      <c r="E5" s="328"/>
      <c r="F5" s="328"/>
      <c r="G5" s="328"/>
      <c r="H5" s="328"/>
      <c r="I5" s="328"/>
      <c r="J5" s="328"/>
      <c r="K5" s="328"/>
    </row>
    <row r="6" spans="1:11" s="15" customFormat="1" ht="20.25" customHeight="1" x14ac:dyDescent="0.2">
      <c r="A6" s="25"/>
      <c r="B6" s="25"/>
      <c r="C6" s="25"/>
      <c r="D6" s="25"/>
      <c r="E6" s="25"/>
      <c r="F6" s="25"/>
      <c r="G6" s="25"/>
      <c r="H6" s="25"/>
      <c r="I6" s="25"/>
      <c r="J6" s="25"/>
      <c r="K6" s="25"/>
    </row>
    <row r="7" spans="1:11" s="15" customFormat="1" ht="27.75" customHeight="1" x14ac:dyDescent="0.2">
      <c r="A7" s="320" t="s">
        <v>52</v>
      </c>
      <c r="B7" s="320" t="s">
        <v>53</v>
      </c>
      <c r="C7" s="320"/>
      <c r="D7" s="320" t="s">
        <v>54</v>
      </c>
      <c r="E7" s="320" t="s">
        <v>8</v>
      </c>
      <c r="F7" s="320"/>
      <c r="G7" s="320"/>
      <c r="H7" s="320"/>
      <c r="I7" s="320" t="s">
        <v>65</v>
      </c>
      <c r="J7" s="320" t="s">
        <v>47</v>
      </c>
      <c r="K7" s="320" t="s">
        <v>48</v>
      </c>
    </row>
    <row r="8" spans="1:11" s="15" customFormat="1" ht="49.5" customHeight="1" x14ac:dyDescent="0.2">
      <c r="A8" s="320"/>
      <c r="B8" s="320"/>
      <c r="C8" s="320"/>
      <c r="D8" s="320"/>
      <c r="E8" s="254" t="s">
        <v>12</v>
      </c>
      <c r="F8" s="254" t="s">
        <v>4</v>
      </c>
      <c r="G8" s="254" t="s">
        <v>289</v>
      </c>
      <c r="H8" s="254" t="s">
        <v>13</v>
      </c>
      <c r="I8" s="320"/>
      <c r="J8" s="320"/>
      <c r="K8" s="320"/>
    </row>
    <row r="9" spans="1:11" s="56" customFormat="1" ht="75" customHeight="1" x14ac:dyDescent="0.25">
      <c r="A9" s="320" t="s">
        <v>454</v>
      </c>
      <c r="B9" s="320" t="s">
        <v>0</v>
      </c>
      <c r="C9" s="437" t="s">
        <v>526</v>
      </c>
      <c r="D9" s="224" t="s">
        <v>505</v>
      </c>
      <c r="E9" s="255" t="s">
        <v>21</v>
      </c>
      <c r="F9" s="255"/>
      <c r="G9" s="255"/>
      <c r="H9" s="255"/>
      <c r="I9" s="256" t="s">
        <v>159</v>
      </c>
      <c r="J9" s="251" t="s">
        <v>288</v>
      </c>
      <c r="K9" s="253" t="s">
        <v>161</v>
      </c>
    </row>
    <row r="10" spans="1:11" s="34" customFormat="1" ht="30.75" customHeight="1" x14ac:dyDescent="0.25">
      <c r="A10" s="320"/>
      <c r="B10" s="320"/>
      <c r="C10" s="216" t="s">
        <v>20</v>
      </c>
      <c r="D10" s="217" t="s">
        <v>415</v>
      </c>
      <c r="E10" s="218"/>
      <c r="F10" s="219" t="s">
        <v>21</v>
      </c>
      <c r="G10" s="219"/>
      <c r="H10" s="219"/>
      <c r="I10" s="219" t="s">
        <v>149</v>
      </c>
      <c r="J10" s="219" t="s">
        <v>66</v>
      </c>
      <c r="K10" s="220" t="s">
        <v>75</v>
      </c>
    </row>
    <row r="11" spans="1:11" s="34" customFormat="1" ht="31.5" x14ac:dyDescent="0.25">
      <c r="A11" s="320"/>
      <c r="B11" s="320"/>
      <c r="C11" s="216" t="s">
        <v>20</v>
      </c>
      <c r="D11" s="217" t="s">
        <v>162</v>
      </c>
      <c r="E11" s="219"/>
      <c r="F11" s="219"/>
      <c r="G11" s="219" t="s">
        <v>21</v>
      </c>
      <c r="H11" s="219"/>
      <c r="I11" s="219" t="s">
        <v>290</v>
      </c>
      <c r="J11" s="220"/>
      <c r="K11" s="221" t="s">
        <v>75</v>
      </c>
    </row>
    <row r="12" spans="1:11" s="34" customFormat="1" ht="31.5" x14ac:dyDescent="0.25">
      <c r="A12" s="320"/>
      <c r="B12" s="320"/>
      <c r="C12" s="216" t="s">
        <v>22</v>
      </c>
      <c r="D12" s="217" t="s">
        <v>162</v>
      </c>
      <c r="E12" s="218"/>
      <c r="F12" s="219"/>
      <c r="G12" s="219"/>
      <c r="H12" s="219" t="s">
        <v>21</v>
      </c>
      <c r="I12" s="219" t="s">
        <v>291</v>
      </c>
      <c r="J12" s="220"/>
      <c r="K12" s="221" t="s">
        <v>75</v>
      </c>
    </row>
    <row r="13" spans="1:11" s="34" customFormat="1" ht="15.75" hidden="1" x14ac:dyDescent="0.25">
      <c r="A13" s="320"/>
      <c r="B13" s="320" t="s">
        <v>1</v>
      </c>
      <c r="C13" s="252"/>
      <c r="D13" s="225"/>
      <c r="E13" s="253"/>
      <c r="F13" s="253"/>
      <c r="G13" s="253"/>
      <c r="H13" s="253"/>
      <c r="I13" s="253"/>
      <c r="J13" s="251"/>
      <c r="K13" s="229"/>
    </row>
    <row r="14" spans="1:11" s="15" customFormat="1" ht="31.5" x14ac:dyDescent="0.2">
      <c r="A14" s="320"/>
      <c r="B14" s="320"/>
      <c r="C14" s="221" t="s">
        <v>150</v>
      </c>
      <c r="D14" s="226" t="s">
        <v>327</v>
      </c>
      <c r="E14" s="218" t="s">
        <v>21</v>
      </c>
      <c r="F14" s="218" t="s">
        <v>21</v>
      </c>
      <c r="G14" s="218"/>
      <c r="H14" s="218"/>
      <c r="I14" s="222" t="s">
        <v>179</v>
      </c>
      <c r="J14" s="220" t="s">
        <v>360</v>
      </c>
      <c r="K14" s="219" t="s">
        <v>75</v>
      </c>
    </row>
    <row r="15" spans="1:11" s="34" customFormat="1" ht="31.5" x14ac:dyDescent="0.25">
      <c r="A15" s="320"/>
      <c r="B15" s="320"/>
      <c r="C15" s="221" t="s">
        <v>150</v>
      </c>
      <c r="D15" s="217" t="s">
        <v>162</v>
      </c>
      <c r="E15" s="219"/>
      <c r="F15" s="219"/>
      <c r="G15" s="219" t="s">
        <v>21</v>
      </c>
      <c r="H15" s="219"/>
      <c r="I15" s="219" t="s">
        <v>290</v>
      </c>
      <c r="J15" s="220"/>
      <c r="K15" s="221" t="s">
        <v>75</v>
      </c>
    </row>
    <row r="16" spans="1:11" s="34" customFormat="1" ht="54" customHeight="1" x14ac:dyDescent="0.25">
      <c r="A16" s="320"/>
      <c r="B16" s="320"/>
      <c r="C16" s="221" t="s">
        <v>150</v>
      </c>
      <c r="D16" s="217" t="s">
        <v>162</v>
      </c>
      <c r="E16" s="218"/>
      <c r="F16" s="219"/>
      <c r="G16" s="219"/>
      <c r="H16" s="219" t="s">
        <v>21</v>
      </c>
      <c r="I16" s="219" t="s">
        <v>291</v>
      </c>
      <c r="J16" s="220"/>
      <c r="K16" s="221" t="s">
        <v>75</v>
      </c>
    </row>
    <row r="17" spans="1:11" s="56" customFormat="1" ht="63" x14ac:dyDescent="0.25">
      <c r="A17" s="320" t="s">
        <v>455</v>
      </c>
      <c r="B17" s="320"/>
      <c r="C17" s="223" t="s">
        <v>92</v>
      </c>
      <c r="D17" s="312" t="s">
        <v>506</v>
      </c>
      <c r="E17" s="255" t="s">
        <v>21</v>
      </c>
      <c r="F17" s="255"/>
      <c r="G17" s="255"/>
      <c r="H17" s="255" t="s">
        <v>21</v>
      </c>
      <c r="I17" s="256" t="s">
        <v>159</v>
      </c>
      <c r="J17" s="251" t="s">
        <v>326</v>
      </c>
      <c r="K17" s="253" t="s">
        <v>161</v>
      </c>
    </row>
    <row r="18" spans="1:11" s="56" customFormat="1" ht="31.5" x14ac:dyDescent="0.25">
      <c r="A18" s="320"/>
      <c r="B18" s="320"/>
      <c r="C18" s="216" t="s">
        <v>20</v>
      </c>
      <c r="D18" s="217" t="s">
        <v>424</v>
      </c>
      <c r="E18" s="219"/>
      <c r="F18" s="219" t="s">
        <v>21</v>
      </c>
      <c r="G18" s="219"/>
      <c r="H18" s="219"/>
      <c r="I18" s="219" t="s">
        <v>149</v>
      </c>
      <c r="J18" s="220" t="s">
        <v>93</v>
      </c>
      <c r="K18" s="221" t="s">
        <v>75</v>
      </c>
    </row>
    <row r="19" spans="1:11" s="34" customFormat="1" ht="59.25" customHeight="1" x14ac:dyDescent="0.25">
      <c r="A19" s="320"/>
      <c r="B19" s="320"/>
      <c r="C19" s="216" t="s">
        <v>20</v>
      </c>
      <c r="D19" s="217" t="s">
        <v>375</v>
      </c>
      <c r="E19" s="218"/>
      <c r="F19" s="219"/>
      <c r="G19" s="219" t="s">
        <v>21</v>
      </c>
      <c r="H19" s="219"/>
      <c r="I19" s="219" t="s">
        <v>290</v>
      </c>
      <c r="J19" s="220" t="s">
        <v>325</v>
      </c>
      <c r="K19" s="221" t="s">
        <v>24</v>
      </c>
    </row>
    <row r="20" spans="1:11" s="34" customFormat="1" ht="31.5" x14ac:dyDescent="0.25">
      <c r="A20" s="320"/>
      <c r="B20" s="319" t="s">
        <v>1</v>
      </c>
      <c r="C20" s="221" t="s">
        <v>150</v>
      </c>
      <c r="D20" s="227" t="s">
        <v>518</v>
      </c>
      <c r="E20" s="219" t="s">
        <v>21</v>
      </c>
      <c r="F20" s="219"/>
      <c r="G20" s="219"/>
      <c r="H20" s="218"/>
      <c r="I20" s="222" t="s">
        <v>179</v>
      </c>
      <c r="J20" s="220" t="s">
        <v>360</v>
      </c>
      <c r="K20" s="219" t="s">
        <v>75</v>
      </c>
    </row>
    <row r="21" spans="1:11" s="56" customFormat="1" ht="31.5" x14ac:dyDescent="0.25">
      <c r="A21" s="320"/>
      <c r="B21" s="319"/>
      <c r="C21" s="221" t="s">
        <v>150</v>
      </c>
      <c r="D21" s="217" t="s">
        <v>430</v>
      </c>
      <c r="E21" s="219"/>
      <c r="F21" s="219" t="s">
        <v>21</v>
      </c>
      <c r="G21" s="219"/>
      <c r="H21" s="219"/>
      <c r="I21" s="219" t="s">
        <v>149</v>
      </c>
      <c r="J21" s="220"/>
      <c r="K21" s="221" t="s">
        <v>75</v>
      </c>
    </row>
    <row r="22" spans="1:11" s="34" customFormat="1" ht="40.5" customHeight="1" x14ac:dyDescent="0.25">
      <c r="A22" s="320"/>
      <c r="B22" s="319"/>
      <c r="C22" s="221" t="s">
        <v>150</v>
      </c>
      <c r="D22" s="217" t="s">
        <v>162</v>
      </c>
      <c r="E22" s="313"/>
      <c r="F22" s="219"/>
      <c r="G22" s="219" t="s">
        <v>21</v>
      </c>
      <c r="H22" s="219"/>
      <c r="I22" s="219" t="s">
        <v>290</v>
      </c>
      <c r="J22" s="220"/>
      <c r="K22" s="221" t="s">
        <v>75</v>
      </c>
    </row>
    <row r="23" spans="1:11" s="34" customFormat="1" ht="54" customHeight="1" x14ac:dyDescent="0.25">
      <c r="A23" s="320"/>
      <c r="B23" s="319"/>
      <c r="C23" s="221" t="s">
        <v>150</v>
      </c>
      <c r="D23" s="217" t="s">
        <v>162</v>
      </c>
      <c r="E23" s="218"/>
      <c r="F23" s="219"/>
      <c r="G23" s="219"/>
      <c r="H23" s="219" t="s">
        <v>21</v>
      </c>
      <c r="I23" s="219" t="s">
        <v>291</v>
      </c>
      <c r="J23" s="220"/>
      <c r="K23" s="221" t="s">
        <v>75</v>
      </c>
    </row>
    <row r="24" spans="1:11" s="56" customFormat="1" ht="15.75" x14ac:dyDescent="0.25">
      <c r="A24" s="320"/>
      <c r="B24" s="319"/>
      <c r="C24" s="221"/>
      <c r="D24" s="226"/>
      <c r="E24" s="218"/>
      <c r="F24" s="219"/>
      <c r="G24" s="219"/>
      <c r="H24" s="219"/>
      <c r="I24" s="314"/>
      <c r="J24" s="221"/>
      <c r="K24" s="217"/>
    </row>
    <row r="25" spans="1:11" s="34" customFormat="1" ht="52.5" hidden="1" customHeight="1" x14ac:dyDescent="0.25">
      <c r="A25" s="320" t="s">
        <v>456</v>
      </c>
      <c r="B25" s="319" t="s">
        <v>0</v>
      </c>
      <c r="C25" s="216"/>
      <c r="D25" s="227"/>
      <c r="E25" s="218"/>
      <c r="F25" s="219"/>
      <c r="G25" s="219"/>
      <c r="H25" s="219"/>
      <c r="I25" s="217"/>
      <c r="J25" s="220"/>
      <c r="K25" s="228" t="s">
        <v>161</v>
      </c>
    </row>
    <row r="26" spans="1:11" s="34" customFormat="1" ht="31.5" x14ac:dyDescent="0.25">
      <c r="A26" s="320"/>
      <c r="B26" s="319"/>
      <c r="C26" s="216" t="s">
        <v>20</v>
      </c>
      <c r="D26" s="226" t="s">
        <v>519</v>
      </c>
      <c r="E26" s="219" t="s">
        <v>21</v>
      </c>
      <c r="F26" s="219"/>
      <c r="G26" s="219"/>
      <c r="H26" s="219"/>
      <c r="I26" s="222" t="s">
        <v>179</v>
      </c>
      <c r="J26" s="221" t="s">
        <v>288</v>
      </c>
      <c r="K26" s="221" t="s">
        <v>24</v>
      </c>
    </row>
    <row r="27" spans="1:11" s="34" customFormat="1" ht="31.5" x14ac:dyDescent="0.25">
      <c r="A27" s="320"/>
      <c r="B27" s="319"/>
      <c r="C27" s="216" t="s">
        <v>22</v>
      </c>
      <c r="D27" s="217" t="s">
        <v>432</v>
      </c>
      <c r="E27" s="218"/>
      <c r="F27" s="219"/>
      <c r="G27" s="219"/>
      <c r="H27" s="219"/>
      <c r="I27" s="219" t="s">
        <v>149</v>
      </c>
      <c r="J27" s="220" t="s">
        <v>66</v>
      </c>
      <c r="K27" s="221" t="s">
        <v>75</v>
      </c>
    </row>
    <row r="28" spans="1:11" s="34" customFormat="1" ht="31.5" x14ac:dyDescent="0.25">
      <c r="A28" s="320"/>
      <c r="B28" s="319"/>
      <c r="C28" s="216" t="s">
        <v>22</v>
      </c>
      <c r="D28" s="217" t="s">
        <v>292</v>
      </c>
      <c r="E28" s="218"/>
      <c r="F28" s="219"/>
      <c r="G28" s="219" t="s">
        <v>21</v>
      </c>
      <c r="H28" s="219"/>
      <c r="I28" s="219" t="s">
        <v>290</v>
      </c>
      <c r="J28" s="220"/>
      <c r="K28" s="221" t="s">
        <v>75</v>
      </c>
    </row>
    <row r="29" spans="1:11" s="34" customFormat="1" ht="69" customHeight="1" x14ac:dyDescent="0.25">
      <c r="A29" s="320"/>
      <c r="B29" s="320" t="s">
        <v>1</v>
      </c>
      <c r="C29" s="223" t="s">
        <v>3</v>
      </c>
      <c r="D29" s="225" t="s">
        <v>507</v>
      </c>
      <c r="E29" s="253" t="s">
        <v>21</v>
      </c>
      <c r="F29" s="253"/>
      <c r="G29" s="253"/>
      <c r="H29" s="253" t="s">
        <v>21</v>
      </c>
      <c r="I29" s="253" t="s">
        <v>300</v>
      </c>
      <c r="J29" s="253" t="s">
        <v>508</v>
      </c>
      <c r="K29" s="253" t="s">
        <v>161</v>
      </c>
    </row>
    <row r="30" spans="1:11" s="34" customFormat="1" ht="31.5" x14ac:dyDescent="0.25">
      <c r="A30" s="320"/>
      <c r="B30" s="320"/>
      <c r="C30" s="216" t="s">
        <v>3</v>
      </c>
      <c r="D30" s="217" t="s">
        <v>436</v>
      </c>
      <c r="E30" s="218"/>
      <c r="F30" s="219"/>
      <c r="G30" s="219"/>
      <c r="H30" s="219"/>
      <c r="I30" s="219" t="s">
        <v>149</v>
      </c>
      <c r="J30" s="220" t="s">
        <v>522</v>
      </c>
      <c r="K30" s="221" t="s">
        <v>75</v>
      </c>
    </row>
    <row r="31" spans="1:11" s="15" customFormat="1" ht="31.5" x14ac:dyDescent="0.2">
      <c r="A31" s="320"/>
      <c r="B31" s="320"/>
      <c r="C31" s="216" t="s">
        <v>3</v>
      </c>
      <c r="D31" s="217" t="s">
        <v>376</v>
      </c>
      <c r="E31" s="218"/>
      <c r="F31" s="219"/>
      <c r="G31" s="219" t="s">
        <v>21</v>
      </c>
      <c r="H31" s="219"/>
      <c r="I31" s="219" t="s">
        <v>290</v>
      </c>
      <c r="J31" s="220" t="s">
        <v>377</v>
      </c>
      <c r="K31" s="219" t="s">
        <v>24</v>
      </c>
    </row>
    <row r="32" spans="1:11" s="15" customFormat="1" ht="31.5" x14ac:dyDescent="0.2">
      <c r="A32" s="320"/>
      <c r="B32" s="320"/>
      <c r="C32" s="216" t="s">
        <v>3</v>
      </c>
      <c r="D32" s="217" t="s">
        <v>162</v>
      </c>
      <c r="E32" s="218"/>
      <c r="F32" s="219"/>
      <c r="G32" s="219"/>
      <c r="H32" s="219" t="s">
        <v>21</v>
      </c>
      <c r="I32" s="219" t="s">
        <v>291</v>
      </c>
      <c r="J32" s="220"/>
      <c r="K32" s="221" t="s">
        <v>75</v>
      </c>
    </row>
    <row r="33" spans="1:11" s="34" customFormat="1" ht="31.5" x14ac:dyDescent="0.25">
      <c r="A33" s="326" t="s">
        <v>457</v>
      </c>
      <c r="B33" s="320" t="s">
        <v>0</v>
      </c>
      <c r="C33" s="307" t="s">
        <v>20</v>
      </c>
      <c r="D33" s="308" t="s">
        <v>520</v>
      </c>
      <c r="E33" s="309" t="s">
        <v>21</v>
      </c>
      <c r="F33" s="309"/>
      <c r="G33" s="309"/>
      <c r="H33" s="309" t="s">
        <v>21</v>
      </c>
      <c r="I33" s="310" t="s">
        <v>179</v>
      </c>
      <c r="J33" s="311" t="s">
        <v>521</v>
      </c>
      <c r="K33" s="317" t="s">
        <v>24</v>
      </c>
    </row>
    <row r="34" spans="1:11" s="34" customFormat="1" ht="56.25" customHeight="1" x14ac:dyDescent="0.25">
      <c r="A34" s="326"/>
      <c r="B34" s="320"/>
      <c r="C34" s="216" t="s">
        <v>22</v>
      </c>
      <c r="D34" s="217" t="s">
        <v>366</v>
      </c>
      <c r="E34" s="219"/>
      <c r="F34" s="219" t="s">
        <v>21</v>
      </c>
      <c r="G34" s="219"/>
      <c r="H34" s="219"/>
      <c r="I34" s="315"/>
      <c r="J34" s="220" t="s">
        <v>93</v>
      </c>
      <c r="K34" s="219" t="s">
        <v>75</v>
      </c>
    </row>
    <row r="35" spans="1:11" s="15" customFormat="1" ht="31.5" x14ac:dyDescent="0.2">
      <c r="A35" s="326"/>
      <c r="B35" s="320"/>
      <c r="C35" s="216" t="s">
        <v>22</v>
      </c>
      <c r="D35" s="217" t="s">
        <v>162</v>
      </c>
      <c r="E35" s="218"/>
      <c r="F35" s="219"/>
      <c r="G35" s="219" t="s">
        <v>21</v>
      </c>
      <c r="H35" s="228"/>
      <c r="I35" s="219" t="s">
        <v>290</v>
      </c>
      <c r="J35" s="220"/>
      <c r="K35" s="221" t="s">
        <v>75</v>
      </c>
    </row>
    <row r="36" spans="1:11" s="15" customFormat="1" ht="31.5" x14ac:dyDescent="0.2">
      <c r="A36" s="326"/>
      <c r="B36" s="320"/>
      <c r="C36" s="216" t="s">
        <v>22</v>
      </c>
      <c r="D36" s="217" t="s">
        <v>162</v>
      </c>
      <c r="E36" s="218"/>
      <c r="F36" s="219"/>
      <c r="G36" s="219"/>
      <c r="H36" s="219" t="s">
        <v>21</v>
      </c>
      <c r="I36" s="219" t="s">
        <v>291</v>
      </c>
      <c r="J36" s="220"/>
      <c r="K36" s="221" t="s">
        <v>75</v>
      </c>
    </row>
    <row r="37" spans="1:11" s="34" customFormat="1" ht="43.5" customHeight="1" x14ac:dyDescent="0.25">
      <c r="A37" s="326"/>
      <c r="B37" s="320" t="s">
        <v>1</v>
      </c>
      <c r="C37" s="252" t="s">
        <v>30</v>
      </c>
      <c r="D37" s="316" t="s">
        <v>509</v>
      </c>
      <c r="E37" s="255" t="s">
        <v>21</v>
      </c>
      <c r="F37" s="255"/>
      <c r="G37" s="255"/>
      <c r="H37" s="255"/>
      <c r="I37" s="321" t="s">
        <v>159</v>
      </c>
      <c r="J37" s="251" t="s">
        <v>374</v>
      </c>
      <c r="K37" s="318" t="s">
        <v>161</v>
      </c>
    </row>
    <row r="38" spans="1:11" s="34" customFormat="1" ht="73.5" customHeight="1" x14ac:dyDescent="0.25">
      <c r="A38" s="326"/>
      <c r="B38" s="320"/>
      <c r="C38" s="252" t="s">
        <v>150</v>
      </c>
      <c r="D38" s="224" t="s">
        <v>510</v>
      </c>
      <c r="E38" s="255"/>
      <c r="F38" s="255"/>
      <c r="G38" s="255" t="s">
        <v>21</v>
      </c>
      <c r="H38" s="255" t="s">
        <v>21</v>
      </c>
      <c r="I38" s="321"/>
      <c r="J38" s="251" t="s">
        <v>511</v>
      </c>
      <c r="K38" s="318"/>
    </row>
    <row r="39" spans="1:11" s="34" customFormat="1" ht="31.5" x14ac:dyDescent="0.25">
      <c r="A39" s="326"/>
      <c r="B39" s="320"/>
      <c r="C39" s="221" t="s">
        <v>150</v>
      </c>
      <c r="D39" s="217" t="s">
        <v>162</v>
      </c>
      <c r="E39" s="218"/>
      <c r="F39" s="219" t="s">
        <v>21</v>
      </c>
      <c r="G39" s="219"/>
      <c r="H39" s="228"/>
      <c r="I39" s="219" t="s">
        <v>149</v>
      </c>
      <c r="J39" s="220"/>
      <c r="K39" s="221" t="s">
        <v>75</v>
      </c>
    </row>
    <row r="40" spans="1:11" s="34" customFormat="1" ht="31.5" x14ac:dyDescent="0.25">
      <c r="A40" s="326"/>
      <c r="B40" s="320"/>
      <c r="C40" s="221" t="s">
        <v>150</v>
      </c>
      <c r="D40" s="217" t="s">
        <v>162</v>
      </c>
      <c r="E40" s="218"/>
      <c r="F40" s="219"/>
      <c r="G40" s="219"/>
      <c r="H40" s="219" t="s">
        <v>21</v>
      </c>
      <c r="I40" s="219" t="s">
        <v>291</v>
      </c>
      <c r="J40" s="220"/>
      <c r="K40" s="221" t="s">
        <v>75</v>
      </c>
    </row>
    <row r="41" spans="1:11" s="34" customFormat="1" ht="91.5" customHeight="1" x14ac:dyDescent="0.25">
      <c r="A41" s="326" t="s">
        <v>458</v>
      </c>
      <c r="B41" s="320" t="s">
        <v>0</v>
      </c>
      <c r="C41" s="223" t="s">
        <v>92</v>
      </c>
      <c r="D41" s="225" t="s">
        <v>512</v>
      </c>
      <c r="E41" s="253" t="s">
        <v>21</v>
      </c>
      <c r="F41" s="253" t="s">
        <v>21</v>
      </c>
      <c r="G41" s="253" t="s">
        <v>21</v>
      </c>
      <c r="H41" s="253"/>
      <c r="I41" s="256" t="s">
        <v>159</v>
      </c>
      <c r="J41" s="251" t="s">
        <v>513</v>
      </c>
      <c r="K41" s="229" t="s">
        <v>24</v>
      </c>
    </row>
    <row r="42" spans="1:11" s="34" customFormat="1" ht="77.25" customHeight="1" x14ac:dyDescent="0.25">
      <c r="A42" s="326"/>
      <c r="B42" s="320"/>
      <c r="C42" s="223" t="s">
        <v>20</v>
      </c>
      <c r="D42" s="312" t="s">
        <v>514</v>
      </c>
      <c r="E42" s="253"/>
      <c r="F42" s="253"/>
      <c r="G42" s="253"/>
      <c r="H42" s="253" t="s">
        <v>21</v>
      </c>
      <c r="I42" s="253" t="s">
        <v>300</v>
      </c>
      <c r="J42" s="251" t="s">
        <v>515</v>
      </c>
      <c r="K42" s="253" t="s">
        <v>359</v>
      </c>
    </row>
    <row r="43" spans="1:11" s="34" customFormat="1" ht="45" customHeight="1" x14ac:dyDescent="0.25">
      <c r="A43" s="326"/>
      <c r="B43" s="320" t="s">
        <v>1</v>
      </c>
      <c r="C43" s="221" t="s">
        <v>150</v>
      </c>
      <c r="D43" s="217" t="s">
        <v>304</v>
      </c>
      <c r="E43" s="218" t="s">
        <v>21</v>
      </c>
      <c r="F43" s="218" t="s">
        <v>21</v>
      </c>
      <c r="G43" s="218"/>
      <c r="H43" s="218"/>
      <c r="I43" s="222" t="s">
        <v>179</v>
      </c>
      <c r="J43" s="220" t="s">
        <v>328</v>
      </c>
      <c r="K43" s="219" t="s">
        <v>24</v>
      </c>
    </row>
    <row r="44" spans="1:11" s="15" customFormat="1" ht="39.75" customHeight="1" x14ac:dyDescent="0.2">
      <c r="A44" s="326"/>
      <c r="B44" s="320"/>
      <c r="C44" s="216" t="s">
        <v>3</v>
      </c>
      <c r="D44" s="217" t="s">
        <v>162</v>
      </c>
      <c r="E44" s="218"/>
      <c r="F44" s="219"/>
      <c r="G44" s="219" t="s">
        <v>21</v>
      </c>
      <c r="H44" s="228"/>
      <c r="I44" s="219" t="s">
        <v>290</v>
      </c>
      <c r="J44" s="220"/>
      <c r="K44" s="221" t="s">
        <v>75</v>
      </c>
    </row>
    <row r="45" spans="1:11" s="15" customFormat="1" ht="39.75" customHeight="1" x14ac:dyDescent="0.2">
      <c r="A45" s="326"/>
      <c r="B45" s="320"/>
      <c r="C45" s="216" t="s">
        <v>3</v>
      </c>
      <c r="D45" s="217" t="s">
        <v>162</v>
      </c>
      <c r="E45" s="218"/>
      <c r="F45" s="219"/>
      <c r="G45" s="219"/>
      <c r="H45" s="219" t="s">
        <v>21</v>
      </c>
      <c r="I45" s="219" t="s">
        <v>291</v>
      </c>
      <c r="J45" s="220"/>
      <c r="K45" s="221" t="s">
        <v>75</v>
      </c>
    </row>
    <row r="46" spans="1:11" s="150" customFormat="1" ht="87.75" customHeight="1" x14ac:dyDescent="0.25">
      <c r="A46" s="319" t="s">
        <v>459</v>
      </c>
      <c r="B46" s="319" t="s">
        <v>0</v>
      </c>
      <c r="C46" s="252" t="s">
        <v>20</v>
      </c>
      <c r="D46" s="225" t="s">
        <v>516</v>
      </c>
      <c r="E46" s="255" t="s">
        <v>21</v>
      </c>
      <c r="F46" s="255" t="s">
        <v>21</v>
      </c>
      <c r="G46" s="255" t="s">
        <v>21</v>
      </c>
      <c r="H46" s="255"/>
      <c r="I46" s="253" t="s">
        <v>300</v>
      </c>
      <c r="J46" s="251" t="s">
        <v>513</v>
      </c>
      <c r="K46" s="253" t="s">
        <v>24</v>
      </c>
    </row>
    <row r="47" spans="1:11" s="34" customFormat="1" ht="45.75" customHeight="1" x14ac:dyDescent="0.25">
      <c r="A47" s="319"/>
      <c r="B47" s="319"/>
      <c r="C47" s="216" t="s">
        <v>22</v>
      </c>
      <c r="D47" s="217" t="s">
        <v>267</v>
      </c>
      <c r="E47" s="218"/>
      <c r="F47" s="230" t="s">
        <v>21</v>
      </c>
      <c r="G47" s="218"/>
      <c r="H47" s="231"/>
      <c r="I47" s="219" t="s">
        <v>149</v>
      </c>
      <c r="J47" s="220"/>
      <c r="K47" s="219" t="s">
        <v>75</v>
      </c>
    </row>
    <row r="48" spans="1:11" s="34" customFormat="1" ht="45.75" customHeight="1" x14ac:dyDescent="0.25">
      <c r="A48" s="319"/>
      <c r="B48" s="319" t="s">
        <v>1</v>
      </c>
      <c r="C48" s="216" t="s">
        <v>3</v>
      </c>
      <c r="D48" s="217" t="s">
        <v>162</v>
      </c>
      <c r="E48" s="218"/>
      <c r="F48" s="219"/>
      <c r="G48" s="219" t="s">
        <v>21</v>
      </c>
      <c r="H48" s="228"/>
      <c r="I48" s="219" t="s">
        <v>290</v>
      </c>
      <c r="J48" s="220"/>
      <c r="K48" s="221" t="s">
        <v>75</v>
      </c>
    </row>
    <row r="49" spans="1:11" s="34" customFormat="1" ht="45.75" customHeight="1" x14ac:dyDescent="0.25">
      <c r="A49" s="319"/>
      <c r="B49" s="319"/>
      <c r="C49" s="216" t="s">
        <v>3</v>
      </c>
      <c r="D49" s="217" t="s">
        <v>267</v>
      </c>
      <c r="E49" s="218"/>
      <c r="F49" s="230" t="s">
        <v>21</v>
      </c>
      <c r="G49" s="218"/>
      <c r="H49" s="231"/>
      <c r="I49" s="219" t="s">
        <v>149</v>
      </c>
      <c r="J49" s="220"/>
      <c r="K49" s="219" t="s">
        <v>75</v>
      </c>
    </row>
    <row r="50" spans="1:11" s="34" customFormat="1" ht="49.5" customHeight="1" x14ac:dyDescent="0.25">
      <c r="A50" s="319"/>
      <c r="B50" s="319"/>
      <c r="C50" s="216" t="s">
        <v>3</v>
      </c>
      <c r="D50" s="217" t="s">
        <v>162</v>
      </c>
      <c r="E50" s="218"/>
      <c r="F50" s="219"/>
      <c r="G50" s="219"/>
      <c r="H50" s="219" t="s">
        <v>21</v>
      </c>
      <c r="I50" s="219" t="s">
        <v>291</v>
      </c>
      <c r="J50" s="220"/>
      <c r="K50" s="221" t="s">
        <v>75</v>
      </c>
    </row>
    <row r="51" spans="1:11" s="34" customFormat="1" ht="15.75" x14ac:dyDescent="0.25">
      <c r="A51" s="285"/>
      <c r="B51" s="285"/>
      <c r="C51" s="286"/>
      <c r="D51" s="287"/>
      <c r="E51" s="82"/>
      <c r="F51" s="288"/>
      <c r="G51" s="288"/>
      <c r="H51" s="288"/>
      <c r="I51" s="288"/>
      <c r="J51" s="289"/>
      <c r="K51" s="290"/>
    </row>
    <row r="52" spans="1:11" ht="19.5" x14ac:dyDescent="0.35">
      <c r="A52" s="323" t="s">
        <v>2</v>
      </c>
      <c r="B52" s="323"/>
      <c r="C52" s="35"/>
      <c r="H52" s="324" t="s">
        <v>14</v>
      </c>
      <c r="I52" s="324"/>
    </row>
    <row r="53" spans="1:11" x14ac:dyDescent="0.3">
      <c r="A53" s="325" t="s">
        <v>19</v>
      </c>
      <c r="B53" s="325"/>
      <c r="C53" s="43"/>
      <c r="H53" s="42"/>
      <c r="I53" s="44"/>
    </row>
    <row r="54" spans="1:11" x14ac:dyDescent="0.3">
      <c r="A54" s="43" t="s">
        <v>16</v>
      </c>
      <c r="B54" s="43"/>
      <c r="C54" s="43"/>
      <c r="H54" s="42"/>
      <c r="I54" s="44"/>
    </row>
    <row r="55" spans="1:11" x14ac:dyDescent="0.3">
      <c r="A55" s="43" t="s">
        <v>17</v>
      </c>
      <c r="B55" s="43"/>
      <c r="C55" s="43"/>
      <c r="H55" s="42"/>
      <c r="I55" s="44"/>
    </row>
    <row r="56" spans="1:11" x14ac:dyDescent="0.3">
      <c r="A56" s="45" t="s">
        <v>18</v>
      </c>
      <c r="B56" s="45"/>
      <c r="C56" s="45"/>
      <c r="H56" s="42"/>
      <c r="I56" s="44"/>
    </row>
    <row r="57" spans="1:11" x14ac:dyDescent="0.3">
      <c r="H57" s="322" t="s">
        <v>15</v>
      </c>
      <c r="I57" s="322"/>
    </row>
    <row r="59" spans="1:11" x14ac:dyDescent="0.3">
      <c r="A59" s="91"/>
    </row>
    <row r="60" spans="1:11" x14ac:dyDescent="0.3">
      <c r="A60" s="92"/>
    </row>
    <row r="61" spans="1:11" x14ac:dyDescent="0.3">
      <c r="A61" s="93"/>
    </row>
    <row r="62" spans="1:11" x14ac:dyDescent="0.3">
      <c r="A62" s="94"/>
    </row>
    <row r="65" spans="1:1" x14ac:dyDescent="0.3">
      <c r="A65" s="24" t="s">
        <v>517</v>
      </c>
    </row>
  </sheetData>
  <mergeCells count="33">
    <mergeCell ref="A17:A24"/>
    <mergeCell ref="B20:B24"/>
    <mergeCell ref="B9:B12"/>
    <mergeCell ref="A9:A16"/>
    <mergeCell ref="B13:B16"/>
    <mergeCell ref="B17:B19"/>
    <mergeCell ref="A7:A8"/>
    <mergeCell ref="B7:C8"/>
    <mergeCell ref="A4:K4"/>
    <mergeCell ref="D7:D8"/>
    <mergeCell ref="E7:H7"/>
    <mergeCell ref="I7:I8"/>
    <mergeCell ref="J7:J8"/>
    <mergeCell ref="K7:K8"/>
    <mergeCell ref="A5:K5"/>
    <mergeCell ref="H57:I57"/>
    <mergeCell ref="A52:B52"/>
    <mergeCell ref="H52:I52"/>
    <mergeCell ref="A53:B53"/>
    <mergeCell ref="A25:A32"/>
    <mergeCell ref="B29:B32"/>
    <mergeCell ref="B43:B45"/>
    <mergeCell ref="A41:A45"/>
    <mergeCell ref="A33:A40"/>
    <mergeCell ref="B41:B42"/>
    <mergeCell ref="B33:B36"/>
    <mergeCell ref="B25:B28"/>
    <mergeCell ref="K37:K38"/>
    <mergeCell ref="B48:B50"/>
    <mergeCell ref="A46:A50"/>
    <mergeCell ref="B37:B40"/>
    <mergeCell ref="B46:B47"/>
    <mergeCell ref="I37:I38"/>
  </mergeCells>
  <printOptions horizontalCentered="1"/>
  <pageMargins left="3.937007874015748E-2" right="0" top="0.19685039370078741" bottom="0.19685039370078741" header="0.31496062992125984" footer="0.19685039370078741"/>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86" zoomScaleNormal="86" workbookViewId="0">
      <selection activeCell="D27" sqref="D27"/>
    </sheetView>
  </sheetViews>
  <sheetFormatPr defaultColWidth="8.85546875" defaultRowHeight="18.75" x14ac:dyDescent="0.3"/>
  <cols>
    <col min="1" max="1" width="12.5703125" style="1" customWidth="1"/>
    <col min="2" max="2" width="10.7109375" style="1" customWidth="1"/>
    <col min="3" max="3" width="9.7109375" style="1" customWidth="1"/>
    <col min="4" max="4" width="53" style="6" customWidth="1"/>
    <col min="5" max="5" width="8.42578125" style="6" customWidth="1"/>
    <col min="6" max="6" width="7.5703125" style="6" hidden="1" customWidth="1"/>
    <col min="7" max="7" width="7.42578125" style="6" hidden="1" customWidth="1"/>
    <col min="8" max="8" width="8.42578125" style="1" hidden="1" customWidth="1"/>
    <col min="9" max="9" width="8.42578125" style="2" hidden="1" customWidth="1"/>
    <col min="10" max="10" width="20.42578125" style="6" customWidth="1"/>
    <col min="11" max="11" width="15.5703125" style="1" customWidth="1"/>
    <col min="12" max="12" width="12" style="1" customWidth="1"/>
    <col min="13" max="16384" width="8.85546875" style="1"/>
  </cols>
  <sheetData>
    <row r="1" spans="1:12" s="12" customFormat="1" ht="15.75" x14ac:dyDescent="0.25">
      <c r="A1" s="339" t="s">
        <v>31</v>
      </c>
      <c r="B1" s="339"/>
      <c r="C1" s="339"/>
      <c r="D1" s="339"/>
      <c r="E1" s="339"/>
      <c r="F1" s="339"/>
      <c r="G1" s="339"/>
      <c r="H1" s="339"/>
      <c r="I1" s="339"/>
      <c r="J1" s="339"/>
      <c r="K1" s="339"/>
      <c r="L1" s="339"/>
    </row>
    <row r="2" spans="1:12" s="12" customFormat="1" ht="23.25" customHeight="1" x14ac:dyDescent="0.25">
      <c r="A2" s="339" t="s">
        <v>34</v>
      </c>
      <c r="B2" s="339"/>
      <c r="C2" s="339"/>
      <c r="D2" s="339"/>
      <c r="E2" s="339"/>
      <c r="F2" s="339"/>
      <c r="G2" s="339"/>
      <c r="H2" s="339"/>
      <c r="I2" s="339"/>
      <c r="J2" s="339"/>
      <c r="K2" s="339"/>
      <c r="L2" s="339"/>
    </row>
    <row r="3" spans="1:12" s="12" customFormat="1" ht="15.75" x14ac:dyDescent="0.25">
      <c r="A3" s="14"/>
      <c r="B3" s="14"/>
      <c r="C3" s="14"/>
      <c r="D3" s="14"/>
      <c r="E3" s="14"/>
      <c r="F3" s="14"/>
      <c r="G3" s="14"/>
      <c r="H3" s="14"/>
      <c r="I3" s="14"/>
      <c r="J3" s="14"/>
      <c r="K3" s="14"/>
      <c r="L3" s="14"/>
    </row>
    <row r="4" spans="1:12" s="13" customFormat="1" ht="29.25" customHeight="1" x14ac:dyDescent="0.25">
      <c r="A4" s="340" t="s">
        <v>460</v>
      </c>
      <c r="B4" s="340"/>
      <c r="C4" s="340"/>
      <c r="D4" s="340"/>
      <c r="E4" s="340"/>
      <c r="F4" s="340"/>
      <c r="G4" s="340"/>
      <c r="H4" s="340"/>
      <c r="I4" s="340"/>
      <c r="J4" s="340"/>
      <c r="K4" s="340"/>
      <c r="L4" s="340"/>
    </row>
    <row r="5" spans="1:12" s="15" customFormat="1" ht="21" customHeight="1" x14ac:dyDescent="0.2">
      <c r="A5" s="342" t="s">
        <v>384</v>
      </c>
      <c r="B5" s="342"/>
      <c r="C5" s="342"/>
      <c r="D5" s="342"/>
      <c r="E5" s="342"/>
      <c r="F5" s="342"/>
      <c r="G5" s="342"/>
      <c r="H5" s="342"/>
      <c r="I5" s="342"/>
      <c r="J5" s="342"/>
      <c r="K5" s="342"/>
      <c r="L5" s="342"/>
    </row>
    <row r="6" spans="1:12" ht="19.5" x14ac:dyDescent="0.35">
      <c r="A6" s="9"/>
      <c r="B6" s="9"/>
      <c r="C6" s="9"/>
      <c r="D6" s="5"/>
      <c r="E6" s="5"/>
      <c r="F6" s="5"/>
      <c r="G6" s="5"/>
      <c r="H6" s="9"/>
      <c r="I6" s="7"/>
      <c r="J6" s="5"/>
    </row>
    <row r="7" spans="1:12" s="10" customFormat="1" ht="42" customHeight="1" x14ac:dyDescent="0.25">
      <c r="A7" s="341" t="s">
        <v>5</v>
      </c>
      <c r="B7" s="341" t="s">
        <v>6</v>
      </c>
      <c r="C7" s="341"/>
      <c r="D7" s="341" t="s">
        <v>7</v>
      </c>
      <c r="E7" s="341" t="s">
        <v>12</v>
      </c>
      <c r="F7" s="341"/>
      <c r="G7" s="341"/>
      <c r="H7" s="341"/>
      <c r="I7" s="341"/>
      <c r="J7" s="341" t="s">
        <v>9</v>
      </c>
      <c r="K7" s="341" t="s">
        <v>10</v>
      </c>
      <c r="L7" s="341" t="s">
        <v>11</v>
      </c>
    </row>
    <row r="8" spans="1:12" s="10" customFormat="1" ht="0.75" customHeight="1" x14ac:dyDescent="0.25">
      <c r="A8" s="341"/>
      <c r="B8" s="341"/>
      <c r="C8" s="341"/>
      <c r="D8" s="341"/>
      <c r="E8" s="341"/>
      <c r="F8" s="341"/>
      <c r="G8" s="341"/>
      <c r="H8" s="341"/>
      <c r="I8" s="341"/>
      <c r="J8" s="341"/>
      <c r="K8" s="341"/>
      <c r="L8" s="341"/>
    </row>
    <row r="9" spans="1:12" s="11" customFormat="1" ht="47.25" x14ac:dyDescent="0.25">
      <c r="A9" s="336" t="s">
        <v>385</v>
      </c>
      <c r="B9" s="334" t="s">
        <v>0</v>
      </c>
      <c r="C9" s="105" t="s">
        <v>22</v>
      </c>
      <c r="D9" s="103" t="s">
        <v>379</v>
      </c>
      <c r="E9" s="152"/>
      <c r="F9" s="152"/>
      <c r="G9" s="152"/>
      <c r="H9" s="152"/>
      <c r="I9" s="152"/>
      <c r="J9" s="105"/>
      <c r="K9" s="153" t="s">
        <v>32</v>
      </c>
      <c r="L9" s="153" t="s">
        <v>27</v>
      </c>
    </row>
    <row r="10" spans="1:12" s="16" customFormat="1" ht="94.5" customHeight="1" x14ac:dyDescent="0.2">
      <c r="A10" s="338"/>
      <c r="B10" s="334"/>
      <c r="C10" s="105" t="s">
        <v>28</v>
      </c>
      <c r="D10" s="103" t="s">
        <v>340</v>
      </c>
      <c r="E10" s="149"/>
      <c r="F10" s="154"/>
      <c r="G10" s="149"/>
      <c r="H10" s="149"/>
      <c r="I10" s="149"/>
      <c r="J10" s="155"/>
      <c r="K10" s="154" t="s">
        <v>33</v>
      </c>
      <c r="L10" s="106" t="s">
        <v>29</v>
      </c>
    </row>
    <row r="11" spans="1:12" s="16" customFormat="1" ht="61.5" customHeight="1" x14ac:dyDescent="0.2">
      <c r="A11" s="338"/>
      <c r="B11" s="163" t="s">
        <v>1</v>
      </c>
      <c r="C11" s="105" t="s">
        <v>3</v>
      </c>
      <c r="D11" s="103" t="s">
        <v>523</v>
      </c>
      <c r="E11" s="152" t="s">
        <v>21</v>
      </c>
      <c r="F11" s="152"/>
      <c r="G11" s="152"/>
      <c r="H11" s="152"/>
      <c r="I11" s="152"/>
      <c r="J11" s="105" t="s">
        <v>26</v>
      </c>
      <c r="K11" s="153" t="s">
        <v>32</v>
      </c>
      <c r="L11" s="153" t="s">
        <v>27</v>
      </c>
    </row>
    <row r="12" spans="1:12" s="11" customFormat="1" ht="31.5" x14ac:dyDescent="0.25">
      <c r="A12" s="336" t="s">
        <v>394</v>
      </c>
      <c r="B12" s="334" t="s">
        <v>0</v>
      </c>
      <c r="C12" s="105" t="s">
        <v>22</v>
      </c>
      <c r="D12" s="139" t="s">
        <v>331</v>
      </c>
      <c r="E12" s="152"/>
      <c r="F12" s="152"/>
      <c r="G12" s="152"/>
      <c r="H12" s="152"/>
      <c r="I12" s="152"/>
      <c r="J12" s="105"/>
      <c r="K12" s="153" t="s">
        <v>32</v>
      </c>
      <c r="L12" s="106" t="s">
        <v>29</v>
      </c>
    </row>
    <row r="13" spans="1:12" s="11" customFormat="1" ht="41.25" customHeight="1" x14ac:dyDescent="0.25">
      <c r="A13" s="338"/>
      <c r="B13" s="335"/>
      <c r="C13" s="232" t="s">
        <v>92</v>
      </c>
      <c r="D13" s="227" t="s">
        <v>380</v>
      </c>
      <c r="E13" s="233"/>
      <c r="F13" s="233"/>
      <c r="G13" s="233"/>
      <c r="H13" s="233"/>
      <c r="I13" s="233"/>
      <c r="J13" s="232"/>
      <c r="K13" s="153" t="s">
        <v>32</v>
      </c>
      <c r="L13" s="106" t="s">
        <v>29</v>
      </c>
    </row>
    <row r="14" spans="1:12" s="16" customFormat="1" ht="60.75" customHeight="1" x14ac:dyDescent="0.2">
      <c r="A14" s="338"/>
      <c r="B14" s="334"/>
      <c r="C14" s="105" t="s">
        <v>28</v>
      </c>
      <c r="D14" s="103" t="s">
        <v>91</v>
      </c>
      <c r="E14" s="149"/>
      <c r="F14" s="154"/>
      <c r="G14" s="149"/>
      <c r="H14" s="149"/>
      <c r="I14" s="149"/>
      <c r="J14" s="155"/>
      <c r="K14" s="154" t="s">
        <v>33</v>
      </c>
      <c r="L14" s="106" t="s">
        <v>29</v>
      </c>
    </row>
    <row r="15" spans="1:12" s="11" customFormat="1" ht="52.5" customHeight="1" x14ac:dyDescent="0.25">
      <c r="A15" s="338"/>
      <c r="B15" s="160" t="s">
        <v>1</v>
      </c>
      <c r="C15" s="105" t="s">
        <v>3</v>
      </c>
      <c r="D15" s="227" t="s">
        <v>380</v>
      </c>
      <c r="E15" s="149"/>
      <c r="F15" s="154"/>
      <c r="G15" s="149"/>
      <c r="H15" s="149"/>
      <c r="I15" s="149"/>
      <c r="J15" s="105"/>
      <c r="K15" s="153" t="s">
        <v>32</v>
      </c>
      <c r="L15" s="106" t="s">
        <v>29</v>
      </c>
    </row>
    <row r="16" spans="1:12" s="11" customFormat="1" ht="54.75" customHeight="1" x14ac:dyDescent="0.25">
      <c r="A16" s="336" t="s">
        <v>398</v>
      </c>
      <c r="B16" s="336" t="s">
        <v>0</v>
      </c>
      <c r="C16" s="105" t="s">
        <v>22</v>
      </c>
      <c r="D16" s="107" t="s">
        <v>524</v>
      </c>
      <c r="E16" s="152"/>
      <c r="F16" s="152"/>
      <c r="G16" s="152"/>
      <c r="H16" s="156"/>
      <c r="I16" s="156"/>
      <c r="J16" s="105"/>
      <c r="K16" s="153" t="s">
        <v>32</v>
      </c>
      <c r="L16" s="106" t="s">
        <v>29</v>
      </c>
    </row>
    <row r="17" spans="1:12" s="16" customFormat="1" ht="60.75" customHeight="1" x14ac:dyDescent="0.2">
      <c r="A17" s="338"/>
      <c r="B17" s="337"/>
      <c r="C17" s="105" t="s">
        <v>28</v>
      </c>
      <c r="D17" s="103" t="s">
        <v>316</v>
      </c>
      <c r="E17" s="149"/>
      <c r="F17" s="154"/>
      <c r="G17" s="149"/>
      <c r="H17" s="149"/>
      <c r="I17" s="149"/>
      <c r="J17" s="155"/>
      <c r="K17" s="154" t="s">
        <v>33</v>
      </c>
      <c r="L17" s="106" t="s">
        <v>29</v>
      </c>
    </row>
    <row r="18" spans="1:12" s="16" customFormat="1" ht="57" customHeight="1" x14ac:dyDescent="0.2">
      <c r="A18" s="338"/>
      <c r="B18" s="160" t="s">
        <v>1</v>
      </c>
      <c r="C18" s="105" t="s">
        <v>3</v>
      </c>
      <c r="D18" s="107" t="s">
        <v>524</v>
      </c>
      <c r="E18" s="149"/>
      <c r="F18" s="154"/>
      <c r="G18" s="149"/>
      <c r="H18" s="149"/>
      <c r="I18" s="149"/>
      <c r="J18" s="155"/>
      <c r="K18" s="153" t="s">
        <v>32</v>
      </c>
      <c r="L18" s="106" t="s">
        <v>29</v>
      </c>
    </row>
    <row r="19" spans="1:12" s="11" customFormat="1" ht="51.75" customHeight="1" x14ac:dyDescent="0.25">
      <c r="A19" s="336" t="s">
        <v>404</v>
      </c>
      <c r="B19" s="336" t="s">
        <v>0</v>
      </c>
      <c r="C19" s="105" t="s">
        <v>22</v>
      </c>
      <c r="D19" s="227" t="s">
        <v>381</v>
      </c>
      <c r="E19" s="152" t="s">
        <v>21</v>
      </c>
      <c r="F19" s="152"/>
      <c r="G19" s="152"/>
      <c r="H19" s="152"/>
      <c r="I19" s="152"/>
      <c r="J19" s="105" t="s">
        <v>26</v>
      </c>
      <c r="K19" s="153" t="s">
        <v>32</v>
      </c>
      <c r="L19" s="106" t="s">
        <v>29</v>
      </c>
    </row>
    <row r="20" spans="1:12" s="11" customFormat="1" ht="57.75" customHeight="1" x14ac:dyDescent="0.25">
      <c r="A20" s="338"/>
      <c r="B20" s="337"/>
      <c r="C20" s="105" t="s">
        <v>28</v>
      </c>
      <c r="D20" s="103" t="s">
        <v>91</v>
      </c>
      <c r="E20" s="149"/>
      <c r="F20" s="154"/>
      <c r="G20" s="149"/>
      <c r="H20" s="149"/>
      <c r="I20" s="149"/>
      <c r="J20" s="155"/>
      <c r="K20" s="154" t="s">
        <v>33</v>
      </c>
      <c r="L20" s="106" t="s">
        <v>29</v>
      </c>
    </row>
    <row r="21" spans="1:12" s="11" customFormat="1" ht="31.5" x14ac:dyDescent="0.25">
      <c r="A21" s="338"/>
      <c r="B21" s="160" t="s">
        <v>1</v>
      </c>
      <c r="C21" s="105" t="s">
        <v>30</v>
      </c>
      <c r="D21" s="227" t="s">
        <v>382</v>
      </c>
      <c r="E21" s="152" t="s">
        <v>21</v>
      </c>
      <c r="F21" s="152"/>
      <c r="G21" s="152"/>
      <c r="H21" s="152"/>
      <c r="I21" s="152"/>
      <c r="J21" s="105" t="s">
        <v>26</v>
      </c>
      <c r="K21" s="153" t="s">
        <v>32</v>
      </c>
      <c r="L21" s="106"/>
    </row>
    <row r="22" spans="1:12" ht="36" customHeight="1" x14ac:dyDescent="0.3">
      <c r="A22" s="336" t="s">
        <v>410</v>
      </c>
      <c r="B22" s="336" t="s">
        <v>0</v>
      </c>
      <c r="C22" s="105" t="s">
        <v>22</v>
      </c>
      <c r="D22" s="227" t="s">
        <v>382</v>
      </c>
      <c r="E22" s="105"/>
      <c r="F22" s="105"/>
      <c r="G22" s="105"/>
      <c r="H22" s="105"/>
      <c r="I22" s="105"/>
      <c r="J22" s="105"/>
      <c r="K22" s="153"/>
      <c r="L22" s="106"/>
    </row>
    <row r="23" spans="1:12" ht="31.5" x14ac:dyDescent="0.3">
      <c r="A23" s="338"/>
      <c r="B23" s="337"/>
      <c r="C23" s="105" t="s">
        <v>28</v>
      </c>
      <c r="D23" s="103" t="s">
        <v>91</v>
      </c>
      <c r="E23" s="149"/>
      <c r="F23" s="154"/>
      <c r="G23" s="149"/>
      <c r="H23" s="149"/>
      <c r="I23" s="149"/>
      <c r="J23" s="155"/>
      <c r="K23" s="154" t="s">
        <v>33</v>
      </c>
      <c r="L23" s="106" t="s">
        <v>29</v>
      </c>
    </row>
    <row r="24" spans="1:12" ht="41.25" customHeight="1" x14ac:dyDescent="0.3">
      <c r="A24" s="338"/>
      <c r="B24" s="160" t="s">
        <v>1</v>
      </c>
      <c r="C24" s="105" t="s">
        <v>30</v>
      </c>
      <c r="D24" s="151" t="s">
        <v>341</v>
      </c>
      <c r="E24" s="105"/>
      <c r="F24" s="105"/>
      <c r="G24" s="105"/>
      <c r="H24" s="105"/>
      <c r="I24" s="105"/>
      <c r="J24" s="105"/>
      <c r="K24" s="153" t="s">
        <v>32</v>
      </c>
      <c r="L24" s="106" t="s">
        <v>29</v>
      </c>
    </row>
    <row r="25" spans="1:12" ht="31.5" x14ac:dyDescent="0.3">
      <c r="A25" s="334" t="s">
        <v>413</v>
      </c>
      <c r="B25" s="336" t="s">
        <v>0</v>
      </c>
      <c r="C25" s="105" t="s">
        <v>22</v>
      </c>
      <c r="D25" s="103" t="s">
        <v>329</v>
      </c>
      <c r="E25" s="152"/>
      <c r="F25" s="152"/>
      <c r="G25" s="152"/>
      <c r="H25" s="152"/>
      <c r="I25" s="152"/>
      <c r="J25" s="105"/>
      <c r="K25" s="153" t="s">
        <v>32</v>
      </c>
      <c r="L25" s="106" t="s">
        <v>29</v>
      </c>
    </row>
    <row r="26" spans="1:12" ht="31.5" x14ac:dyDescent="0.3">
      <c r="A26" s="334"/>
      <c r="B26" s="337"/>
      <c r="C26" s="105" t="s">
        <v>22</v>
      </c>
      <c r="D26" s="103" t="s">
        <v>525</v>
      </c>
      <c r="E26" s="152"/>
      <c r="F26" s="152"/>
      <c r="G26" s="152"/>
      <c r="H26" s="152"/>
      <c r="I26" s="152"/>
      <c r="J26" s="105"/>
      <c r="K26" s="153" t="s">
        <v>32</v>
      </c>
      <c r="L26" s="106" t="s">
        <v>29</v>
      </c>
    </row>
    <row r="27" spans="1:12" ht="31.5" x14ac:dyDescent="0.3">
      <c r="A27" s="334"/>
      <c r="B27" s="157" t="s">
        <v>1</v>
      </c>
      <c r="C27" s="105" t="s">
        <v>3</v>
      </c>
      <c r="D27" s="103" t="s">
        <v>330</v>
      </c>
      <c r="E27" s="131"/>
      <c r="F27" s="131"/>
      <c r="G27" s="131"/>
      <c r="H27" s="131"/>
      <c r="I27" s="131"/>
      <c r="J27" s="131"/>
      <c r="K27" s="153" t="s">
        <v>32</v>
      </c>
      <c r="L27" s="106" t="s">
        <v>29</v>
      </c>
    </row>
    <row r="28" spans="1:12" x14ac:dyDescent="0.3">
      <c r="A28" s="158"/>
      <c r="B28" s="158"/>
      <c r="C28" s="159"/>
      <c r="D28" s="159"/>
      <c r="E28" s="159"/>
      <c r="F28" s="159"/>
      <c r="G28" s="159"/>
      <c r="H28" s="159"/>
      <c r="I28" s="159"/>
      <c r="J28" s="159"/>
      <c r="K28" s="159"/>
      <c r="L28" s="159"/>
    </row>
    <row r="29" spans="1:12" ht="19.5" x14ac:dyDescent="0.35">
      <c r="A29" s="329" t="s">
        <v>2</v>
      </c>
      <c r="B29" s="329"/>
      <c r="C29" s="329"/>
      <c r="H29" s="330" t="s">
        <v>14</v>
      </c>
      <c r="I29" s="330"/>
      <c r="J29" s="330"/>
    </row>
    <row r="30" spans="1:12" x14ac:dyDescent="0.3">
      <c r="A30" s="331" t="s">
        <v>19</v>
      </c>
      <c r="B30" s="331"/>
      <c r="C30" s="332"/>
      <c r="H30" s="3"/>
      <c r="I30" s="4"/>
      <c r="J30" s="8"/>
    </row>
    <row r="31" spans="1:12" x14ac:dyDescent="0.3">
      <c r="A31" s="147" t="s">
        <v>16</v>
      </c>
      <c r="B31" s="147"/>
      <c r="C31" s="148"/>
      <c r="H31" s="3"/>
      <c r="I31" s="4"/>
      <c r="J31" s="8"/>
    </row>
    <row r="32" spans="1:12" x14ac:dyDescent="0.3">
      <c r="A32" s="147" t="s">
        <v>17</v>
      </c>
      <c r="B32" s="147"/>
      <c r="C32" s="148"/>
      <c r="H32" s="3"/>
      <c r="I32" s="4"/>
      <c r="J32" s="8"/>
    </row>
    <row r="33" spans="1:10" x14ac:dyDescent="0.3">
      <c r="A33" s="148" t="s">
        <v>18</v>
      </c>
      <c r="B33" s="148"/>
      <c r="C33" s="148"/>
      <c r="H33" s="3"/>
      <c r="I33" s="4"/>
      <c r="J33" s="8"/>
    </row>
    <row r="34" spans="1:10" x14ac:dyDescent="0.3">
      <c r="H34" s="333" t="s">
        <v>15</v>
      </c>
      <c r="I34" s="333"/>
      <c r="J34" s="333"/>
    </row>
  </sheetData>
  <mergeCells count="27">
    <mergeCell ref="A1:L1"/>
    <mergeCell ref="A2:L2"/>
    <mergeCell ref="A4:L4"/>
    <mergeCell ref="A7:A8"/>
    <mergeCell ref="B7:C8"/>
    <mergeCell ref="D7:D8"/>
    <mergeCell ref="J7:J8"/>
    <mergeCell ref="K7:K8"/>
    <mergeCell ref="L7:L8"/>
    <mergeCell ref="E7:I8"/>
    <mergeCell ref="A5:L5"/>
    <mergeCell ref="A29:C29"/>
    <mergeCell ref="H29:J29"/>
    <mergeCell ref="A30:C30"/>
    <mergeCell ref="H34:J34"/>
    <mergeCell ref="B9:B10"/>
    <mergeCell ref="B12:B14"/>
    <mergeCell ref="B16:B17"/>
    <mergeCell ref="B19:B20"/>
    <mergeCell ref="A9:A11"/>
    <mergeCell ref="A12:A15"/>
    <mergeCell ref="A16:A18"/>
    <mergeCell ref="A19:A21"/>
    <mergeCell ref="A22:A24"/>
    <mergeCell ref="B22:B23"/>
    <mergeCell ref="A25:A27"/>
    <mergeCell ref="B25:B26"/>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zoomScale="70" zoomScaleNormal="70" workbookViewId="0">
      <selection activeCell="D32" sqref="D32"/>
    </sheetView>
  </sheetViews>
  <sheetFormatPr defaultRowHeight="17.25" x14ac:dyDescent="0.25"/>
  <cols>
    <col min="1" max="2" width="7.140625" style="115" customWidth="1"/>
    <col min="3" max="3" width="6.7109375" style="116" customWidth="1"/>
    <col min="4" max="4" width="114.140625" style="108" customWidth="1"/>
    <col min="5" max="5" width="10.5703125" style="10" customWidth="1"/>
    <col min="6" max="7" width="8.42578125" style="10" customWidth="1"/>
    <col min="8" max="8" width="8.7109375" style="10" customWidth="1"/>
    <col min="9" max="9" width="9" style="10" customWidth="1"/>
    <col min="10" max="10" width="20.42578125" style="117" customWidth="1"/>
    <col min="11" max="11" width="21.5703125" style="118" bestFit="1" customWidth="1"/>
    <col min="12" max="12" width="12.42578125" style="10" customWidth="1"/>
    <col min="13" max="16384" width="9.140625" style="108"/>
  </cols>
  <sheetData>
    <row r="1" spans="1:18" ht="15.75" x14ac:dyDescent="0.25">
      <c r="A1" s="354" t="s">
        <v>164</v>
      </c>
      <c r="B1" s="354"/>
      <c r="C1" s="354"/>
      <c r="D1" s="354"/>
      <c r="E1" s="354"/>
      <c r="F1" s="354"/>
      <c r="G1" s="354"/>
      <c r="H1" s="354"/>
      <c r="I1" s="354"/>
      <c r="J1" s="354"/>
      <c r="K1" s="354"/>
      <c r="L1" s="354"/>
    </row>
    <row r="2" spans="1:18" ht="15.75" x14ac:dyDescent="0.25">
      <c r="A2" s="354" t="s">
        <v>165</v>
      </c>
      <c r="B2" s="354"/>
      <c r="C2" s="354"/>
      <c r="D2" s="354"/>
      <c r="E2" s="354"/>
      <c r="F2" s="354"/>
      <c r="G2" s="354"/>
      <c r="H2" s="354"/>
      <c r="I2" s="354"/>
      <c r="J2" s="354"/>
      <c r="K2" s="354"/>
      <c r="L2" s="354"/>
    </row>
    <row r="3" spans="1:18" ht="15.75" x14ac:dyDescent="0.25">
      <c r="A3" s="161"/>
      <c r="B3" s="161"/>
      <c r="C3" s="161"/>
      <c r="D3" s="161"/>
      <c r="E3" s="161"/>
      <c r="F3" s="161"/>
      <c r="G3" s="161"/>
      <c r="H3" s="161"/>
      <c r="I3" s="161"/>
      <c r="J3" s="161"/>
      <c r="K3" s="161"/>
      <c r="L3" s="161"/>
    </row>
    <row r="4" spans="1:18" ht="15.75" x14ac:dyDescent="0.25">
      <c r="A4" s="340" t="s">
        <v>378</v>
      </c>
      <c r="B4" s="340"/>
      <c r="C4" s="340"/>
      <c r="D4" s="340"/>
      <c r="E4" s="340"/>
      <c r="F4" s="340"/>
      <c r="G4" s="340"/>
      <c r="H4" s="340"/>
      <c r="I4" s="340"/>
      <c r="J4" s="340"/>
      <c r="K4" s="340"/>
      <c r="L4" s="340"/>
    </row>
    <row r="5" spans="1:18" ht="15.75" x14ac:dyDescent="0.25">
      <c r="A5" s="328" t="s">
        <v>384</v>
      </c>
      <c r="B5" s="328"/>
      <c r="C5" s="328"/>
      <c r="D5" s="328"/>
      <c r="E5" s="328"/>
      <c r="F5" s="328"/>
      <c r="G5" s="328"/>
      <c r="H5" s="328"/>
      <c r="I5" s="328"/>
      <c r="J5" s="328"/>
      <c r="K5" s="328"/>
      <c r="L5" s="328"/>
    </row>
    <row r="6" spans="1:18" ht="15.75" x14ac:dyDescent="0.25">
      <c r="A6" s="234"/>
      <c r="B6" s="234"/>
      <c r="C6" s="234"/>
      <c r="D6" s="109"/>
      <c r="E6" s="110"/>
      <c r="F6" s="110"/>
      <c r="G6" s="110"/>
      <c r="H6" s="110"/>
      <c r="I6" s="110"/>
      <c r="J6" s="234"/>
      <c r="K6" s="234"/>
      <c r="L6" s="234"/>
    </row>
    <row r="7" spans="1:18" ht="15" customHeight="1" x14ac:dyDescent="0.25">
      <c r="A7" s="355" t="s">
        <v>5</v>
      </c>
      <c r="B7" s="357" t="s">
        <v>6</v>
      </c>
      <c r="C7" s="357"/>
      <c r="D7" s="349" t="s">
        <v>7</v>
      </c>
      <c r="E7" s="359" t="s">
        <v>35</v>
      </c>
      <c r="F7" s="359"/>
      <c r="G7" s="359"/>
      <c r="H7" s="359"/>
      <c r="I7" s="359"/>
      <c r="J7" s="357" t="s">
        <v>9</v>
      </c>
      <c r="K7" s="357" t="s">
        <v>10</v>
      </c>
      <c r="L7" s="357" t="s">
        <v>11</v>
      </c>
    </row>
    <row r="8" spans="1:18" ht="42.75" customHeight="1" x14ac:dyDescent="0.25">
      <c r="A8" s="356"/>
      <c r="B8" s="358"/>
      <c r="C8" s="358"/>
      <c r="D8" s="350"/>
      <c r="E8" s="236" t="s">
        <v>36</v>
      </c>
      <c r="F8" s="135" t="s">
        <v>37</v>
      </c>
      <c r="G8" s="135" t="s">
        <v>38</v>
      </c>
      <c r="H8" s="135" t="s">
        <v>39</v>
      </c>
      <c r="I8" s="135" t="s">
        <v>40</v>
      </c>
      <c r="J8" s="358"/>
      <c r="K8" s="358"/>
      <c r="L8" s="358"/>
    </row>
    <row r="9" spans="1:18" ht="15.75" customHeight="1" x14ac:dyDescent="0.25">
      <c r="A9" s="343" t="s">
        <v>461</v>
      </c>
      <c r="B9" s="349" t="s">
        <v>0</v>
      </c>
      <c r="C9" s="111" t="s">
        <v>22</v>
      </c>
      <c r="D9" s="112" t="s">
        <v>148</v>
      </c>
      <c r="E9" s="111" t="s">
        <v>21</v>
      </c>
      <c r="F9" s="111"/>
      <c r="G9" s="111"/>
      <c r="H9" s="111"/>
      <c r="I9" s="111"/>
      <c r="J9" s="111"/>
      <c r="K9" s="136" t="s">
        <v>42</v>
      </c>
      <c r="L9" s="111" t="s">
        <v>41</v>
      </c>
    </row>
    <row r="10" spans="1:18" ht="15.75" x14ac:dyDescent="0.25">
      <c r="A10" s="344"/>
      <c r="B10" s="350"/>
      <c r="C10" s="164" t="s">
        <v>22</v>
      </c>
      <c r="D10" s="165" t="s">
        <v>348</v>
      </c>
      <c r="E10" s="164"/>
      <c r="F10" s="164" t="s">
        <v>21</v>
      </c>
      <c r="G10" s="164"/>
      <c r="H10" s="164"/>
      <c r="I10" s="164"/>
      <c r="J10" s="164"/>
      <c r="K10" s="166" t="s">
        <v>42</v>
      </c>
      <c r="L10" s="164" t="s">
        <v>41</v>
      </c>
    </row>
    <row r="11" spans="1:18" ht="15.75" x14ac:dyDescent="0.25">
      <c r="A11" s="344"/>
      <c r="B11" s="350"/>
      <c r="C11" s="164" t="str">
        <f>+C10</f>
        <v>8h00</v>
      </c>
      <c r="D11" s="167" t="s">
        <v>462</v>
      </c>
      <c r="E11" s="164"/>
      <c r="F11" s="164"/>
      <c r="G11" s="164"/>
      <c r="H11" s="164" t="s">
        <v>21</v>
      </c>
      <c r="I11" s="164"/>
      <c r="J11" s="164"/>
      <c r="K11" s="166" t="s">
        <v>42</v>
      </c>
      <c r="L11" s="164" t="s">
        <v>41</v>
      </c>
    </row>
    <row r="12" spans="1:18" ht="15.75" x14ac:dyDescent="0.25">
      <c r="A12" s="344"/>
      <c r="B12" s="350"/>
      <c r="C12" s="164" t="s">
        <v>22</v>
      </c>
      <c r="D12" s="165" t="s">
        <v>463</v>
      </c>
      <c r="E12" s="164"/>
      <c r="F12" s="164"/>
      <c r="G12" s="164"/>
      <c r="H12" s="164"/>
      <c r="I12" s="164" t="s">
        <v>21</v>
      </c>
      <c r="J12" s="164"/>
      <c r="K12" s="166" t="s">
        <v>42</v>
      </c>
      <c r="L12" s="164" t="s">
        <v>41</v>
      </c>
    </row>
    <row r="13" spans="1:18" ht="15.75" x14ac:dyDescent="0.25">
      <c r="A13" s="344"/>
      <c r="B13" s="351"/>
      <c r="C13" s="168" t="s">
        <v>22</v>
      </c>
      <c r="D13" s="169" t="s">
        <v>464</v>
      </c>
      <c r="E13" s="168"/>
      <c r="F13" s="168"/>
      <c r="G13" s="168" t="s">
        <v>21</v>
      </c>
      <c r="H13" s="168"/>
      <c r="I13" s="170"/>
      <c r="J13" s="164"/>
      <c r="K13" s="171" t="s">
        <v>42</v>
      </c>
      <c r="L13" s="164" t="s">
        <v>41</v>
      </c>
    </row>
    <row r="14" spans="1:18" ht="15.75" x14ac:dyDescent="0.25">
      <c r="A14" s="344"/>
      <c r="B14" s="349" t="s">
        <v>1</v>
      </c>
      <c r="C14" s="111" t="s">
        <v>3</v>
      </c>
      <c r="D14" s="112" t="s">
        <v>148</v>
      </c>
      <c r="E14" s="111" t="s">
        <v>21</v>
      </c>
      <c r="F14" s="111"/>
      <c r="G14" s="111"/>
      <c r="H14" s="111"/>
      <c r="I14" s="111"/>
      <c r="J14" s="111"/>
      <c r="K14" s="136" t="s">
        <v>42</v>
      </c>
      <c r="L14" s="111" t="s">
        <v>41</v>
      </c>
    </row>
    <row r="15" spans="1:18" ht="15.75" x14ac:dyDescent="0.25">
      <c r="A15" s="344"/>
      <c r="B15" s="350"/>
      <c r="C15" s="164" t="s">
        <v>3</v>
      </c>
      <c r="D15" s="165" t="s">
        <v>465</v>
      </c>
      <c r="E15" s="164"/>
      <c r="F15" s="164" t="s">
        <v>21</v>
      </c>
      <c r="G15" s="164"/>
      <c r="H15" s="164"/>
      <c r="I15" s="164"/>
      <c r="J15" s="164"/>
      <c r="K15" s="166" t="s">
        <v>42</v>
      </c>
      <c r="L15" s="164" t="s">
        <v>41</v>
      </c>
      <c r="R15" s="108">
        <f>30*40</f>
        <v>1200</v>
      </c>
    </row>
    <row r="16" spans="1:18" ht="15.75" x14ac:dyDescent="0.25">
      <c r="A16" s="344"/>
      <c r="B16" s="350"/>
      <c r="C16" s="164" t="str">
        <f>+C15</f>
        <v>14h00</v>
      </c>
      <c r="D16" s="167" t="s">
        <v>462</v>
      </c>
      <c r="E16" s="164"/>
      <c r="F16" s="164"/>
      <c r="G16" s="164"/>
      <c r="H16" s="164" t="s">
        <v>21</v>
      </c>
      <c r="I16" s="164"/>
      <c r="J16" s="164"/>
      <c r="K16" s="166" t="s">
        <v>42</v>
      </c>
      <c r="L16" s="164" t="s">
        <v>41</v>
      </c>
      <c r="R16" s="108">
        <f>+R15/3</f>
        <v>400</v>
      </c>
    </row>
    <row r="17" spans="1:12" ht="15.75" x14ac:dyDescent="0.25">
      <c r="A17" s="344"/>
      <c r="B17" s="350"/>
      <c r="C17" s="164" t="str">
        <f>+C16</f>
        <v>14h00</v>
      </c>
      <c r="D17" s="165" t="s">
        <v>463</v>
      </c>
      <c r="E17" s="164"/>
      <c r="F17" s="164"/>
      <c r="G17" s="164"/>
      <c r="H17" s="164"/>
      <c r="I17" s="164" t="s">
        <v>21</v>
      </c>
      <c r="J17" s="164"/>
      <c r="K17" s="166" t="s">
        <v>42</v>
      </c>
      <c r="L17" s="164" t="s">
        <v>41</v>
      </c>
    </row>
    <row r="18" spans="1:12" ht="15.75" x14ac:dyDescent="0.25">
      <c r="A18" s="345"/>
      <c r="B18" s="351"/>
      <c r="C18" s="168" t="s">
        <v>3</v>
      </c>
      <c r="D18" s="169" t="s">
        <v>464</v>
      </c>
      <c r="E18" s="168"/>
      <c r="F18" s="168"/>
      <c r="G18" s="168" t="s">
        <v>21</v>
      </c>
      <c r="H18" s="168"/>
      <c r="I18" s="170"/>
      <c r="J18" s="164"/>
      <c r="K18" s="171" t="s">
        <v>42</v>
      </c>
      <c r="L18" s="140" t="s">
        <v>43</v>
      </c>
    </row>
    <row r="19" spans="1:12" ht="15.75" customHeight="1" x14ac:dyDescent="0.25">
      <c r="A19" s="352" t="s">
        <v>466</v>
      </c>
      <c r="B19" s="349" t="s">
        <v>0</v>
      </c>
      <c r="C19" s="111" t="s">
        <v>22</v>
      </c>
      <c r="D19" s="113" t="s">
        <v>467</v>
      </c>
      <c r="E19" s="111" t="s">
        <v>21</v>
      </c>
      <c r="F19" s="111"/>
      <c r="G19" s="111"/>
      <c r="H19" s="111"/>
      <c r="I19" s="111"/>
      <c r="J19" s="111"/>
      <c r="K19" s="136" t="s">
        <v>42</v>
      </c>
      <c r="L19" s="111" t="s">
        <v>41</v>
      </c>
    </row>
    <row r="20" spans="1:12" ht="15.75" x14ac:dyDescent="0.25">
      <c r="A20" s="344"/>
      <c r="B20" s="350"/>
      <c r="C20" s="164" t="s">
        <v>22</v>
      </c>
      <c r="D20" s="165" t="s">
        <v>468</v>
      </c>
      <c r="E20" s="164"/>
      <c r="F20" s="164" t="s">
        <v>21</v>
      </c>
      <c r="G20" s="164"/>
      <c r="H20" s="164"/>
      <c r="I20" s="164"/>
      <c r="J20" s="164"/>
      <c r="K20" s="166" t="s">
        <v>42</v>
      </c>
      <c r="L20" s="164" t="s">
        <v>41</v>
      </c>
    </row>
    <row r="21" spans="1:12" ht="15.75" x14ac:dyDescent="0.25">
      <c r="A21" s="344"/>
      <c r="B21" s="350"/>
      <c r="C21" s="164" t="str">
        <f>+C20</f>
        <v>8h00</v>
      </c>
      <c r="D21" s="167" t="s">
        <v>462</v>
      </c>
      <c r="E21" s="164"/>
      <c r="F21" s="164"/>
      <c r="G21" s="164"/>
      <c r="H21" s="164" t="s">
        <v>21</v>
      </c>
      <c r="I21" s="164"/>
      <c r="J21" s="164"/>
      <c r="K21" s="166" t="s">
        <v>42</v>
      </c>
      <c r="L21" s="164" t="s">
        <v>41</v>
      </c>
    </row>
    <row r="22" spans="1:12" ht="15.75" x14ac:dyDescent="0.25">
      <c r="A22" s="344"/>
      <c r="B22" s="350"/>
      <c r="C22" s="164" t="s">
        <v>22</v>
      </c>
      <c r="D22" s="165" t="s">
        <v>463</v>
      </c>
      <c r="E22" s="164"/>
      <c r="F22" s="164"/>
      <c r="G22" s="164"/>
      <c r="H22" s="164"/>
      <c r="I22" s="164" t="s">
        <v>21</v>
      </c>
      <c r="J22" s="164"/>
      <c r="K22" s="166" t="s">
        <v>42</v>
      </c>
      <c r="L22" s="164" t="s">
        <v>41</v>
      </c>
    </row>
    <row r="23" spans="1:12" ht="15.75" x14ac:dyDescent="0.25">
      <c r="A23" s="344"/>
      <c r="B23" s="351"/>
      <c r="C23" s="168" t="s">
        <v>22</v>
      </c>
      <c r="D23" s="169" t="s">
        <v>464</v>
      </c>
      <c r="E23" s="168"/>
      <c r="F23" s="168"/>
      <c r="G23" s="168" t="s">
        <v>21</v>
      </c>
      <c r="H23" s="168"/>
      <c r="I23" s="170"/>
      <c r="J23" s="168"/>
      <c r="K23" s="171" t="s">
        <v>42</v>
      </c>
      <c r="L23" s="168" t="s">
        <v>41</v>
      </c>
    </row>
    <row r="24" spans="1:12" ht="15.75" x14ac:dyDescent="0.25">
      <c r="A24" s="344"/>
      <c r="B24" s="353" t="s">
        <v>1</v>
      </c>
      <c r="C24" s="137" t="s">
        <v>44</v>
      </c>
      <c r="D24" s="113" t="s">
        <v>467</v>
      </c>
      <c r="E24" s="111" t="s">
        <v>21</v>
      </c>
      <c r="F24" s="111"/>
      <c r="G24" s="111"/>
      <c r="H24" s="111"/>
      <c r="I24" s="111"/>
      <c r="J24" s="137"/>
      <c r="K24" s="136" t="s">
        <v>42</v>
      </c>
      <c r="L24" s="137" t="s">
        <v>41</v>
      </c>
    </row>
    <row r="25" spans="1:12" ht="15.75" x14ac:dyDescent="0.25">
      <c r="A25" s="344"/>
      <c r="B25" s="350"/>
      <c r="C25" s="164" t="s">
        <v>3</v>
      </c>
      <c r="D25" s="165" t="s">
        <v>469</v>
      </c>
      <c r="E25" s="164"/>
      <c r="F25" s="164" t="s">
        <v>21</v>
      </c>
      <c r="G25" s="164"/>
      <c r="H25" s="164"/>
      <c r="I25" s="164"/>
      <c r="J25" s="164"/>
      <c r="K25" s="166" t="s">
        <v>42</v>
      </c>
      <c r="L25" s="164" t="s">
        <v>41</v>
      </c>
    </row>
    <row r="26" spans="1:12" ht="15.75" x14ac:dyDescent="0.25">
      <c r="A26" s="344"/>
      <c r="B26" s="350"/>
      <c r="C26" s="164" t="str">
        <f>+C25</f>
        <v>14h00</v>
      </c>
      <c r="D26" s="167" t="s">
        <v>462</v>
      </c>
      <c r="E26" s="164"/>
      <c r="F26" s="164"/>
      <c r="G26" s="164"/>
      <c r="H26" s="164" t="s">
        <v>21</v>
      </c>
      <c r="I26" s="164"/>
      <c r="J26" s="164"/>
      <c r="K26" s="166" t="s">
        <v>42</v>
      </c>
      <c r="L26" s="164" t="s">
        <v>41</v>
      </c>
    </row>
    <row r="27" spans="1:12" ht="15.75" x14ac:dyDescent="0.25">
      <c r="A27" s="344"/>
      <c r="B27" s="350"/>
      <c r="C27" s="164" t="s">
        <v>3</v>
      </c>
      <c r="D27" s="165" t="s">
        <v>463</v>
      </c>
      <c r="E27" s="164"/>
      <c r="F27" s="164"/>
      <c r="G27" s="164"/>
      <c r="H27" s="164"/>
      <c r="I27" s="164" t="s">
        <v>21</v>
      </c>
      <c r="J27" s="164"/>
      <c r="K27" s="166" t="s">
        <v>42</v>
      </c>
      <c r="L27" s="164" t="s">
        <v>41</v>
      </c>
    </row>
    <row r="28" spans="1:12" ht="15.75" x14ac:dyDescent="0.25">
      <c r="A28" s="345"/>
      <c r="B28" s="343"/>
      <c r="C28" s="140" t="s">
        <v>3</v>
      </c>
      <c r="D28" s="169" t="s">
        <v>464</v>
      </c>
      <c r="E28" s="168"/>
      <c r="F28" s="168"/>
      <c r="G28" s="168" t="s">
        <v>21</v>
      </c>
      <c r="H28" s="168"/>
      <c r="I28" s="170"/>
      <c r="J28" s="164"/>
      <c r="K28" s="171" t="s">
        <v>42</v>
      </c>
      <c r="L28" s="140" t="s">
        <v>41</v>
      </c>
    </row>
    <row r="29" spans="1:12" ht="15.75" customHeight="1" x14ac:dyDescent="0.25">
      <c r="A29" s="352" t="s">
        <v>470</v>
      </c>
      <c r="B29" s="241"/>
      <c r="C29" s="164" t="s">
        <v>22</v>
      </c>
      <c r="D29" s="113" t="s">
        <v>467</v>
      </c>
      <c r="E29" s="111" t="s">
        <v>21</v>
      </c>
      <c r="F29" s="111"/>
      <c r="G29" s="111"/>
      <c r="H29" s="111"/>
      <c r="I29" s="111"/>
      <c r="J29" s="111"/>
      <c r="K29" s="136" t="s">
        <v>42</v>
      </c>
      <c r="L29" s="111" t="s">
        <v>41</v>
      </c>
    </row>
    <row r="30" spans="1:12" ht="15.75" x14ac:dyDescent="0.25">
      <c r="A30" s="344"/>
      <c r="B30" s="238"/>
      <c r="C30" s="164" t="s">
        <v>22</v>
      </c>
      <c r="D30" s="165" t="s">
        <v>471</v>
      </c>
      <c r="E30" s="164"/>
      <c r="F30" s="164" t="s">
        <v>21</v>
      </c>
      <c r="G30" s="164"/>
      <c r="H30" s="164"/>
      <c r="I30" s="164"/>
      <c r="J30" s="164"/>
      <c r="K30" s="166" t="s">
        <v>42</v>
      </c>
      <c r="L30" s="164" t="s">
        <v>41</v>
      </c>
    </row>
    <row r="31" spans="1:12" ht="15.75" x14ac:dyDescent="0.25">
      <c r="A31" s="344"/>
      <c r="B31" s="238" t="s">
        <v>0</v>
      </c>
      <c r="C31" s="164" t="str">
        <f>+C30</f>
        <v>8h00</v>
      </c>
      <c r="D31" s="167" t="s">
        <v>462</v>
      </c>
      <c r="E31" s="164"/>
      <c r="F31" s="164"/>
      <c r="G31" s="164"/>
      <c r="H31" s="164" t="s">
        <v>21</v>
      </c>
      <c r="I31" s="164"/>
      <c r="J31" s="164"/>
      <c r="K31" s="166" t="s">
        <v>42</v>
      </c>
      <c r="L31" s="164" t="s">
        <v>41</v>
      </c>
    </row>
    <row r="32" spans="1:12" ht="15.75" x14ac:dyDescent="0.25">
      <c r="A32" s="344"/>
      <c r="B32" s="238"/>
      <c r="C32" s="164" t="s">
        <v>22</v>
      </c>
      <c r="D32" s="165" t="s">
        <v>472</v>
      </c>
      <c r="E32" s="164"/>
      <c r="F32" s="164"/>
      <c r="G32" s="164"/>
      <c r="H32" s="164"/>
      <c r="I32" s="164" t="s">
        <v>21</v>
      </c>
      <c r="J32" s="164"/>
      <c r="K32" s="166" t="s">
        <v>42</v>
      </c>
      <c r="L32" s="164" t="s">
        <v>41</v>
      </c>
    </row>
    <row r="33" spans="1:12" ht="15.75" x14ac:dyDescent="0.25">
      <c r="A33" s="344"/>
      <c r="B33" s="239"/>
      <c r="C33" s="168" t="s">
        <v>22</v>
      </c>
      <c r="D33" s="169" t="s">
        <v>371</v>
      </c>
      <c r="E33" s="168"/>
      <c r="F33" s="168"/>
      <c r="G33" s="168" t="s">
        <v>21</v>
      </c>
      <c r="H33" s="168"/>
      <c r="I33" s="170"/>
      <c r="J33" s="168"/>
      <c r="K33" s="171" t="s">
        <v>42</v>
      </c>
      <c r="L33" s="168" t="s">
        <v>41</v>
      </c>
    </row>
    <row r="34" spans="1:12" ht="15.75" x14ac:dyDescent="0.25">
      <c r="A34" s="344"/>
      <c r="B34" s="238"/>
      <c r="C34" s="137" t="s">
        <v>44</v>
      </c>
      <c r="D34" s="113" t="s">
        <v>347</v>
      </c>
      <c r="E34" s="111" t="s">
        <v>272</v>
      </c>
      <c r="F34" s="111"/>
      <c r="G34" s="111"/>
      <c r="H34" s="111"/>
      <c r="I34" s="111"/>
      <c r="J34" s="137"/>
      <c r="K34" s="136" t="s">
        <v>42</v>
      </c>
      <c r="L34" s="137" t="s">
        <v>41</v>
      </c>
    </row>
    <row r="35" spans="1:12" ht="15.75" x14ac:dyDescent="0.25">
      <c r="A35" s="344"/>
      <c r="B35" s="238"/>
      <c r="C35" s="164" t="s">
        <v>3</v>
      </c>
      <c r="D35" s="165" t="s">
        <v>473</v>
      </c>
      <c r="E35" s="164"/>
      <c r="F35" s="164" t="s">
        <v>21</v>
      </c>
      <c r="G35" s="164"/>
      <c r="H35" s="164"/>
      <c r="I35" s="164"/>
      <c r="J35" s="164"/>
      <c r="K35" s="166" t="s">
        <v>42</v>
      </c>
      <c r="L35" s="164" t="s">
        <v>41</v>
      </c>
    </row>
    <row r="36" spans="1:12" ht="15.75" x14ac:dyDescent="0.25">
      <c r="A36" s="344"/>
      <c r="B36" s="238" t="s">
        <v>1</v>
      </c>
      <c r="C36" s="164" t="str">
        <f>+C35</f>
        <v>14h00</v>
      </c>
      <c r="D36" s="167" t="s">
        <v>474</v>
      </c>
      <c r="E36" s="164"/>
      <c r="F36" s="164"/>
      <c r="G36" s="164"/>
      <c r="H36" s="164" t="s">
        <v>21</v>
      </c>
      <c r="I36" s="164"/>
      <c r="J36" s="164"/>
      <c r="K36" s="166" t="s">
        <v>42</v>
      </c>
      <c r="L36" s="164" t="s">
        <v>41</v>
      </c>
    </row>
    <row r="37" spans="1:12" ht="15.75" x14ac:dyDescent="0.25">
      <c r="A37" s="344"/>
      <c r="B37" s="238"/>
      <c r="C37" s="164" t="s">
        <v>3</v>
      </c>
      <c r="D37" s="165" t="s">
        <v>472</v>
      </c>
      <c r="E37" s="164"/>
      <c r="F37" s="164"/>
      <c r="G37" s="164"/>
      <c r="H37" s="164"/>
      <c r="I37" s="164" t="s">
        <v>21</v>
      </c>
      <c r="J37" s="164"/>
      <c r="K37" s="166" t="s">
        <v>42</v>
      </c>
      <c r="L37" s="164" t="s">
        <v>41</v>
      </c>
    </row>
    <row r="38" spans="1:12" ht="15.75" x14ac:dyDescent="0.25">
      <c r="A38" s="345"/>
      <c r="B38" s="239"/>
      <c r="C38" s="168" t="s">
        <v>3</v>
      </c>
      <c r="D38" s="169" t="s">
        <v>371</v>
      </c>
      <c r="E38" s="168"/>
      <c r="F38" s="168"/>
      <c r="G38" s="168" t="s">
        <v>21</v>
      </c>
      <c r="H38" s="168"/>
      <c r="I38" s="170"/>
      <c r="J38" s="164"/>
      <c r="K38" s="171" t="s">
        <v>42</v>
      </c>
      <c r="L38" s="140" t="s">
        <v>41</v>
      </c>
    </row>
    <row r="39" spans="1:12" ht="15.75" customHeight="1" x14ac:dyDescent="0.25">
      <c r="A39" s="352" t="s">
        <v>475</v>
      </c>
      <c r="B39" s="352" t="s">
        <v>0</v>
      </c>
      <c r="C39" s="111" t="s">
        <v>22</v>
      </c>
      <c r="D39" s="113" t="s">
        <v>347</v>
      </c>
      <c r="E39" s="111" t="s">
        <v>21</v>
      </c>
      <c r="F39" s="111"/>
      <c r="G39" s="111"/>
      <c r="H39" s="111"/>
      <c r="I39" s="111"/>
      <c r="J39" s="111"/>
      <c r="K39" s="114" t="s">
        <v>42</v>
      </c>
      <c r="L39" s="164" t="s">
        <v>41</v>
      </c>
    </row>
    <row r="40" spans="1:12" ht="15.75" x14ac:dyDescent="0.25">
      <c r="A40" s="344"/>
      <c r="B40" s="344"/>
      <c r="C40" s="164" t="s">
        <v>22</v>
      </c>
      <c r="D40" s="165" t="s">
        <v>476</v>
      </c>
      <c r="E40" s="164"/>
      <c r="F40" s="164" t="s">
        <v>21</v>
      </c>
      <c r="G40" s="164"/>
      <c r="H40" s="164"/>
      <c r="I40" s="164"/>
      <c r="J40" s="164"/>
      <c r="K40" s="166" t="s">
        <v>42</v>
      </c>
      <c r="L40" s="164" t="s">
        <v>41</v>
      </c>
    </row>
    <row r="41" spans="1:12" ht="15.75" x14ac:dyDescent="0.25">
      <c r="A41" s="344"/>
      <c r="B41" s="344"/>
      <c r="C41" s="164" t="str">
        <f>+C40</f>
        <v>8h00</v>
      </c>
      <c r="D41" s="167" t="s">
        <v>474</v>
      </c>
      <c r="E41" s="164"/>
      <c r="F41" s="164"/>
      <c r="G41" s="164"/>
      <c r="H41" s="164" t="s">
        <v>21</v>
      </c>
      <c r="I41" s="164"/>
      <c r="J41" s="164"/>
      <c r="K41" s="166" t="s">
        <v>42</v>
      </c>
      <c r="L41" s="164" t="s">
        <v>41</v>
      </c>
    </row>
    <row r="42" spans="1:12" ht="15.75" x14ac:dyDescent="0.25">
      <c r="A42" s="344"/>
      <c r="B42" s="344"/>
      <c r="C42" s="164" t="s">
        <v>22</v>
      </c>
      <c r="D42" s="165" t="s">
        <v>472</v>
      </c>
      <c r="E42" s="164"/>
      <c r="F42" s="164"/>
      <c r="G42" s="164"/>
      <c r="H42" s="164"/>
      <c r="I42" s="164" t="s">
        <v>21</v>
      </c>
      <c r="J42" s="164"/>
      <c r="K42" s="166" t="s">
        <v>42</v>
      </c>
      <c r="L42" s="164" t="s">
        <v>41</v>
      </c>
    </row>
    <row r="43" spans="1:12" ht="15.75" x14ac:dyDescent="0.25">
      <c r="A43" s="344"/>
      <c r="B43" s="345"/>
      <c r="C43" s="164" t="s">
        <v>22</v>
      </c>
      <c r="D43" s="169" t="s">
        <v>371</v>
      </c>
      <c r="E43" s="168"/>
      <c r="F43" s="168"/>
      <c r="G43" s="168" t="s">
        <v>21</v>
      </c>
      <c r="H43" s="168"/>
      <c r="I43" s="170"/>
      <c r="J43" s="168"/>
      <c r="K43" s="171" t="s">
        <v>42</v>
      </c>
      <c r="L43" s="164" t="s">
        <v>41</v>
      </c>
    </row>
    <row r="44" spans="1:12" ht="15.75" x14ac:dyDescent="0.25">
      <c r="A44" s="344"/>
      <c r="B44" s="352" t="s">
        <v>1</v>
      </c>
      <c r="C44" s="164" t="s">
        <v>3</v>
      </c>
      <c r="D44" s="113" t="s">
        <v>347</v>
      </c>
      <c r="E44" s="111" t="s">
        <v>21</v>
      </c>
      <c r="F44" s="111"/>
      <c r="G44" s="111"/>
      <c r="H44" s="111"/>
      <c r="I44" s="111"/>
      <c r="J44" s="111"/>
      <c r="K44" s="114" t="s">
        <v>42</v>
      </c>
      <c r="L44" s="164" t="s">
        <v>41</v>
      </c>
    </row>
    <row r="45" spans="1:12" ht="15.75" x14ac:dyDescent="0.25">
      <c r="A45" s="344"/>
      <c r="B45" s="344"/>
      <c r="C45" s="164" t="s">
        <v>3</v>
      </c>
      <c r="D45" s="165" t="s">
        <v>477</v>
      </c>
      <c r="E45" s="164"/>
      <c r="F45" s="164" t="s">
        <v>21</v>
      </c>
      <c r="G45" s="164"/>
      <c r="H45" s="164"/>
      <c r="I45" s="164"/>
      <c r="J45" s="164"/>
      <c r="K45" s="166" t="s">
        <v>42</v>
      </c>
      <c r="L45" s="164" t="s">
        <v>41</v>
      </c>
    </row>
    <row r="46" spans="1:12" ht="15.75" x14ac:dyDescent="0.25">
      <c r="A46" s="344"/>
      <c r="B46" s="344"/>
      <c r="C46" s="164" t="str">
        <f>+C45</f>
        <v>14h00</v>
      </c>
      <c r="D46" s="167" t="s">
        <v>474</v>
      </c>
      <c r="E46" s="164"/>
      <c r="F46" s="164"/>
      <c r="G46" s="164"/>
      <c r="H46" s="164" t="s">
        <v>21</v>
      </c>
      <c r="I46" s="164"/>
      <c r="J46" s="164"/>
      <c r="K46" s="166" t="s">
        <v>42</v>
      </c>
      <c r="L46" s="164" t="s">
        <v>41</v>
      </c>
    </row>
    <row r="47" spans="1:12" ht="15.75" x14ac:dyDescent="0.25">
      <c r="A47" s="344"/>
      <c r="B47" s="344"/>
      <c r="C47" s="164" t="s">
        <v>3</v>
      </c>
      <c r="D47" s="165" t="s">
        <v>472</v>
      </c>
      <c r="E47" s="164"/>
      <c r="F47" s="164"/>
      <c r="G47" s="164"/>
      <c r="H47" s="164"/>
      <c r="I47" s="164" t="s">
        <v>21</v>
      </c>
      <c r="J47" s="164"/>
      <c r="K47" s="166" t="s">
        <v>42</v>
      </c>
      <c r="L47" s="164" t="s">
        <v>41</v>
      </c>
    </row>
    <row r="48" spans="1:12" ht="15.75" x14ac:dyDescent="0.25">
      <c r="A48" s="345"/>
      <c r="B48" s="345"/>
      <c r="C48" s="168" t="s">
        <v>3</v>
      </c>
      <c r="D48" s="169" t="s">
        <v>371</v>
      </c>
      <c r="E48" s="169"/>
      <c r="F48" s="169"/>
      <c r="G48" s="168" t="s">
        <v>21</v>
      </c>
      <c r="H48" s="169"/>
      <c r="I48" s="169"/>
      <c r="J48" s="168"/>
      <c r="K48" s="171" t="s">
        <v>42</v>
      </c>
      <c r="L48" s="164" t="s">
        <v>41</v>
      </c>
    </row>
    <row r="49" spans="1:12" ht="15.75" customHeight="1" x14ac:dyDescent="0.25">
      <c r="A49" s="347" t="s">
        <v>478</v>
      </c>
      <c r="B49" s="353" t="s">
        <v>0</v>
      </c>
      <c r="C49" s="137" t="s">
        <v>22</v>
      </c>
      <c r="D49" s="113" t="s">
        <v>479</v>
      </c>
      <c r="E49" s="111" t="s">
        <v>21</v>
      </c>
      <c r="F49" s="111"/>
      <c r="G49" s="111"/>
      <c r="H49" s="111"/>
      <c r="I49" s="111"/>
      <c r="J49" s="111"/>
      <c r="K49" s="114" t="s">
        <v>42</v>
      </c>
      <c r="L49" s="164" t="s">
        <v>41</v>
      </c>
    </row>
    <row r="50" spans="1:12" ht="15.75" x14ac:dyDescent="0.25">
      <c r="A50" s="347"/>
      <c r="B50" s="350"/>
      <c r="C50" s="164" t="s">
        <v>22</v>
      </c>
      <c r="D50" s="165" t="s">
        <v>480</v>
      </c>
      <c r="E50" s="164"/>
      <c r="F50" s="164" t="s">
        <v>21</v>
      </c>
      <c r="G50" s="164"/>
      <c r="H50" s="164"/>
      <c r="I50" s="164"/>
      <c r="J50" s="164"/>
      <c r="K50" s="166" t="s">
        <v>42</v>
      </c>
      <c r="L50" s="164" t="s">
        <v>41</v>
      </c>
    </row>
    <row r="51" spans="1:12" ht="15.75" x14ac:dyDescent="0.25">
      <c r="A51" s="347"/>
      <c r="B51" s="350"/>
      <c r="C51" s="164" t="str">
        <f>+C50</f>
        <v>8h00</v>
      </c>
      <c r="D51" s="167" t="s">
        <v>474</v>
      </c>
      <c r="E51" s="164"/>
      <c r="F51" s="164"/>
      <c r="G51" s="164"/>
      <c r="H51" s="164" t="s">
        <v>21</v>
      </c>
      <c r="I51" s="164"/>
      <c r="J51" s="164"/>
      <c r="K51" s="166" t="s">
        <v>42</v>
      </c>
      <c r="L51" s="164" t="s">
        <v>41</v>
      </c>
    </row>
    <row r="52" spans="1:12" ht="15.75" x14ac:dyDescent="0.25">
      <c r="A52" s="347"/>
      <c r="B52" s="350"/>
      <c r="C52" s="164" t="s">
        <v>22</v>
      </c>
      <c r="D52" s="165" t="s">
        <v>481</v>
      </c>
      <c r="E52" s="164"/>
      <c r="F52" s="164"/>
      <c r="G52" s="164"/>
      <c r="H52" s="164"/>
      <c r="I52" s="164" t="s">
        <v>21</v>
      </c>
      <c r="J52" s="164"/>
      <c r="K52" s="166" t="s">
        <v>42</v>
      </c>
      <c r="L52" s="164" t="s">
        <v>41</v>
      </c>
    </row>
    <row r="53" spans="1:12" ht="15.75" x14ac:dyDescent="0.25">
      <c r="A53" s="347"/>
      <c r="B53" s="343"/>
      <c r="C53" s="164" t="s">
        <v>22</v>
      </c>
      <c r="D53" s="169" t="s">
        <v>482</v>
      </c>
      <c r="E53" s="168"/>
      <c r="F53" s="168"/>
      <c r="G53" s="168" t="s">
        <v>21</v>
      </c>
      <c r="H53" s="168"/>
      <c r="I53" s="170"/>
      <c r="J53" s="168"/>
      <c r="K53" s="171" t="s">
        <v>42</v>
      </c>
      <c r="L53" s="164" t="s">
        <v>41</v>
      </c>
    </row>
    <row r="54" spans="1:12" ht="15.75" x14ac:dyDescent="0.25">
      <c r="A54" s="347"/>
      <c r="B54" s="349" t="s">
        <v>1</v>
      </c>
      <c r="C54" s="164" t="s">
        <v>3</v>
      </c>
      <c r="D54" s="113" t="s">
        <v>479</v>
      </c>
      <c r="E54" s="111" t="s">
        <v>21</v>
      </c>
      <c r="F54" s="111"/>
      <c r="G54" s="111"/>
      <c r="H54" s="111"/>
      <c r="I54" s="111"/>
      <c r="J54" s="111"/>
      <c r="K54" s="114" t="s">
        <v>42</v>
      </c>
      <c r="L54" s="164" t="s">
        <v>41</v>
      </c>
    </row>
    <row r="55" spans="1:12" ht="15.75" x14ac:dyDescent="0.25">
      <c r="A55" s="347"/>
      <c r="B55" s="350"/>
      <c r="C55" s="164" t="s">
        <v>3</v>
      </c>
      <c r="D55" s="165" t="s">
        <v>483</v>
      </c>
      <c r="E55" s="164"/>
      <c r="F55" s="164" t="s">
        <v>21</v>
      </c>
      <c r="G55" s="164"/>
      <c r="H55" s="164"/>
      <c r="I55" s="164"/>
      <c r="J55" s="164"/>
      <c r="K55" s="166" t="s">
        <v>42</v>
      </c>
      <c r="L55" s="164" t="s">
        <v>41</v>
      </c>
    </row>
    <row r="56" spans="1:12" ht="15.75" x14ac:dyDescent="0.25">
      <c r="A56" s="347"/>
      <c r="B56" s="350"/>
      <c r="C56" s="164" t="str">
        <f>+C55</f>
        <v>14h00</v>
      </c>
      <c r="D56" s="167" t="s">
        <v>484</v>
      </c>
      <c r="E56" s="164"/>
      <c r="F56" s="164"/>
      <c r="G56" s="164"/>
      <c r="H56" s="164" t="s">
        <v>21</v>
      </c>
      <c r="I56" s="164"/>
      <c r="J56" s="164"/>
      <c r="K56" s="166" t="s">
        <v>42</v>
      </c>
      <c r="L56" s="164" t="s">
        <v>41</v>
      </c>
    </row>
    <row r="57" spans="1:12" ht="15.75" x14ac:dyDescent="0.25">
      <c r="A57" s="347"/>
      <c r="B57" s="350"/>
      <c r="C57" s="164" t="s">
        <v>3</v>
      </c>
      <c r="D57" s="165" t="s">
        <v>481</v>
      </c>
      <c r="E57" s="164"/>
      <c r="F57" s="164"/>
      <c r="G57" s="164"/>
      <c r="H57" s="164"/>
      <c r="I57" s="164" t="s">
        <v>21</v>
      </c>
      <c r="J57" s="164"/>
      <c r="K57" s="166" t="s">
        <v>42</v>
      </c>
      <c r="L57" s="164" t="s">
        <v>41</v>
      </c>
    </row>
    <row r="58" spans="1:12" ht="15.75" x14ac:dyDescent="0.25">
      <c r="A58" s="348"/>
      <c r="B58" s="351"/>
      <c r="C58" s="140" t="s">
        <v>3</v>
      </c>
      <c r="D58" s="169" t="s">
        <v>482</v>
      </c>
      <c r="E58" s="168"/>
      <c r="F58" s="168"/>
      <c r="G58" s="168" t="s">
        <v>21</v>
      </c>
      <c r="H58" s="168"/>
      <c r="I58" s="170"/>
      <c r="J58" s="168"/>
      <c r="K58" s="171" t="s">
        <v>42</v>
      </c>
      <c r="L58" s="164" t="s">
        <v>41</v>
      </c>
    </row>
    <row r="59" spans="1:12" ht="15.75" customHeight="1" x14ac:dyDescent="0.25">
      <c r="A59" s="346" t="s">
        <v>485</v>
      </c>
      <c r="B59" s="349" t="s">
        <v>0</v>
      </c>
      <c r="C59" s="111" t="s">
        <v>22</v>
      </c>
      <c r="D59" s="113" t="s">
        <v>486</v>
      </c>
      <c r="E59" s="111" t="s">
        <v>21</v>
      </c>
      <c r="F59" s="111"/>
      <c r="G59" s="111"/>
      <c r="H59" s="111"/>
      <c r="I59" s="111"/>
      <c r="J59" s="111"/>
      <c r="K59" s="114" t="s">
        <v>42</v>
      </c>
      <c r="L59" s="111" t="s">
        <v>41</v>
      </c>
    </row>
    <row r="60" spans="1:12" ht="15.75" x14ac:dyDescent="0.25">
      <c r="A60" s="347"/>
      <c r="B60" s="350"/>
      <c r="C60" s="164" t="s">
        <v>22</v>
      </c>
      <c r="D60" s="165" t="s">
        <v>483</v>
      </c>
      <c r="E60" s="164"/>
      <c r="F60" s="164" t="s">
        <v>21</v>
      </c>
      <c r="G60" s="164"/>
      <c r="H60" s="164"/>
      <c r="I60" s="164"/>
      <c r="J60" s="164"/>
      <c r="K60" s="166" t="s">
        <v>42</v>
      </c>
      <c r="L60" s="164" t="s">
        <v>41</v>
      </c>
    </row>
    <row r="61" spans="1:12" ht="15.75" x14ac:dyDescent="0.25">
      <c r="A61" s="347"/>
      <c r="B61" s="350"/>
      <c r="C61" s="164" t="str">
        <f>+C60</f>
        <v>8h00</v>
      </c>
      <c r="D61" s="167" t="s">
        <v>484</v>
      </c>
      <c r="E61" s="164"/>
      <c r="F61" s="164"/>
      <c r="G61" s="164"/>
      <c r="H61" s="164" t="s">
        <v>21</v>
      </c>
      <c r="I61" s="164"/>
      <c r="J61" s="164"/>
      <c r="K61" s="166" t="s">
        <v>42</v>
      </c>
      <c r="L61" s="164" t="s">
        <v>41</v>
      </c>
    </row>
    <row r="62" spans="1:12" ht="15.75" x14ac:dyDescent="0.25">
      <c r="A62" s="347"/>
      <c r="B62" s="350"/>
      <c r="C62" s="164" t="s">
        <v>22</v>
      </c>
      <c r="D62" s="165" t="s">
        <v>481</v>
      </c>
      <c r="E62" s="164"/>
      <c r="F62" s="164"/>
      <c r="G62" s="164"/>
      <c r="H62" s="164"/>
      <c r="I62" s="164" t="s">
        <v>21</v>
      </c>
      <c r="J62" s="166"/>
      <c r="K62" s="166" t="s">
        <v>42</v>
      </c>
      <c r="L62" s="164" t="s">
        <v>41</v>
      </c>
    </row>
    <row r="63" spans="1:12" ht="15.75" x14ac:dyDescent="0.25">
      <c r="A63" s="348"/>
      <c r="B63" s="351"/>
      <c r="C63" s="171" t="s">
        <v>22</v>
      </c>
      <c r="D63" s="169" t="s">
        <v>482</v>
      </c>
      <c r="E63" s="168"/>
      <c r="F63" s="168"/>
      <c r="G63" s="168" t="s">
        <v>21</v>
      </c>
      <c r="H63" s="168"/>
      <c r="I63" s="170"/>
      <c r="J63" s="168"/>
      <c r="K63" s="171" t="s">
        <v>42</v>
      </c>
      <c r="L63" s="168" t="s">
        <v>41</v>
      </c>
    </row>
    <row r="66" spans="4:4" x14ac:dyDescent="0.25">
      <c r="D66" s="116"/>
    </row>
    <row r="67" spans="4:4" x14ac:dyDescent="0.25">
      <c r="D67" s="116"/>
    </row>
    <row r="68" spans="4:4" x14ac:dyDescent="0.25">
      <c r="D68" s="116"/>
    </row>
  </sheetData>
  <mergeCells count="26">
    <mergeCell ref="A1:L1"/>
    <mergeCell ref="A2:L2"/>
    <mergeCell ref="A4:L4"/>
    <mergeCell ref="A5:L5"/>
    <mergeCell ref="A7:A8"/>
    <mergeCell ref="L7:L8"/>
    <mergeCell ref="K7:K8"/>
    <mergeCell ref="B7:C8"/>
    <mergeCell ref="D7:D8"/>
    <mergeCell ref="E7:I7"/>
    <mergeCell ref="J7:J8"/>
    <mergeCell ref="A9:A18"/>
    <mergeCell ref="A59:A63"/>
    <mergeCell ref="B59:B63"/>
    <mergeCell ref="A19:A28"/>
    <mergeCell ref="A29:A38"/>
    <mergeCell ref="A39:A48"/>
    <mergeCell ref="A49:A58"/>
    <mergeCell ref="B49:B53"/>
    <mergeCell ref="B9:B13"/>
    <mergeCell ref="B14:B18"/>
    <mergeCell ref="B19:B23"/>
    <mergeCell ref="B24:B28"/>
    <mergeCell ref="B54:B58"/>
    <mergeCell ref="B39:B43"/>
    <mergeCell ref="B44:B4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6"/>
  <sheetViews>
    <sheetView topLeftCell="A58" workbookViewId="0">
      <selection activeCell="D63" sqref="D63"/>
    </sheetView>
  </sheetViews>
  <sheetFormatPr defaultColWidth="9.140625" defaultRowHeight="18.75" x14ac:dyDescent="0.3"/>
  <cols>
    <col min="1" max="2" width="12.7109375" style="1" customWidth="1"/>
    <col min="3" max="3" width="13.28515625" style="19" customWidth="1"/>
    <col min="4" max="4" width="53" style="6" customWidth="1"/>
    <col min="5" max="6" width="18" style="19" customWidth="1"/>
    <col min="7" max="7" width="14.7109375" style="38" customWidth="1"/>
    <col min="8" max="8" width="19.85546875" style="6" bestFit="1" customWidth="1"/>
    <col min="9" max="16384" width="9.140625" style="1"/>
  </cols>
  <sheetData>
    <row r="1" spans="1:9" x14ac:dyDescent="0.3">
      <c r="A1" s="333" t="s">
        <v>196</v>
      </c>
      <c r="B1" s="333"/>
      <c r="C1" s="333"/>
      <c r="D1" s="333"/>
      <c r="E1" s="333"/>
      <c r="F1" s="333"/>
      <c r="G1" s="333"/>
      <c r="H1" s="333"/>
    </row>
    <row r="2" spans="1:9" x14ac:dyDescent="0.3">
      <c r="A2" s="333" t="s">
        <v>197</v>
      </c>
      <c r="B2" s="333"/>
      <c r="C2" s="333"/>
      <c r="D2" s="333"/>
      <c r="E2" s="333"/>
      <c r="F2" s="333"/>
      <c r="G2" s="333"/>
      <c r="H2" s="333"/>
    </row>
    <row r="3" spans="1:9" ht="19.5" x14ac:dyDescent="0.35">
      <c r="A3" s="360" t="s">
        <v>414</v>
      </c>
      <c r="B3" s="360"/>
      <c r="C3" s="360"/>
      <c r="D3" s="360"/>
      <c r="E3" s="360"/>
      <c r="F3" s="360"/>
      <c r="G3" s="360"/>
      <c r="H3" s="360"/>
    </row>
    <row r="4" spans="1:9" ht="19.5" x14ac:dyDescent="0.35">
      <c r="A4" s="361"/>
      <c r="B4" s="361"/>
      <c r="C4" s="361"/>
      <c r="D4" s="361"/>
      <c r="E4" s="361"/>
      <c r="F4" s="361"/>
      <c r="G4" s="361"/>
      <c r="H4" s="361"/>
    </row>
    <row r="5" spans="1:9" ht="19.5" x14ac:dyDescent="0.35">
      <c r="A5" s="245"/>
      <c r="B5" s="245"/>
      <c r="C5" s="245"/>
      <c r="D5" s="5"/>
      <c r="E5" s="245"/>
      <c r="F5" s="245"/>
      <c r="G5" s="18"/>
      <c r="H5" s="5"/>
    </row>
    <row r="6" spans="1:9" ht="37.9" customHeight="1" x14ac:dyDescent="0.3">
      <c r="A6" s="270" t="s">
        <v>52</v>
      </c>
      <c r="B6" s="362" t="s">
        <v>53</v>
      </c>
      <c r="C6" s="362"/>
      <c r="D6" s="246" t="s">
        <v>46</v>
      </c>
      <c r="E6" s="124" t="s">
        <v>96</v>
      </c>
      <c r="F6" s="124" t="s">
        <v>65</v>
      </c>
      <c r="G6" s="246" t="s">
        <v>47</v>
      </c>
      <c r="H6" s="246" t="s">
        <v>48</v>
      </c>
    </row>
    <row r="7" spans="1:9" s="3" customFormat="1" ht="56.25" customHeight="1" x14ac:dyDescent="0.3">
      <c r="A7" s="363" t="s">
        <v>361</v>
      </c>
      <c r="B7" s="364" t="s">
        <v>0</v>
      </c>
      <c r="C7" s="271" t="s">
        <v>22</v>
      </c>
      <c r="D7" s="272" t="s">
        <v>415</v>
      </c>
      <c r="E7" s="246" t="s">
        <v>4</v>
      </c>
      <c r="F7" s="246"/>
      <c r="G7" s="246" t="s">
        <v>66</v>
      </c>
      <c r="H7" s="273" t="s">
        <v>75</v>
      </c>
    </row>
    <row r="8" spans="1:9" ht="77.45" customHeight="1" x14ac:dyDescent="0.3">
      <c r="A8" s="363"/>
      <c r="B8" s="365"/>
      <c r="C8" s="271" t="str">
        <f>C7</f>
        <v>8h00</v>
      </c>
      <c r="D8" s="274" t="s">
        <v>416</v>
      </c>
      <c r="E8" s="126"/>
      <c r="F8" s="126"/>
      <c r="G8" s="126" t="s">
        <v>66</v>
      </c>
      <c r="H8" s="127" t="s">
        <v>75</v>
      </c>
    </row>
    <row r="9" spans="1:9" ht="37.5" x14ac:dyDescent="0.3">
      <c r="A9" s="363"/>
      <c r="B9" s="365"/>
      <c r="C9" s="271" t="s">
        <v>22</v>
      </c>
      <c r="D9" s="128" t="s">
        <v>417</v>
      </c>
      <c r="E9" s="126"/>
      <c r="F9" s="126"/>
      <c r="G9" s="126" t="s">
        <v>70</v>
      </c>
      <c r="H9" s="127" t="s">
        <v>75</v>
      </c>
    </row>
    <row r="10" spans="1:9" ht="37.5" x14ac:dyDescent="0.3">
      <c r="A10" s="363"/>
      <c r="B10" s="365"/>
      <c r="C10" s="271" t="s">
        <v>22</v>
      </c>
      <c r="D10" s="128" t="s">
        <v>262</v>
      </c>
      <c r="E10" s="126"/>
      <c r="F10" s="126"/>
      <c r="G10" s="126" t="s">
        <v>71</v>
      </c>
      <c r="H10" s="127" t="s">
        <v>75</v>
      </c>
      <c r="I10" s="128"/>
    </row>
    <row r="11" spans="1:9" ht="37.5" x14ac:dyDescent="0.3">
      <c r="A11" s="363"/>
      <c r="B11" s="365"/>
      <c r="C11" s="271" t="s">
        <v>22</v>
      </c>
      <c r="D11" s="128" t="s">
        <v>334</v>
      </c>
      <c r="E11" s="126"/>
      <c r="F11" s="126"/>
      <c r="G11" s="126" t="s">
        <v>72</v>
      </c>
      <c r="H11" s="127" t="s">
        <v>75</v>
      </c>
    </row>
    <row r="12" spans="1:9" ht="37.5" x14ac:dyDescent="0.3">
      <c r="A12" s="363"/>
      <c r="B12" s="365"/>
      <c r="C12" s="271" t="s">
        <v>22</v>
      </c>
      <c r="D12" s="275" t="s">
        <v>332</v>
      </c>
      <c r="E12" s="126"/>
      <c r="F12" s="126"/>
      <c r="G12" s="126" t="s">
        <v>73</v>
      </c>
      <c r="H12" s="127" t="s">
        <v>75</v>
      </c>
    </row>
    <row r="13" spans="1:9" ht="56.25" x14ac:dyDescent="0.3">
      <c r="A13" s="363"/>
      <c r="B13" s="365"/>
      <c r="C13" s="271" t="s">
        <v>22</v>
      </c>
      <c r="D13" s="275" t="s">
        <v>418</v>
      </c>
      <c r="E13" s="126"/>
      <c r="F13" s="126"/>
      <c r="G13" s="126" t="s">
        <v>74</v>
      </c>
      <c r="H13" s="127" t="s">
        <v>76</v>
      </c>
    </row>
    <row r="14" spans="1:9" ht="37.5" x14ac:dyDescent="0.3">
      <c r="A14" s="363"/>
      <c r="B14" s="366"/>
      <c r="C14" s="271" t="s">
        <v>22</v>
      </c>
      <c r="D14" s="276" t="s">
        <v>143</v>
      </c>
      <c r="E14" s="126"/>
      <c r="F14" s="126"/>
      <c r="G14" s="126" t="s">
        <v>69</v>
      </c>
      <c r="H14" s="127" t="s">
        <v>76</v>
      </c>
    </row>
    <row r="15" spans="1:9" s="3" customFormat="1" ht="37.5" x14ac:dyDescent="0.3">
      <c r="A15" s="363"/>
      <c r="B15" s="364" t="s">
        <v>1</v>
      </c>
      <c r="C15" s="271" t="s">
        <v>3</v>
      </c>
      <c r="D15" s="272" t="s">
        <v>419</v>
      </c>
      <c r="E15" s="246" t="s">
        <v>4</v>
      </c>
      <c r="F15" s="246"/>
      <c r="G15" s="246" t="s">
        <v>103</v>
      </c>
      <c r="H15" s="273" t="s">
        <v>24</v>
      </c>
    </row>
    <row r="16" spans="1:9" ht="65.45" customHeight="1" x14ac:dyDescent="0.3">
      <c r="A16" s="363"/>
      <c r="B16" s="365"/>
      <c r="C16" s="271" t="s">
        <v>3</v>
      </c>
      <c r="D16" s="128" t="s">
        <v>333</v>
      </c>
      <c r="E16" s="126"/>
      <c r="F16" s="126"/>
      <c r="G16" s="126" t="s">
        <v>66</v>
      </c>
      <c r="H16" s="127"/>
    </row>
    <row r="17" spans="1:9" ht="37.5" x14ac:dyDescent="0.3">
      <c r="A17" s="363"/>
      <c r="B17" s="365"/>
      <c r="C17" s="271" t="s">
        <v>3</v>
      </c>
      <c r="D17" s="277" t="s">
        <v>420</v>
      </c>
      <c r="E17" s="126"/>
      <c r="F17" s="126"/>
      <c r="G17" s="126" t="s">
        <v>70</v>
      </c>
      <c r="H17" s="127" t="s">
        <v>75</v>
      </c>
    </row>
    <row r="18" spans="1:9" ht="37.5" x14ac:dyDescent="0.3">
      <c r="A18" s="363"/>
      <c r="B18" s="365"/>
      <c r="C18" s="271" t="s">
        <v>3</v>
      </c>
      <c r="D18" s="128" t="s">
        <v>260</v>
      </c>
      <c r="E18" s="126"/>
      <c r="F18" s="126"/>
      <c r="G18" s="126" t="s">
        <v>71</v>
      </c>
      <c r="H18" s="127" t="s">
        <v>75</v>
      </c>
      <c r="I18" s="128"/>
    </row>
    <row r="19" spans="1:9" ht="37.5" x14ac:dyDescent="0.3">
      <c r="A19" s="363"/>
      <c r="B19" s="365"/>
      <c r="C19" s="271" t="s">
        <v>3</v>
      </c>
      <c r="D19" s="128" t="s">
        <v>421</v>
      </c>
      <c r="E19" s="126"/>
      <c r="F19" s="126"/>
      <c r="G19" s="126" t="s">
        <v>72</v>
      </c>
      <c r="H19" s="128" t="s">
        <v>75</v>
      </c>
    </row>
    <row r="20" spans="1:9" ht="37.5" x14ac:dyDescent="0.3">
      <c r="A20" s="363"/>
      <c r="B20" s="365"/>
      <c r="C20" s="271" t="s">
        <v>3</v>
      </c>
      <c r="D20" s="275" t="s">
        <v>332</v>
      </c>
      <c r="E20" s="126"/>
      <c r="F20" s="126"/>
      <c r="G20" s="126" t="s">
        <v>73</v>
      </c>
      <c r="H20" s="127" t="s">
        <v>75</v>
      </c>
    </row>
    <row r="21" spans="1:9" ht="56.25" x14ac:dyDescent="0.3">
      <c r="A21" s="363"/>
      <c r="B21" s="365"/>
      <c r="C21" s="271" t="s">
        <v>3</v>
      </c>
      <c r="D21" s="275" t="s">
        <v>422</v>
      </c>
      <c r="E21" s="126"/>
      <c r="F21" s="126"/>
      <c r="G21" s="126" t="s">
        <v>74</v>
      </c>
      <c r="H21" s="127" t="s">
        <v>423</v>
      </c>
    </row>
    <row r="22" spans="1:9" ht="37.5" x14ac:dyDescent="0.3">
      <c r="A22" s="363"/>
      <c r="B22" s="366"/>
      <c r="C22" s="271" t="s">
        <v>3</v>
      </c>
      <c r="D22" s="128" t="s">
        <v>121</v>
      </c>
      <c r="E22" s="126"/>
      <c r="F22" s="126"/>
      <c r="G22" s="126" t="s">
        <v>69</v>
      </c>
      <c r="H22" s="127" t="s">
        <v>75</v>
      </c>
    </row>
    <row r="23" spans="1:9" s="3" customFormat="1" ht="37.5" x14ac:dyDescent="0.3">
      <c r="A23" s="363" t="s">
        <v>362</v>
      </c>
      <c r="B23" s="364" t="s">
        <v>0</v>
      </c>
      <c r="C23" s="271" t="s">
        <v>92</v>
      </c>
      <c r="D23" s="272" t="s">
        <v>424</v>
      </c>
      <c r="E23" s="246" t="s">
        <v>4</v>
      </c>
      <c r="F23" s="246"/>
      <c r="G23" s="246" t="s">
        <v>302</v>
      </c>
      <c r="H23" s="273" t="s">
        <v>75</v>
      </c>
    </row>
    <row r="24" spans="1:9" ht="37.5" x14ac:dyDescent="0.3">
      <c r="A24" s="363"/>
      <c r="B24" s="365"/>
      <c r="C24" s="271" t="s">
        <v>22</v>
      </c>
      <c r="D24" s="274" t="s">
        <v>363</v>
      </c>
      <c r="E24" s="126"/>
      <c r="F24" s="126"/>
      <c r="G24" s="126" t="s">
        <v>66</v>
      </c>
      <c r="H24" s="127" t="s">
        <v>75</v>
      </c>
    </row>
    <row r="25" spans="1:9" ht="75" x14ac:dyDescent="0.3">
      <c r="A25" s="363"/>
      <c r="B25" s="365"/>
      <c r="C25" s="271" t="s">
        <v>22</v>
      </c>
      <c r="D25" s="128" t="s">
        <v>425</v>
      </c>
      <c r="E25" s="126"/>
      <c r="F25" s="126"/>
      <c r="G25" s="126" t="s">
        <v>70</v>
      </c>
      <c r="H25" s="127" t="s">
        <v>245</v>
      </c>
    </row>
    <row r="26" spans="1:9" ht="96" customHeight="1" x14ac:dyDescent="0.3">
      <c r="A26" s="363"/>
      <c r="B26" s="365"/>
      <c r="C26" s="271" t="s">
        <v>22</v>
      </c>
      <c r="D26" s="128" t="s">
        <v>261</v>
      </c>
      <c r="E26" s="126"/>
      <c r="F26" s="126"/>
      <c r="G26" s="126" t="s">
        <v>71</v>
      </c>
      <c r="H26" s="127" t="s">
        <v>75</v>
      </c>
      <c r="I26" s="128"/>
    </row>
    <row r="27" spans="1:9" ht="37.5" x14ac:dyDescent="0.3">
      <c r="A27" s="363"/>
      <c r="B27" s="365"/>
      <c r="C27" s="271" t="s">
        <v>22</v>
      </c>
      <c r="D27" s="128" t="s">
        <v>334</v>
      </c>
      <c r="E27" s="126"/>
      <c r="F27" s="126"/>
      <c r="G27" s="126" t="s">
        <v>72</v>
      </c>
      <c r="H27" s="127" t="s">
        <v>75</v>
      </c>
    </row>
    <row r="28" spans="1:9" ht="56.25" x14ac:dyDescent="0.3">
      <c r="A28" s="363"/>
      <c r="B28" s="365"/>
      <c r="C28" s="271" t="s">
        <v>22</v>
      </c>
      <c r="D28" s="278" t="s">
        <v>426</v>
      </c>
      <c r="E28" s="126"/>
      <c r="F28" s="126"/>
      <c r="G28" s="126" t="s">
        <v>73</v>
      </c>
      <c r="H28" s="127" t="s">
        <v>427</v>
      </c>
    </row>
    <row r="29" spans="1:9" ht="56.25" x14ac:dyDescent="0.3">
      <c r="A29" s="363"/>
      <c r="B29" s="365"/>
      <c r="C29" s="271" t="s">
        <v>22</v>
      </c>
      <c r="D29" s="275" t="s">
        <v>428</v>
      </c>
      <c r="E29" s="126"/>
      <c r="F29" s="126"/>
      <c r="G29" s="126" t="s">
        <v>74</v>
      </c>
      <c r="H29" s="127" t="s">
        <v>429</v>
      </c>
    </row>
    <row r="30" spans="1:9" x14ac:dyDescent="0.3">
      <c r="A30" s="363"/>
      <c r="B30" s="366"/>
      <c r="C30" s="271" t="s">
        <v>22</v>
      </c>
      <c r="D30" s="128" t="s">
        <v>144</v>
      </c>
      <c r="E30" s="126"/>
      <c r="F30" s="126"/>
      <c r="G30" s="126" t="s">
        <v>69</v>
      </c>
      <c r="H30" s="127" t="s">
        <v>106</v>
      </c>
    </row>
    <row r="31" spans="1:9" ht="37.5" x14ac:dyDescent="0.3">
      <c r="A31" s="363"/>
      <c r="B31" s="364" t="s">
        <v>1</v>
      </c>
      <c r="C31" s="271" t="s">
        <v>3</v>
      </c>
      <c r="D31" s="272" t="s">
        <v>430</v>
      </c>
      <c r="E31" s="246" t="s">
        <v>4</v>
      </c>
      <c r="F31" s="246"/>
      <c r="G31" s="246" t="s">
        <v>71</v>
      </c>
      <c r="H31" s="273" t="s">
        <v>24</v>
      </c>
    </row>
    <row r="32" spans="1:9" ht="82.15" customHeight="1" x14ac:dyDescent="0.3">
      <c r="A32" s="363"/>
      <c r="B32" s="365"/>
      <c r="C32" s="271" t="s">
        <v>3</v>
      </c>
      <c r="D32" s="274" t="s">
        <v>335</v>
      </c>
      <c r="E32" s="126"/>
      <c r="F32" s="126"/>
      <c r="G32" s="126" t="s">
        <v>66</v>
      </c>
      <c r="H32" s="128" t="s">
        <v>75</v>
      </c>
    </row>
    <row r="33" spans="1:8" ht="37.5" x14ac:dyDescent="0.3">
      <c r="A33" s="363"/>
      <c r="B33" s="365"/>
      <c r="C33" s="271" t="s">
        <v>3</v>
      </c>
      <c r="D33" s="128" t="s">
        <v>204</v>
      </c>
      <c r="E33" s="126"/>
      <c r="F33" s="126"/>
      <c r="G33" s="126" t="s">
        <v>70</v>
      </c>
      <c r="H33" s="128" t="s">
        <v>75</v>
      </c>
    </row>
    <row r="34" spans="1:8" ht="37.5" x14ac:dyDescent="0.3">
      <c r="A34" s="363"/>
      <c r="B34" s="365"/>
      <c r="C34" s="271" t="s">
        <v>3</v>
      </c>
      <c r="D34" s="128" t="s">
        <v>301</v>
      </c>
      <c r="E34" s="126"/>
      <c r="F34" s="126"/>
      <c r="G34" s="126" t="s">
        <v>71</v>
      </c>
      <c r="H34" s="127" t="s">
        <v>75</v>
      </c>
    </row>
    <row r="35" spans="1:8" ht="37.5" x14ac:dyDescent="0.3">
      <c r="A35" s="363"/>
      <c r="B35" s="365"/>
      <c r="C35" s="271" t="s">
        <v>3</v>
      </c>
      <c r="D35" s="128" t="s">
        <v>431</v>
      </c>
      <c r="E35" s="126"/>
      <c r="F35" s="126"/>
      <c r="G35" s="126" t="s">
        <v>72</v>
      </c>
      <c r="H35" s="127" t="s">
        <v>75</v>
      </c>
    </row>
    <row r="36" spans="1:8" ht="56.25" x14ac:dyDescent="0.3">
      <c r="A36" s="363"/>
      <c r="B36" s="365"/>
      <c r="C36" s="271" t="s">
        <v>3</v>
      </c>
      <c r="D36" s="278" t="s">
        <v>426</v>
      </c>
      <c r="E36" s="126"/>
      <c r="F36" s="126"/>
      <c r="G36" s="126" t="s">
        <v>73</v>
      </c>
      <c r="H36" s="127" t="s">
        <v>427</v>
      </c>
    </row>
    <row r="37" spans="1:8" ht="56.25" x14ac:dyDescent="0.3">
      <c r="A37" s="363"/>
      <c r="B37" s="365"/>
      <c r="C37" s="271" t="s">
        <v>3</v>
      </c>
      <c r="D37" s="275" t="s">
        <v>303</v>
      </c>
      <c r="E37" s="126"/>
      <c r="F37" s="126"/>
      <c r="G37" s="126" t="s">
        <v>74</v>
      </c>
      <c r="H37" s="127" t="s">
        <v>75</v>
      </c>
    </row>
    <row r="38" spans="1:8" ht="37.5" x14ac:dyDescent="0.3">
      <c r="A38" s="363"/>
      <c r="B38" s="366"/>
      <c r="C38" s="271" t="s">
        <v>3</v>
      </c>
      <c r="D38" s="128" t="s">
        <v>145</v>
      </c>
      <c r="E38" s="126"/>
      <c r="F38" s="126"/>
      <c r="G38" s="126" t="s">
        <v>69</v>
      </c>
      <c r="H38" s="127" t="s">
        <v>75</v>
      </c>
    </row>
    <row r="39" spans="1:8" ht="37.5" x14ac:dyDescent="0.3">
      <c r="A39" s="364" t="s">
        <v>364</v>
      </c>
      <c r="B39" s="242" t="s">
        <v>0</v>
      </c>
      <c r="C39" s="271" t="s">
        <v>22</v>
      </c>
      <c r="D39" s="272" t="s">
        <v>432</v>
      </c>
      <c r="E39" s="246" t="s">
        <v>4</v>
      </c>
      <c r="F39" s="246"/>
      <c r="G39" s="246" t="s">
        <v>66</v>
      </c>
      <c r="H39" s="273" t="s">
        <v>75</v>
      </c>
    </row>
    <row r="40" spans="1:8" ht="37.5" x14ac:dyDescent="0.3">
      <c r="A40" s="365"/>
      <c r="B40" s="242"/>
      <c r="C40" s="271" t="s">
        <v>22</v>
      </c>
      <c r="D40" s="274" t="str">
        <f>D39</f>
        <v>Nghe tư vấn báo cáo phương án xây dựng trường tiểu học Dương Hà</v>
      </c>
      <c r="E40" s="246"/>
      <c r="F40" s="246"/>
      <c r="G40" s="126" t="s">
        <v>66</v>
      </c>
      <c r="H40" s="127" t="str">
        <f>H39</f>
        <v>Ban QLDA ĐTXD</v>
      </c>
    </row>
    <row r="41" spans="1:8" ht="56.25" x14ac:dyDescent="0.3">
      <c r="A41" s="365"/>
      <c r="B41" s="242"/>
      <c r="C41" s="271" t="s">
        <v>22</v>
      </c>
      <c r="D41" s="128" t="s">
        <v>433</v>
      </c>
      <c r="E41" s="246"/>
      <c r="F41" s="246"/>
      <c r="G41" s="126" t="s">
        <v>70</v>
      </c>
      <c r="H41" s="127" t="s">
        <v>202</v>
      </c>
    </row>
    <row r="42" spans="1:8" ht="56.25" x14ac:dyDescent="0.3">
      <c r="A42" s="365"/>
      <c r="B42" s="242"/>
      <c r="C42" s="271" t="s">
        <v>22</v>
      </c>
      <c r="D42" s="128" t="s">
        <v>434</v>
      </c>
      <c r="E42" s="126"/>
      <c r="F42" s="126"/>
      <c r="G42" s="126" t="s">
        <v>71</v>
      </c>
      <c r="H42" s="127" t="s">
        <v>75</v>
      </c>
    </row>
    <row r="43" spans="1:8" ht="37.5" x14ac:dyDescent="0.3">
      <c r="A43" s="365"/>
      <c r="B43" s="242"/>
      <c r="C43" s="271" t="s">
        <v>22</v>
      </c>
      <c r="D43" s="128" t="s">
        <v>336</v>
      </c>
      <c r="E43" s="246"/>
      <c r="F43" s="246"/>
      <c r="G43" s="126" t="s">
        <v>72</v>
      </c>
      <c r="H43" s="127" t="s">
        <v>75</v>
      </c>
    </row>
    <row r="44" spans="1:8" ht="56.25" x14ac:dyDescent="0.3">
      <c r="A44" s="365"/>
      <c r="B44" s="242"/>
      <c r="C44" s="271" t="s">
        <v>22</v>
      </c>
      <c r="D44" s="275" t="s">
        <v>435</v>
      </c>
      <c r="E44" s="246"/>
      <c r="F44" s="246"/>
      <c r="G44" s="126" t="s">
        <v>73</v>
      </c>
      <c r="H44" s="127" t="s">
        <v>75</v>
      </c>
    </row>
    <row r="45" spans="1:8" ht="56.25" x14ac:dyDescent="0.3">
      <c r="A45" s="365"/>
      <c r="B45" s="242"/>
      <c r="C45" s="271" t="s">
        <v>22</v>
      </c>
      <c r="D45" s="275" t="s">
        <v>367</v>
      </c>
      <c r="E45" s="246"/>
      <c r="F45" s="246"/>
      <c r="G45" s="126" t="s">
        <v>74</v>
      </c>
      <c r="H45" s="127" t="s">
        <v>75</v>
      </c>
    </row>
    <row r="46" spans="1:8" x14ac:dyDescent="0.3">
      <c r="A46" s="365"/>
      <c r="B46" s="242"/>
      <c r="C46" s="271" t="s">
        <v>22</v>
      </c>
      <c r="D46" s="272"/>
      <c r="E46" s="246"/>
      <c r="F46" s="246"/>
      <c r="G46" s="126" t="s">
        <v>69</v>
      </c>
      <c r="H46" s="273"/>
    </row>
    <row r="47" spans="1:8" ht="37.5" x14ac:dyDescent="0.3">
      <c r="A47" s="365"/>
      <c r="B47" s="242" t="s">
        <v>1</v>
      </c>
      <c r="C47" s="246" t="s">
        <v>205</v>
      </c>
      <c r="D47" s="272" t="s">
        <v>436</v>
      </c>
      <c r="E47" s="246" t="s">
        <v>4</v>
      </c>
      <c r="F47" s="246"/>
      <c r="G47" s="246" t="s">
        <v>93</v>
      </c>
      <c r="H47" s="273" t="s">
        <v>24</v>
      </c>
    </row>
    <row r="48" spans="1:8" ht="37.5" x14ac:dyDescent="0.3">
      <c r="A48" s="365"/>
      <c r="B48" s="242"/>
      <c r="C48" s="271" t="s">
        <v>3</v>
      </c>
      <c r="D48" s="274" t="s">
        <v>437</v>
      </c>
      <c r="E48" s="246"/>
      <c r="F48" s="246"/>
      <c r="G48" s="126" t="s">
        <v>66</v>
      </c>
      <c r="H48" s="127" t="s">
        <v>75</v>
      </c>
    </row>
    <row r="49" spans="1:8" ht="56.25" x14ac:dyDescent="0.3">
      <c r="A49" s="365"/>
      <c r="B49" s="242"/>
      <c r="C49" s="271" t="s">
        <v>3</v>
      </c>
      <c r="D49" s="128" t="s">
        <v>259</v>
      </c>
      <c r="E49" s="246"/>
      <c r="F49" s="246"/>
      <c r="G49" s="126" t="s">
        <v>70</v>
      </c>
      <c r="H49" s="127" t="s">
        <v>202</v>
      </c>
    </row>
    <row r="50" spans="1:8" ht="37.5" x14ac:dyDescent="0.3">
      <c r="A50" s="365"/>
      <c r="B50" s="242"/>
      <c r="C50" s="271" t="s">
        <v>3</v>
      </c>
      <c r="D50" s="128" t="s">
        <v>438</v>
      </c>
      <c r="E50" s="126"/>
      <c r="F50" s="126"/>
      <c r="G50" s="126" t="s">
        <v>71</v>
      </c>
      <c r="H50" s="127" t="s">
        <v>75</v>
      </c>
    </row>
    <row r="51" spans="1:8" ht="37.5" x14ac:dyDescent="0.3">
      <c r="A51" s="365"/>
      <c r="B51" s="242"/>
      <c r="C51" s="271" t="s">
        <v>3</v>
      </c>
      <c r="D51" s="128" t="s">
        <v>439</v>
      </c>
      <c r="E51" s="246"/>
      <c r="F51" s="246"/>
      <c r="G51" s="126" t="s">
        <v>72</v>
      </c>
      <c r="H51" s="127" t="s">
        <v>75</v>
      </c>
    </row>
    <row r="52" spans="1:8" ht="56.25" x14ac:dyDescent="0.3">
      <c r="A52" s="365"/>
      <c r="B52" s="242"/>
      <c r="C52" s="271" t="s">
        <v>3</v>
      </c>
      <c r="D52" s="275" t="s">
        <v>435</v>
      </c>
      <c r="E52" s="246"/>
      <c r="F52" s="246"/>
      <c r="G52" s="126" t="s">
        <v>73</v>
      </c>
      <c r="H52" s="127" t="s">
        <v>75</v>
      </c>
    </row>
    <row r="53" spans="1:8" ht="56.25" x14ac:dyDescent="0.3">
      <c r="A53" s="365"/>
      <c r="B53" s="242"/>
      <c r="C53" s="271" t="s">
        <v>3</v>
      </c>
      <c r="D53" s="275" t="s">
        <v>440</v>
      </c>
      <c r="E53" s="246"/>
      <c r="F53" s="246"/>
      <c r="G53" s="126" t="s">
        <v>74</v>
      </c>
      <c r="H53" s="127" t="s">
        <v>76</v>
      </c>
    </row>
    <row r="54" spans="1:8" x14ac:dyDescent="0.3">
      <c r="A54" s="366"/>
      <c r="B54" s="242"/>
      <c r="C54" s="271" t="s">
        <v>3</v>
      </c>
      <c r="D54" s="272"/>
      <c r="E54" s="246"/>
      <c r="F54" s="246"/>
      <c r="G54" s="126" t="s">
        <v>69</v>
      </c>
      <c r="H54" s="273"/>
    </row>
    <row r="55" spans="1:8" s="3" customFormat="1" ht="56.45" customHeight="1" x14ac:dyDescent="0.3">
      <c r="A55" s="363" t="s">
        <v>365</v>
      </c>
      <c r="B55" s="364" t="s">
        <v>0</v>
      </c>
      <c r="C55" s="271" t="s">
        <v>22</v>
      </c>
      <c r="D55" s="272" t="s">
        <v>366</v>
      </c>
      <c r="E55" s="246" t="s">
        <v>4</v>
      </c>
      <c r="F55" s="246"/>
      <c r="G55" s="246" t="s">
        <v>93</v>
      </c>
      <c r="H55" s="273" t="s">
        <v>75</v>
      </c>
    </row>
    <row r="56" spans="1:8" ht="37.5" x14ac:dyDescent="0.3">
      <c r="A56" s="363"/>
      <c r="B56" s="365"/>
      <c r="C56" s="271" t="s">
        <v>22</v>
      </c>
      <c r="D56" s="274" t="s">
        <v>337</v>
      </c>
      <c r="E56" s="126"/>
      <c r="F56" s="126"/>
      <c r="G56" s="126" t="s">
        <v>66</v>
      </c>
      <c r="H56" s="127" t="s">
        <v>75</v>
      </c>
    </row>
    <row r="57" spans="1:8" ht="56.25" x14ac:dyDescent="0.3">
      <c r="A57" s="363"/>
      <c r="B57" s="365"/>
      <c r="C57" s="271" t="s">
        <v>22</v>
      </c>
      <c r="D57" s="128" t="s">
        <v>441</v>
      </c>
      <c r="E57" s="126"/>
      <c r="F57" s="126"/>
      <c r="G57" s="126" t="s">
        <v>70</v>
      </c>
      <c r="H57" s="127" t="s">
        <v>75</v>
      </c>
    </row>
    <row r="58" spans="1:8" ht="56.25" x14ac:dyDescent="0.3">
      <c r="A58" s="363"/>
      <c r="B58" s="365"/>
      <c r="C58" s="271" t="s">
        <v>22</v>
      </c>
      <c r="D58" s="128" t="s">
        <v>442</v>
      </c>
      <c r="E58" s="126"/>
      <c r="F58" s="126"/>
      <c r="G58" s="126" t="s">
        <v>71</v>
      </c>
      <c r="H58" s="127" t="s">
        <v>75</v>
      </c>
    </row>
    <row r="59" spans="1:8" ht="37.5" x14ac:dyDescent="0.3">
      <c r="A59" s="363"/>
      <c r="B59" s="365"/>
      <c r="C59" s="271" t="s">
        <v>22</v>
      </c>
      <c r="D59" s="128" t="s">
        <v>338</v>
      </c>
      <c r="E59" s="126"/>
      <c r="F59" s="126"/>
      <c r="G59" s="126" t="s">
        <v>72</v>
      </c>
      <c r="H59" s="127" t="s">
        <v>75</v>
      </c>
    </row>
    <row r="60" spans="1:8" ht="56.25" x14ac:dyDescent="0.3">
      <c r="A60" s="363"/>
      <c r="B60" s="365"/>
      <c r="C60" s="271" t="s">
        <v>22</v>
      </c>
      <c r="D60" s="275" t="s">
        <v>443</v>
      </c>
      <c r="E60" s="126"/>
      <c r="F60" s="126"/>
      <c r="G60" s="126" t="s">
        <v>73</v>
      </c>
      <c r="H60" s="127" t="s">
        <v>75</v>
      </c>
    </row>
    <row r="61" spans="1:8" ht="56.25" x14ac:dyDescent="0.3">
      <c r="A61" s="363"/>
      <c r="B61" s="365"/>
      <c r="C61" s="271" t="s">
        <v>22</v>
      </c>
      <c r="D61" s="275" t="s">
        <v>444</v>
      </c>
      <c r="E61" s="246"/>
      <c r="F61" s="246"/>
      <c r="G61" s="126" t="s">
        <v>74</v>
      </c>
      <c r="H61" s="127" t="s">
        <v>75</v>
      </c>
    </row>
    <row r="62" spans="1:8" x14ac:dyDescent="0.3">
      <c r="A62" s="363"/>
      <c r="B62" s="366"/>
      <c r="C62" s="271" t="s">
        <v>22</v>
      </c>
      <c r="D62" s="274" t="s">
        <v>206</v>
      </c>
      <c r="E62" s="126"/>
      <c r="F62" s="126"/>
      <c r="G62" s="126" t="s">
        <v>69</v>
      </c>
      <c r="H62" s="127" t="s">
        <v>76</v>
      </c>
    </row>
    <row r="63" spans="1:8" x14ac:dyDescent="0.3">
      <c r="A63" s="363"/>
      <c r="B63" s="364" t="s">
        <v>1</v>
      </c>
      <c r="C63" s="246" t="s">
        <v>3</v>
      </c>
      <c r="D63" s="279" t="s">
        <v>141</v>
      </c>
      <c r="E63" s="246" t="s">
        <v>4</v>
      </c>
      <c r="F63" s="246"/>
      <c r="G63" s="246" t="s">
        <v>66</v>
      </c>
      <c r="H63" s="273" t="s">
        <v>339</v>
      </c>
    </row>
    <row r="64" spans="1:8" x14ac:dyDescent="0.3">
      <c r="A64" s="363"/>
      <c r="B64" s="365"/>
      <c r="C64" s="271" t="s">
        <v>3</v>
      </c>
      <c r="D64" s="274" t="str">
        <f>D63</f>
        <v>Báo cáo quy mô (dự kiến)</v>
      </c>
      <c r="E64" s="126"/>
      <c r="F64" s="126"/>
      <c r="G64" s="126" t="s">
        <v>66</v>
      </c>
      <c r="H64" s="273" t="s">
        <v>339</v>
      </c>
    </row>
    <row r="65" spans="1:8" ht="56.25" x14ac:dyDescent="0.3">
      <c r="A65" s="363"/>
      <c r="B65" s="365"/>
      <c r="C65" s="271" t="s">
        <v>3</v>
      </c>
      <c r="D65" s="128" t="s">
        <v>445</v>
      </c>
      <c r="E65" s="126"/>
      <c r="F65" s="126"/>
      <c r="G65" s="126" t="s">
        <v>70</v>
      </c>
      <c r="H65" s="127" t="s">
        <v>75</v>
      </c>
    </row>
    <row r="66" spans="1:8" ht="37.5" x14ac:dyDescent="0.3">
      <c r="A66" s="363"/>
      <c r="B66" s="365"/>
      <c r="C66" s="271" t="s">
        <v>3</v>
      </c>
      <c r="D66" s="128" t="s">
        <v>263</v>
      </c>
      <c r="E66" s="126"/>
      <c r="F66" s="126"/>
      <c r="G66" s="126" t="s">
        <v>71</v>
      </c>
      <c r="H66" s="127" t="s">
        <v>75</v>
      </c>
    </row>
    <row r="67" spans="1:8" ht="37.5" x14ac:dyDescent="0.3">
      <c r="A67" s="363"/>
      <c r="B67" s="365"/>
      <c r="C67" s="271" t="s">
        <v>3</v>
      </c>
      <c r="D67" s="280" t="s">
        <v>264</v>
      </c>
      <c r="E67" s="126"/>
      <c r="F67" s="126"/>
      <c r="G67" s="126" t="s">
        <v>72</v>
      </c>
      <c r="H67" s="127" t="s">
        <v>75</v>
      </c>
    </row>
    <row r="68" spans="1:8" ht="60" customHeight="1" x14ac:dyDescent="0.3">
      <c r="A68" s="363"/>
      <c r="B68" s="365"/>
      <c r="C68" s="271" t="s">
        <v>3</v>
      </c>
      <c r="D68" s="275" t="s">
        <v>443</v>
      </c>
      <c r="E68" s="126"/>
      <c r="F68" s="126"/>
      <c r="G68" s="126" t="s">
        <v>73</v>
      </c>
      <c r="H68" s="127" t="s">
        <v>75</v>
      </c>
    </row>
    <row r="69" spans="1:8" ht="56.25" x14ac:dyDescent="0.3">
      <c r="A69" s="363"/>
      <c r="B69" s="365"/>
      <c r="C69" s="271" t="s">
        <v>3</v>
      </c>
      <c r="D69" s="275" t="s">
        <v>368</v>
      </c>
      <c r="E69" s="126"/>
      <c r="F69" s="126"/>
      <c r="G69" s="126" t="s">
        <v>74</v>
      </c>
      <c r="H69" s="127" t="s">
        <v>190</v>
      </c>
    </row>
    <row r="70" spans="1:8" ht="37.5" x14ac:dyDescent="0.3">
      <c r="A70" s="363"/>
      <c r="B70" s="366"/>
      <c r="C70" s="271" t="s">
        <v>3</v>
      </c>
      <c r="D70" s="128" t="s">
        <v>146</v>
      </c>
      <c r="E70" s="126"/>
      <c r="F70" s="126"/>
      <c r="G70" s="126" t="s">
        <v>69</v>
      </c>
      <c r="H70" s="127" t="s">
        <v>75</v>
      </c>
    </row>
    <row r="71" spans="1:8" ht="37.5" x14ac:dyDescent="0.3">
      <c r="A71" s="363" t="s">
        <v>369</v>
      </c>
      <c r="B71" s="364" t="s">
        <v>0</v>
      </c>
      <c r="C71" s="271" t="s">
        <v>22</v>
      </c>
      <c r="D71" s="272" t="s">
        <v>446</v>
      </c>
      <c r="E71" s="246" t="s">
        <v>4</v>
      </c>
      <c r="F71" s="246"/>
      <c r="G71" s="246" t="s">
        <v>69</v>
      </c>
      <c r="H71" s="273" t="s">
        <v>75</v>
      </c>
    </row>
    <row r="72" spans="1:8" ht="37.5" x14ac:dyDescent="0.3">
      <c r="A72" s="363"/>
      <c r="B72" s="365"/>
      <c r="C72" s="271" t="s">
        <v>22</v>
      </c>
      <c r="D72" s="128" t="s">
        <v>160</v>
      </c>
      <c r="E72" s="126"/>
      <c r="F72" s="126"/>
      <c r="G72" s="126" t="s">
        <v>66</v>
      </c>
      <c r="H72" s="127" t="s">
        <v>75</v>
      </c>
    </row>
    <row r="73" spans="1:8" ht="37.5" x14ac:dyDescent="0.3">
      <c r="A73" s="363"/>
      <c r="B73" s="365"/>
      <c r="C73" s="271" t="s">
        <v>22</v>
      </c>
      <c r="D73" s="128" t="s">
        <v>447</v>
      </c>
      <c r="E73" s="126"/>
      <c r="F73" s="126"/>
      <c r="G73" s="126" t="s">
        <v>70</v>
      </c>
      <c r="H73" s="127" t="s">
        <v>75</v>
      </c>
    </row>
    <row r="74" spans="1:8" ht="37.5" x14ac:dyDescent="0.3">
      <c r="A74" s="363"/>
      <c r="B74" s="365"/>
      <c r="C74" s="271" t="s">
        <v>22</v>
      </c>
      <c r="D74" s="128" t="s">
        <v>448</v>
      </c>
      <c r="E74" s="126"/>
      <c r="F74" s="126"/>
      <c r="G74" s="126" t="s">
        <v>71</v>
      </c>
      <c r="H74" s="127" t="s">
        <v>75</v>
      </c>
    </row>
    <row r="75" spans="1:8" ht="37.5" x14ac:dyDescent="0.3">
      <c r="A75" s="363"/>
      <c r="B75" s="365"/>
      <c r="C75" s="271" t="s">
        <v>22</v>
      </c>
      <c r="D75" s="128" t="s">
        <v>265</v>
      </c>
      <c r="E75" s="128"/>
      <c r="F75" s="126"/>
      <c r="G75" s="126" t="s">
        <v>72</v>
      </c>
      <c r="H75" s="127" t="s">
        <v>75</v>
      </c>
    </row>
    <row r="76" spans="1:8" ht="56.25" x14ac:dyDescent="0.3">
      <c r="A76" s="363"/>
      <c r="B76" s="365"/>
      <c r="C76" s="271" t="s">
        <v>22</v>
      </c>
      <c r="D76" s="275" t="s">
        <v>449</v>
      </c>
      <c r="E76" s="126"/>
      <c r="F76" s="126"/>
      <c r="G76" s="126" t="s">
        <v>73</v>
      </c>
      <c r="H76" s="127" t="s">
        <v>76</v>
      </c>
    </row>
    <row r="77" spans="1:8" ht="56.25" x14ac:dyDescent="0.3">
      <c r="A77" s="363"/>
      <c r="B77" s="365"/>
      <c r="C77" s="271" t="s">
        <v>22</v>
      </c>
      <c r="D77" s="128" t="s">
        <v>450</v>
      </c>
      <c r="E77" s="126"/>
      <c r="F77" s="126"/>
      <c r="G77" s="126" t="s">
        <v>74</v>
      </c>
      <c r="H77" s="127" t="s">
        <v>75</v>
      </c>
    </row>
    <row r="78" spans="1:8" ht="37.5" x14ac:dyDescent="0.3">
      <c r="A78" s="363"/>
      <c r="B78" s="366"/>
      <c r="C78" s="271" t="s">
        <v>22</v>
      </c>
      <c r="D78" s="281" t="s">
        <v>151</v>
      </c>
      <c r="E78" s="126"/>
      <c r="F78" s="126"/>
      <c r="G78" s="126" t="s">
        <v>69</v>
      </c>
      <c r="H78" s="127" t="s">
        <v>75</v>
      </c>
    </row>
    <row r="79" spans="1:8" s="88" customFormat="1" ht="56.25" x14ac:dyDescent="0.3">
      <c r="A79" s="363"/>
      <c r="B79" s="364" t="s">
        <v>1</v>
      </c>
      <c r="C79" s="282" t="s">
        <v>147</v>
      </c>
      <c r="D79" s="283" t="s">
        <v>304</v>
      </c>
      <c r="E79" s="282" t="s">
        <v>4</v>
      </c>
      <c r="F79" s="282"/>
      <c r="G79" s="282" t="s">
        <v>266</v>
      </c>
      <c r="H79" s="283" t="s">
        <v>75</v>
      </c>
    </row>
    <row r="80" spans="1:8" ht="49.5" customHeight="1" x14ac:dyDescent="0.3">
      <c r="A80" s="363"/>
      <c r="B80" s="365"/>
      <c r="C80" s="271" t="s">
        <v>3</v>
      </c>
      <c r="D80" s="128" t="str">
        <f>D79</f>
        <v>Giao ban tiến độ với tư vấn thiết kế; tư vấn giám sát; đơn vị thi công dự án xây dựng trụ sở Huyện</v>
      </c>
      <c r="E80" s="126"/>
      <c r="F80" s="126"/>
      <c r="G80" s="126" t="s">
        <v>66</v>
      </c>
      <c r="H80" s="127" t="s">
        <v>75</v>
      </c>
    </row>
    <row r="81" spans="1:8" ht="37.5" x14ac:dyDescent="0.3">
      <c r="A81" s="363"/>
      <c r="B81" s="365"/>
      <c r="C81" s="271" t="s">
        <v>3</v>
      </c>
      <c r="D81" s="128" t="s">
        <v>451</v>
      </c>
      <c r="E81" s="126"/>
      <c r="F81" s="126"/>
      <c r="G81" s="126" t="s">
        <v>70</v>
      </c>
      <c r="H81" s="127" t="s">
        <v>75</v>
      </c>
    </row>
    <row r="82" spans="1:8" ht="37.5" x14ac:dyDescent="0.3">
      <c r="A82" s="363"/>
      <c r="B82" s="365"/>
      <c r="C82" s="271" t="s">
        <v>3</v>
      </c>
      <c r="D82" s="128" t="s">
        <v>448</v>
      </c>
      <c r="E82" s="126"/>
      <c r="F82" s="126"/>
      <c r="G82" s="126" t="s">
        <v>71</v>
      </c>
      <c r="H82" s="127" t="s">
        <v>75</v>
      </c>
    </row>
    <row r="83" spans="1:8" ht="37.5" x14ac:dyDescent="0.3">
      <c r="A83" s="363"/>
      <c r="B83" s="365"/>
      <c r="C83" s="271" t="s">
        <v>3</v>
      </c>
      <c r="D83" s="284" t="s">
        <v>219</v>
      </c>
      <c r="E83" s="126"/>
      <c r="F83" s="126"/>
      <c r="G83" s="126" t="s">
        <v>72</v>
      </c>
      <c r="H83" s="128" t="s">
        <v>75</v>
      </c>
    </row>
    <row r="84" spans="1:8" ht="56.25" x14ac:dyDescent="0.3">
      <c r="A84" s="363"/>
      <c r="B84" s="365"/>
      <c r="C84" s="271" t="s">
        <v>22</v>
      </c>
      <c r="D84" s="275" t="s">
        <v>449</v>
      </c>
      <c r="E84" s="126"/>
      <c r="F84" s="126"/>
      <c r="G84" s="126" t="s">
        <v>73</v>
      </c>
      <c r="H84" s="127" t="s">
        <v>76</v>
      </c>
    </row>
    <row r="85" spans="1:8" ht="56.25" x14ac:dyDescent="0.3">
      <c r="A85" s="363"/>
      <c r="B85" s="365"/>
      <c r="C85" s="271" t="s">
        <v>3</v>
      </c>
      <c r="D85" s="275" t="s">
        <v>452</v>
      </c>
      <c r="E85" s="126"/>
      <c r="F85" s="126"/>
      <c r="G85" s="126" t="s">
        <v>74</v>
      </c>
      <c r="H85" s="127" t="s">
        <v>76</v>
      </c>
    </row>
    <row r="86" spans="1:8" ht="37.5" x14ac:dyDescent="0.3">
      <c r="A86" s="363"/>
      <c r="B86" s="366"/>
      <c r="C86" s="271" t="s">
        <v>3</v>
      </c>
      <c r="D86" s="128" t="s">
        <v>146</v>
      </c>
      <c r="E86" s="126"/>
      <c r="F86" s="126"/>
      <c r="G86" s="126" t="s">
        <v>69</v>
      </c>
      <c r="H86" s="127" t="s">
        <v>75</v>
      </c>
    </row>
    <row r="87" spans="1:8" s="3" customFormat="1" ht="37.5" x14ac:dyDescent="0.3">
      <c r="A87" s="363" t="s">
        <v>370</v>
      </c>
      <c r="B87" s="242" t="s">
        <v>0</v>
      </c>
      <c r="C87" s="271" t="s">
        <v>22</v>
      </c>
      <c r="D87" s="272" t="s">
        <v>267</v>
      </c>
      <c r="E87" s="246" t="s">
        <v>4</v>
      </c>
      <c r="F87" s="246"/>
      <c r="G87" s="246"/>
      <c r="H87" s="273" t="s">
        <v>75</v>
      </c>
    </row>
    <row r="88" spans="1:8" ht="37.5" x14ac:dyDescent="0.3">
      <c r="A88" s="363"/>
      <c r="B88" s="243"/>
      <c r="C88" s="271" t="s">
        <v>22</v>
      </c>
      <c r="D88" s="128" t="s">
        <v>268</v>
      </c>
      <c r="E88" s="126"/>
      <c r="F88" s="126"/>
      <c r="G88" s="126" t="s">
        <v>66</v>
      </c>
      <c r="H88" s="128" t="s">
        <v>75</v>
      </c>
    </row>
    <row r="89" spans="1:8" ht="56.25" x14ac:dyDescent="0.3">
      <c r="A89" s="363"/>
      <c r="B89" s="243"/>
      <c r="C89" s="271" t="s">
        <v>22</v>
      </c>
      <c r="D89" s="127" t="s">
        <v>269</v>
      </c>
      <c r="E89" s="126"/>
      <c r="F89" s="126"/>
      <c r="G89" s="126" t="s">
        <v>70</v>
      </c>
      <c r="H89" s="128" t="s">
        <v>75</v>
      </c>
    </row>
    <row r="90" spans="1:8" ht="37.5" x14ac:dyDescent="0.3">
      <c r="A90" s="363"/>
      <c r="B90" s="243"/>
      <c r="C90" s="271" t="s">
        <v>22</v>
      </c>
      <c r="D90" s="127" t="s">
        <v>153</v>
      </c>
      <c r="E90" s="126"/>
      <c r="F90" s="126"/>
      <c r="G90" s="126" t="s">
        <v>71</v>
      </c>
      <c r="H90" s="127" t="s">
        <v>75</v>
      </c>
    </row>
    <row r="91" spans="1:8" ht="37.5" x14ac:dyDescent="0.3">
      <c r="A91" s="363"/>
      <c r="B91" s="243"/>
      <c r="C91" s="271" t="s">
        <v>22</v>
      </c>
      <c r="D91" s="128" t="s">
        <v>153</v>
      </c>
      <c r="E91" s="126"/>
      <c r="F91" s="126"/>
      <c r="G91" s="126" t="s">
        <v>72</v>
      </c>
      <c r="H91" s="128" t="s">
        <v>75</v>
      </c>
    </row>
    <row r="92" spans="1:8" ht="56.25" x14ac:dyDescent="0.3">
      <c r="A92" s="363"/>
      <c r="B92" s="243"/>
      <c r="C92" s="271" t="s">
        <v>22</v>
      </c>
      <c r="D92" s="275" t="s">
        <v>246</v>
      </c>
      <c r="E92" s="126"/>
      <c r="F92" s="126"/>
      <c r="G92" s="126" t="s">
        <v>73</v>
      </c>
      <c r="H92" s="278" t="s">
        <v>75</v>
      </c>
    </row>
    <row r="93" spans="1:8" ht="37.5" x14ac:dyDescent="0.3">
      <c r="A93" s="363"/>
      <c r="B93" s="243"/>
      <c r="C93" s="271" t="s">
        <v>22</v>
      </c>
      <c r="D93" s="127" t="s">
        <v>153</v>
      </c>
      <c r="E93" s="126"/>
      <c r="F93" s="126"/>
      <c r="G93" s="126" t="s">
        <v>74</v>
      </c>
      <c r="H93" s="127" t="s">
        <v>75</v>
      </c>
    </row>
    <row r="94" spans="1:8" x14ac:dyDescent="0.3">
      <c r="A94" s="363"/>
      <c r="B94" s="244"/>
      <c r="C94" s="271" t="s">
        <v>22</v>
      </c>
      <c r="D94" s="127" t="s">
        <v>153</v>
      </c>
      <c r="E94" s="126"/>
      <c r="F94" s="126"/>
      <c r="G94" s="126" t="s">
        <v>69</v>
      </c>
      <c r="H94" s="128"/>
    </row>
    <row r="95" spans="1:8" ht="37.5" x14ac:dyDescent="0.3">
      <c r="A95" s="363"/>
      <c r="B95" s="242" t="s">
        <v>1</v>
      </c>
      <c r="C95" s="271" t="s">
        <v>3</v>
      </c>
      <c r="D95" s="272" t="s">
        <v>267</v>
      </c>
      <c r="E95" s="246" t="s">
        <v>4</v>
      </c>
      <c r="F95" s="246"/>
      <c r="G95" s="246"/>
      <c r="H95" s="273" t="s">
        <v>75</v>
      </c>
    </row>
    <row r="96" spans="1:8" ht="37.5" x14ac:dyDescent="0.3">
      <c r="A96" s="363"/>
      <c r="B96" s="243"/>
      <c r="C96" s="271" t="s">
        <v>3</v>
      </c>
      <c r="D96" s="128" t="s">
        <v>152</v>
      </c>
      <c r="E96" s="126"/>
      <c r="F96" s="126"/>
      <c r="G96" s="126" t="s">
        <v>66</v>
      </c>
      <c r="H96" s="128" t="s">
        <v>75</v>
      </c>
    </row>
    <row r="97" spans="1:8" ht="93.75" x14ac:dyDescent="0.3">
      <c r="A97" s="363"/>
      <c r="B97" s="243"/>
      <c r="C97" s="271" t="s">
        <v>3</v>
      </c>
      <c r="D97" s="127" t="s">
        <v>305</v>
      </c>
      <c r="E97" s="126"/>
      <c r="F97" s="126"/>
      <c r="G97" s="126" t="s">
        <v>70</v>
      </c>
      <c r="H97" s="128" t="s">
        <v>75</v>
      </c>
    </row>
    <row r="98" spans="1:8" ht="37.5" x14ac:dyDescent="0.3">
      <c r="A98" s="363"/>
      <c r="B98" s="243"/>
      <c r="C98" s="271" t="s">
        <v>3</v>
      </c>
      <c r="D98" s="127" t="s">
        <v>153</v>
      </c>
      <c r="E98" s="126"/>
      <c r="F98" s="126"/>
      <c r="G98" s="126" t="s">
        <v>71</v>
      </c>
      <c r="H98" s="127" t="s">
        <v>75</v>
      </c>
    </row>
    <row r="99" spans="1:8" x14ac:dyDescent="0.3">
      <c r="A99" s="363"/>
      <c r="B99" s="243"/>
      <c r="C99" s="271" t="s">
        <v>3</v>
      </c>
      <c r="D99" s="128" t="s">
        <v>153</v>
      </c>
      <c r="E99" s="126"/>
      <c r="F99" s="126"/>
      <c r="G99" s="126" t="s">
        <v>72</v>
      </c>
      <c r="H99" s="128"/>
    </row>
    <row r="100" spans="1:8" ht="56.25" x14ac:dyDescent="0.3">
      <c r="A100" s="363"/>
      <c r="B100" s="243"/>
      <c r="C100" s="271" t="s">
        <v>3</v>
      </c>
      <c r="D100" s="278" t="s">
        <v>270</v>
      </c>
      <c r="E100" s="126"/>
      <c r="F100" s="126"/>
      <c r="G100" s="126" t="s">
        <v>73</v>
      </c>
      <c r="H100" s="278" t="s">
        <v>75</v>
      </c>
    </row>
    <row r="101" spans="1:8" ht="37.5" x14ac:dyDescent="0.3">
      <c r="A101" s="363"/>
      <c r="B101" s="243"/>
      <c r="C101" s="271" t="s">
        <v>3</v>
      </c>
      <c r="D101" s="127" t="s">
        <v>153</v>
      </c>
      <c r="E101" s="126"/>
      <c r="F101" s="126"/>
      <c r="G101" s="126" t="s">
        <v>74</v>
      </c>
      <c r="H101" s="127" t="s">
        <v>75</v>
      </c>
    </row>
    <row r="102" spans="1:8" x14ac:dyDescent="0.3">
      <c r="A102" s="363"/>
      <c r="B102" s="243"/>
      <c r="C102" s="271" t="s">
        <v>3</v>
      </c>
      <c r="D102" s="127" t="s">
        <v>153</v>
      </c>
      <c r="E102" s="126"/>
      <c r="F102" s="126"/>
      <c r="G102" s="126" t="s">
        <v>69</v>
      </c>
      <c r="H102" s="127"/>
    </row>
    <row r="103" spans="1:8" x14ac:dyDescent="0.3">
      <c r="A103" s="367" t="s">
        <v>2</v>
      </c>
      <c r="B103" s="367"/>
      <c r="C103" s="367"/>
      <c r="E103" s="330" t="s">
        <v>49</v>
      </c>
      <c r="F103" s="330"/>
      <c r="G103" s="330"/>
      <c r="H103" s="330"/>
    </row>
    <row r="104" spans="1:8" x14ac:dyDescent="0.3">
      <c r="A104" s="368" t="s">
        <v>50</v>
      </c>
      <c r="B104" s="368"/>
      <c r="C104" s="369"/>
      <c r="E104" s="235"/>
      <c r="F104" s="235"/>
      <c r="G104" s="37"/>
      <c r="H104" s="8"/>
    </row>
    <row r="105" spans="1:8" x14ac:dyDescent="0.3">
      <c r="E105" s="235"/>
      <c r="F105" s="235"/>
      <c r="G105" s="37"/>
      <c r="H105" s="8"/>
    </row>
    <row r="106" spans="1:8" x14ac:dyDescent="0.3">
      <c r="E106" s="333" t="s">
        <v>51</v>
      </c>
      <c r="F106" s="333"/>
      <c r="G106" s="333"/>
      <c r="H106" s="333"/>
    </row>
  </sheetData>
  <mergeCells count="23">
    <mergeCell ref="B79:B86"/>
    <mergeCell ref="A87:A102"/>
    <mergeCell ref="A103:C103"/>
    <mergeCell ref="E103:H103"/>
    <mergeCell ref="A104:C104"/>
    <mergeCell ref="A71:A86"/>
    <mergeCell ref="B71:B78"/>
    <mergeCell ref="E106:H106"/>
    <mergeCell ref="A3:H3"/>
    <mergeCell ref="A4:H4"/>
    <mergeCell ref="A1:H1"/>
    <mergeCell ref="A2:H2"/>
    <mergeCell ref="B6:C6"/>
    <mergeCell ref="A7:A22"/>
    <mergeCell ref="B7:B14"/>
    <mergeCell ref="B15:B22"/>
    <mergeCell ref="A23:A38"/>
    <mergeCell ref="B23:B30"/>
    <mergeCell ref="B31:B38"/>
    <mergeCell ref="A39:A54"/>
    <mergeCell ref="A55:A70"/>
    <mergeCell ref="B55:B62"/>
    <mergeCell ref="B63:B7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11"/>
  <sheetViews>
    <sheetView workbookViewId="0">
      <selection activeCell="D8" sqref="D8"/>
    </sheetView>
  </sheetViews>
  <sheetFormatPr defaultRowHeight="14.25" x14ac:dyDescent="0.2"/>
  <cols>
    <col min="1" max="1" width="8.7109375" style="102" customWidth="1"/>
    <col min="2" max="2" width="9.5703125" style="102" customWidth="1"/>
    <col min="3" max="3" width="6.28515625" style="102" customWidth="1"/>
    <col min="4" max="4" width="76" style="102" customWidth="1"/>
    <col min="5" max="5" width="27" style="104" customWidth="1"/>
    <col min="6" max="6" width="26.140625" style="102" customWidth="1"/>
    <col min="7" max="7" width="13.7109375" style="102" customWidth="1"/>
    <col min="8" max="8" width="9.140625" style="102"/>
    <col min="9" max="9" width="28.42578125" style="102" customWidth="1"/>
    <col min="10" max="256" width="9.140625" style="102"/>
    <col min="257" max="257" width="8.7109375" style="102" customWidth="1"/>
    <col min="258" max="258" width="9.5703125" style="102" customWidth="1"/>
    <col min="259" max="259" width="6.28515625" style="102" customWidth="1"/>
    <col min="260" max="260" width="76" style="102" customWidth="1"/>
    <col min="261" max="261" width="27" style="102" customWidth="1"/>
    <col min="262" max="262" width="26.140625" style="102" customWidth="1"/>
    <col min="263" max="263" width="13.7109375" style="102" customWidth="1"/>
    <col min="264" max="264" width="9.140625" style="102"/>
    <col min="265" max="265" width="28.42578125" style="102" customWidth="1"/>
    <col min="266" max="512" width="9.140625" style="102"/>
    <col min="513" max="513" width="8.7109375" style="102" customWidth="1"/>
    <col min="514" max="514" width="9.5703125" style="102" customWidth="1"/>
    <col min="515" max="515" width="6.28515625" style="102" customWidth="1"/>
    <col min="516" max="516" width="76" style="102" customWidth="1"/>
    <col min="517" max="517" width="27" style="102" customWidth="1"/>
    <col min="518" max="518" width="26.140625" style="102" customWidth="1"/>
    <col min="519" max="519" width="13.7109375" style="102" customWidth="1"/>
    <col min="520" max="520" width="9.140625" style="102"/>
    <col min="521" max="521" width="28.42578125" style="102" customWidth="1"/>
    <col min="522" max="768" width="9.140625" style="102"/>
    <col min="769" max="769" width="8.7109375" style="102" customWidth="1"/>
    <col min="770" max="770" width="9.5703125" style="102" customWidth="1"/>
    <col min="771" max="771" width="6.28515625" style="102" customWidth="1"/>
    <col min="772" max="772" width="76" style="102" customWidth="1"/>
    <col min="773" max="773" width="27" style="102" customWidth="1"/>
    <col min="774" max="774" width="26.140625" style="102" customWidth="1"/>
    <col min="775" max="775" width="13.7109375" style="102" customWidth="1"/>
    <col min="776" max="776" width="9.140625" style="102"/>
    <col min="777" max="777" width="28.42578125" style="102" customWidth="1"/>
    <col min="778" max="1024" width="9.140625" style="102"/>
    <col min="1025" max="1025" width="8.7109375" style="102" customWidth="1"/>
    <col min="1026" max="1026" width="9.5703125" style="102" customWidth="1"/>
    <col min="1027" max="1027" width="6.28515625" style="102" customWidth="1"/>
    <col min="1028" max="1028" width="76" style="102" customWidth="1"/>
    <col min="1029" max="1029" width="27" style="102" customWidth="1"/>
    <col min="1030" max="1030" width="26.140625" style="102" customWidth="1"/>
    <col min="1031" max="1031" width="13.7109375" style="102" customWidth="1"/>
    <col min="1032" max="1032" width="9.140625" style="102"/>
    <col min="1033" max="1033" width="28.42578125" style="102" customWidth="1"/>
    <col min="1034" max="1280" width="9.140625" style="102"/>
    <col min="1281" max="1281" width="8.7109375" style="102" customWidth="1"/>
    <col min="1282" max="1282" width="9.5703125" style="102" customWidth="1"/>
    <col min="1283" max="1283" width="6.28515625" style="102" customWidth="1"/>
    <col min="1284" max="1284" width="76" style="102" customWidth="1"/>
    <col min="1285" max="1285" width="27" style="102" customWidth="1"/>
    <col min="1286" max="1286" width="26.140625" style="102" customWidth="1"/>
    <col min="1287" max="1287" width="13.7109375" style="102" customWidth="1"/>
    <col min="1288" max="1288" width="9.140625" style="102"/>
    <col min="1289" max="1289" width="28.42578125" style="102" customWidth="1"/>
    <col min="1290" max="1536" width="9.140625" style="102"/>
    <col min="1537" max="1537" width="8.7109375" style="102" customWidth="1"/>
    <col min="1538" max="1538" width="9.5703125" style="102" customWidth="1"/>
    <col min="1539" max="1539" width="6.28515625" style="102" customWidth="1"/>
    <col min="1540" max="1540" width="76" style="102" customWidth="1"/>
    <col min="1541" max="1541" width="27" style="102" customWidth="1"/>
    <col min="1542" max="1542" width="26.140625" style="102" customWidth="1"/>
    <col min="1543" max="1543" width="13.7109375" style="102" customWidth="1"/>
    <col min="1544" max="1544" width="9.140625" style="102"/>
    <col min="1545" max="1545" width="28.42578125" style="102" customWidth="1"/>
    <col min="1546" max="1792" width="9.140625" style="102"/>
    <col min="1793" max="1793" width="8.7109375" style="102" customWidth="1"/>
    <col min="1794" max="1794" width="9.5703125" style="102" customWidth="1"/>
    <col min="1795" max="1795" width="6.28515625" style="102" customWidth="1"/>
    <col min="1796" max="1796" width="76" style="102" customWidth="1"/>
    <col min="1797" max="1797" width="27" style="102" customWidth="1"/>
    <col min="1798" max="1798" width="26.140625" style="102" customWidth="1"/>
    <col min="1799" max="1799" width="13.7109375" style="102" customWidth="1"/>
    <col min="1800" max="1800" width="9.140625" style="102"/>
    <col min="1801" max="1801" width="28.42578125" style="102" customWidth="1"/>
    <col min="1802" max="2048" width="9.140625" style="102"/>
    <col min="2049" max="2049" width="8.7109375" style="102" customWidth="1"/>
    <col min="2050" max="2050" width="9.5703125" style="102" customWidth="1"/>
    <col min="2051" max="2051" width="6.28515625" style="102" customWidth="1"/>
    <col min="2052" max="2052" width="76" style="102" customWidth="1"/>
    <col min="2053" max="2053" width="27" style="102" customWidth="1"/>
    <col min="2054" max="2054" width="26.140625" style="102" customWidth="1"/>
    <col min="2055" max="2055" width="13.7109375" style="102" customWidth="1"/>
    <col min="2056" max="2056" width="9.140625" style="102"/>
    <col min="2057" max="2057" width="28.42578125" style="102" customWidth="1"/>
    <col min="2058" max="2304" width="9.140625" style="102"/>
    <col min="2305" max="2305" width="8.7109375" style="102" customWidth="1"/>
    <col min="2306" max="2306" width="9.5703125" style="102" customWidth="1"/>
    <col min="2307" max="2307" width="6.28515625" style="102" customWidth="1"/>
    <col min="2308" max="2308" width="76" style="102" customWidth="1"/>
    <col min="2309" max="2309" width="27" style="102" customWidth="1"/>
    <col min="2310" max="2310" width="26.140625" style="102" customWidth="1"/>
    <col min="2311" max="2311" width="13.7109375" style="102" customWidth="1"/>
    <col min="2312" max="2312" width="9.140625" style="102"/>
    <col min="2313" max="2313" width="28.42578125" style="102" customWidth="1"/>
    <col min="2314" max="2560" width="9.140625" style="102"/>
    <col min="2561" max="2561" width="8.7109375" style="102" customWidth="1"/>
    <col min="2562" max="2562" width="9.5703125" style="102" customWidth="1"/>
    <col min="2563" max="2563" width="6.28515625" style="102" customWidth="1"/>
    <col min="2564" max="2564" width="76" style="102" customWidth="1"/>
    <col min="2565" max="2565" width="27" style="102" customWidth="1"/>
    <col min="2566" max="2566" width="26.140625" style="102" customWidth="1"/>
    <col min="2567" max="2567" width="13.7109375" style="102" customWidth="1"/>
    <col min="2568" max="2568" width="9.140625" style="102"/>
    <col min="2569" max="2569" width="28.42578125" style="102" customWidth="1"/>
    <col min="2570" max="2816" width="9.140625" style="102"/>
    <col min="2817" max="2817" width="8.7109375" style="102" customWidth="1"/>
    <col min="2818" max="2818" width="9.5703125" style="102" customWidth="1"/>
    <col min="2819" max="2819" width="6.28515625" style="102" customWidth="1"/>
    <col min="2820" max="2820" width="76" style="102" customWidth="1"/>
    <col min="2821" max="2821" width="27" style="102" customWidth="1"/>
    <col min="2822" max="2822" width="26.140625" style="102" customWidth="1"/>
    <col min="2823" max="2823" width="13.7109375" style="102" customWidth="1"/>
    <col min="2824" max="2824" width="9.140625" style="102"/>
    <col min="2825" max="2825" width="28.42578125" style="102" customWidth="1"/>
    <col min="2826" max="3072" width="9.140625" style="102"/>
    <col min="3073" max="3073" width="8.7109375" style="102" customWidth="1"/>
    <col min="3074" max="3074" width="9.5703125" style="102" customWidth="1"/>
    <col min="3075" max="3075" width="6.28515625" style="102" customWidth="1"/>
    <col min="3076" max="3076" width="76" style="102" customWidth="1"/>
    <col min="3077" max="3077" width="27" style="102" customWidth="1"/>
    <col min="3078" max="3078" width="26.140625" style="102" customWidth="1"/>
    <col min="3079" max="3079" width="13.7109375" style="102" customWidth="1"/>
    <col min="3080" max="3080" width="9.140625" style="102"/>
    <col min="3081" max="3081" width="28.42578125" style="102" customWidth="1"/>
    <col min="3082" max="3328" width="9.140625" style="102"/>
    <col min="3329" max="3329" width="8.7109375" style="102" customWidth="1"/>
    <col min="3330" max="3330" width="9.5703125" style="102" customWidth="1"/>
    <col min="3331" max="3331" width="6.28515625" style="102" customWidth="1"/>
    <col min="3332" max="3332" width="76" style="102" customWidth="1"/>
    <col min="3333" max="3333" width="27" style="102" customWidth="1"/>
    <col min="3334" max="3334" width="26.140625" style="102" customWidth="1"/>
    <col min="3335" max="3335" width="13.7109375" style="102" customWidth="1"/>
    <col min="3336" max="3336" width="9.140625" style="102"/>
    <col min="3337" max="3337" width="28.42578125" style="102" customWidth="1"/>
    <col min="3338" max="3584" width="9.140625" style="102"/>
    <col min="3585" max="3585" width="8.7109375" style="102" customWidth="1"/>
    <col min="3586" max="3586" width="9.5703125" style="102" customWidth="1"/>
    <col min="3587" max="3587" width="6.28515625" style="102" customWidth="1"/>
    <col min="3588" max="3588" width="76" style="102" customWidth="1"/>
    <col min="3589" max="3589" width="27" style="102" customWidth="1"/>
    <col min="3590" max="3590" width="26.140625" style="102" customWidth="1"/>
    <col min="3591" max="3591" width="13.7109375" style="102" customWidth="1"/>
    <col min="3592" max="3592" width="9.140625" style="102"/>
    <col min="3593" max="3593" width="28.42578125" style="102" customWidth="1"/>
    <col min="3594" max="3840" width="9.140625" style="102"/>
    <col min="3841" max="3841" width="8.7109375" style="102" customWidth="1"/>
    <col min="3842" max="3842" width="9.5703125" style="102" customWidth="1"/>
    <col min="3843" max="3843" width="6.28515625" style="102" customWidth="1"/>
    <col min="3844" max="3844" width="76" style="102" customWidth="1"/>
    <col min="3845" max="3845" width="27" style="102" customWidth="1"/>
    <col min="3846" max="3846" width="26.140625" style="102" customWidth="1"/>
    <col min="3847" max="3847" width="13.7109375" style="102" customWidth="1"/>
    <col min="3848" max="3848" width="9.140625" style="102"/>
    <col min="3849" max="3849" width="28.42578125" style="102" customWidth="1"/>
    <col min="3850" max="4096" width="9.140625" style="102"/>
    <col min="4097" max="4097" width="8.7109375" style="102" customWidth="1"/>
    <col min="4098" max="4098" width="9.5703125" style="102" customWidth="1"/>
    <col min="4099" max="4099" width="6.28515625" style="102" customWidth="1"/>
    <col min="4100" max="4100" width="76" style="102" customWidth="1"/>
    <col min="4101" max="4101" width="27" style="102" customWidth="1"/>
    <col min="4102" max="4102" width="26.140625" style="102" customWidth="1"/>
    <col min="4103" max="4103" width="13.7109375" style="102" customWidth="1"/>
    <col min="4104" max="4104" width="9.140625" style="102"/>
    <col min="4105" max="4105" width="28.42578125" style="102" customWidth="1"/>
    <col min="4106" max="4352" width="9.140625" style="102"/>
    <col min="4353" max="4353" width="8.7109375" style="102" customWidth="1"/>
    <col min="4354" max="4354" width="9.5703125" style="102" customWidth="1"/>
    <col min="4355" max="4355" width="6.28515625" style="102" customWidth="1"/>
    <col min="4356" max="4356" width="76" style="102" customWidth="1"/>
    <col min="4357" max="4357" width="27" style="102" customWidth="1"/>
    <col min="4358" max="4358" width="26.140625" style="102" customWidth="1"/>
    <col min="4359" max="4359" width="13.7109375" style="102" customWidth="1"/>
    <col min="4360" max="4360" width="9.140625" style="102"/>
    <col min="4361" max="4361" width="28.42578125" style="102" customWidth="1"/>
    <col min="4362" max="4608" width="9.140625" style="102"/>
    <col min="4609" max="4609" width="8.7109375" style="102" customWidth="1"/>
    <col min="4610" max="4610" width="9.5703125" style="102" customWidth="1"/>
    <col min="4611" max="4611" width="6.28515625" style="102" customWidth="1"/>
    <col min="4612" max="4612" width="76" style="102" customWidth="1"/>
    <col min="4613" max="4613" width="27" style="102" customWidth="1"/>
    <col min="4614" max="4614" width="26.140625" style="102" customWidth="1"/>
    <col min="4615" max="4615" width="13.7109375" style="102" customWidth="1"/>
    <col min="4616" max="4616" width="9.140625" style="102"/>
    <col min="4617" max="4617" width="28.42578125" style="102" customWidth="1"/>
    <col min="4618" max="4864" width="9.140625" style="102"/>
    <col min="4865" max="4865" width="8.7109375" style="102" customWidth="1"/>
    <col min="4866" max="4866" width="9.5703125" style="102" customWidth="1"/>
    <col min="4867" max="4867" width="6.28515625" style="102" customWidth="1"/>
    <col min="4868" max="4868" width="76" style="102" customWidth="1"/>
    <col min="4869" max="4869" width="27" style="102" customWidth="1"/>
    <col min="4870" max="4870" width="26.140625" style="102" customWidth="1"/>
    <col min="4871" max="4871" width="13.7109375" style="102" customWidth="1"/>
    <col min="4872" max="4872" width="9.140625" style="102"/>
    <col min="4873" max="4873" width="28.42578125" style="102" customWidth="1"/>
    <col min="4874" max="5120" width="9.140625" style="102"/>
    <col min="5121" max="5121" width="8.7109375" style="102" customWidth="1"/>
    <col min="5122" max="5122" width="9.5703125" style="102" customWidth="1"/>
    <col min="5123" max="5123" width="6.28515625" style="102" customWidth="1"/>
    <col min="5124" max="5124" width="76" style="102" customWidth="1"/>
    <col min="5125" max="5125" width="27" style="102" customWidth="1"/>
    <col min="5126" max="5126" width="26.140625" style="102" customWidth="1"/>
    <col min="5127" max="5127" width="13.7109375" style="102" customWidth="1"/>
    <col min="5128" max="5128" width="9.140625" style="102"/>
    <col min="5129" max="5129" width="28.42578125" style="102" customWidth="1"/>
    <col min="5130" max="5376" width="9.140625" style="102"/>
    <col min="5377" max="5377" width="8.7109375" style="102" customWidth="1"/>
    <col min="5378" max="5378" width="9.5703125" style="102" customWidth="1"/>
    <col min="5379" max="5379" width="6.28515625" style="102" customWidth="1"/>
    <col min="5380" max="5380" width="76" style="102" customWidth="1"/>
    <col min="5381" max="5381" width="27" style="102" customWidth="1"/>
    <col min="5382" max="5382" width="26.140625" style="102" customWidth="1"/>
    <col min="5383" max="5383" width="13.7109375" style="102" customWidth="1"/>
    <col min="5384" max="5384" width="9.140625" style="102"/>
    <col min="5385" max="5385" width="28.42578125" style="102" customWidth="1"/>
    <col min="5386" max="5632" width="9.140625" style="102"/>
    <col min="5633" max="5633" width="8.7109375" style="102" customWidth="1"/>
    <col min="5634" max="5634" width="9.5703125" style="102" customWidth="1"/>
    <col min="5635" max="5635" width="6.28515625" style="102" customWidth="1"/>
    <col min="5636" max="5636" width="76" style="102" customWidth="1"/>
    <col min="5637" max="5637" width="27" style="102" customWidth="1"/>
    <col min="5638" max="5638" width="26.140625" style="102" customWidth="1"/>
    <col min="5639" max="5639" width="13.7109375" style="102" customWidth="1"/>
    <col min="5640" max="5640" width="9.140625" style="102"/>
    <col min="5641" max="5641" width="28.42578125" style="102" customWidth="1"/>
    <col min="5642" max="5888" width="9.140625" style="102"/>
    <col min="5889" max="5889" width="8.7109375" style="102" customWidth="1"/>
    <col min="5890" max="5890" width="9.5703125" style="102" customWidth="1"/>
    <col min="5891" max="5891" width="6.28515625" style="102" customWidth="1"/>
    <col min="5892" max="5892" width="76" style="102" customWidth="1"/>
    <col min="5893" max="5893" width="27" style="102" customWidth="1"/>
    <col min="5894" max="5894" width="26.140625" style="102" customWidth="1"/>
    <col min="5895" max="5895" width="13.7109375" style="102" customWidth="1"/>
    <col min="5896" max="5896" width="9.140625" style="102"/>
    <col min="5897" max="5897" width="28.42578125" style="102" customWidth="1"/>
    <col min="5898" max="6144" width="9.140625" style="102"/>
    <col min="6145" max="6145" width="8.7109375" style="102" customWidth="1"/>
    <col min="6146" max="6146" width="9.5703125" style="102" customWidth="1"/>
    <col min="6147" max="6147" width="6.28515625" style="102" customWidth="1"/>
    <col min="6148" max="6148" width="76" style="102" customWidth="1"/>
    <col min="6149" max="6149" width="27" style="102" customWidth="1"/>
    <col min="6150" max="6150" width="26.140625" style="102" customWidth="1"/>
    <col min="6151" max="6151" width="13.7109375" style="102" customWidth="1"/>
    <col min="6152" max="6152" width="9.140625" style="102"/>
    <col min="6153" max="6153" width="28.42578125" style="102" customWidth="1"/>
    <col min="6154" max="6400" width="9.140625" style="102"/>
    <col min="6401" max="6401" width="8.7109375" style="102" customWidth="1"/>
    <col min="6402" max="6402" width="9.5703125" style="102" customWidth="1"/>
    <col min="6403" max="6403" width="6.28515625" style="102" customWidth="1"/>
    <col min="6404" max="6404" width="76" style="102" customWidth="1"/>
    <col min="6405" max="6405" width="27" style="102" customWidth="1"/>
    <col min="6406" max="6406" width="26.140625" style="102" customWidth="1"/>
    <col min="6407" max="6407" width="13.7109375" style="102" customWidth="1"/>
    <col min="6408" max="6408" width="9.140625" style="102"/>
    <col min="6409" max="6409" width="28.42578125" style="102" customWidth="1"/>
    <col min="6410" max="6656" width="9.140625" style="102"/>
    <col min="6657" max="6657" width="8.7109375" style="102" customWidth="1"/>
    <col min="6658" max="6658" width="9.5703125" style="102" customWidth="1"/>
    <col min="6659" max="6659" width="6.28515625" style="102" customWidth="1"/>
    <col min="6660" max="6660" width="76" style="102" customWidth="1"/>
    <col min="6661" max="6661" width="27" style="102" customWidth="1"/>
    <col min="6662" max="6662" width="26.140625" style="102" customWidth="1"/>
    <col min="6663" max="6663" width="13.7109375" style="102" customWidth="1"/>
    <col min="6664" max="6664" width="9.140625" style="102"/>
    <col min="6665" max="6665" width="28.42578125" style="102" customWidth="1"/>
    <col min="6666" max="6912" width="9.140625" style="102"/>
    <col min="6913" max="6913" width="8.7109375" style="102" customWidth="1"/>
    <col min="6914" max="6914" width="9.5703125" style="102" customWidth="1"/>
    <col min="6915" max="6915" width="6.28515625" style="102" customWidth="1"/>
    <col min="6916" max="6916" width="76" style="102" customWidth="1"/>
    <col min="6917" max="6917" width="27" style="102" customWidth="1"/>
    <col min="6918" max="6918" width="26.140625" style="102" customWidth="1"/>
    <col min="6919" max="6919" width="13.7109375" style="102" customWidth="1"/>
    <col min="6920" max="6920" width="9.140625" style="102"/>
    <col min="6921" max="6921" width="28.42578125" style="102" customWidth="1"/>
    <col min="6922" max="7168" width="9.140625" style="102"/>
    <col min="7169" max="7169" width="8.7109375" style="102" customWidth="1"/>
    <col min="7170" max="7170" width="9.5703125" style="102" customWidth="1"/>
    <col min="7171" max="7171" width="6.28515625" style="102" customWidth="1"/>
    <col min="7172" max="7172" width="76" style="102" customWidth="1"/>
    <col min="7173" max="7173" width="27" style="102" customWidth="1"/>
    <col min="7174" max="7174" width="26.140625" style="102" customWidth="1"/>
    <col min="7175" max="7175" width="13.7109375" style="102" customWidth="1"/>
    <col min="7176" max="7176" width="9.140625" style="102"/>
    <col min="7177" max="7177" width="28.42578125" style="102" customWidth="1"/>
    <col min="7178" max="7424" width="9.140625" style="102"/>
    <col min="7425" max="7425" width="8.7109375" style="102" customWidth="1"/>
    <col min="7426" max="7426" width="9.5703125" style="102" customWidth="1"/>
    <col min="7427" max="7427" width="6.28515625" style="102" customWidth="1"/>
    <col min="7428" max="7428" width="76" style="102" customWidth="1"/>
    <col min="7429" max="7429" width="27" style="102" customWidth="1"/>
    <col min="7430" max="7430" width="26.140625" style="102" customWidth="1"/>
    <col min="7431" max="7431" width="13.7109375" style="102" customWidth="1"/>
    <col min="7432" max="7432" width="9.140625" style="102"/>
    <col min="7433" max="7433" width="28.42578125" style="102" customWidth="1"/>
    <col min="7434" max="7680" width="9.140625" style="102"/>
    <col min="7681" max="7681" width="8.7109375" style="102" customWidth="1"/>
    <col min="7682" max="7682" width="9.5703125" style="102" customWidth="1"/>
    <col min="7683" max="7683" width="6.28515625" style="102" customWidth="1"/>
    <col min="7684" max="7684" width="76" style="102" customWidth="1"/>
    <col min="7685" max="7685" width="27" style="102" customWidth="1"/>
    <col min="7686" max="7686" width="26.140625" style="102" customWidth="1"/>
    <col min="7687" max="7687" width="13.7109375" style="102" customWidth="1"/>
    <col min="7688" max="7688" width="9.140625" style="102"/>
    <col min="7689" max="7689" width="28.42578125" style="102" customWidth="1"/>
    <col min="7690" max="7936" width="9.140625" style="102"/>
    <col min="7937" max="7937" width="8.7109375" style="102" customWidth="1"/>
    <col min="7938" max="7938" width="9.5703125" style="102" customWidth="1"/>
    <col min="7939" max="7939" width="6.28515625" style="102" customWidth="1"/>
    <col min="7940" max="7940" width="76" style="102" customWidth="1"/>
    <col min="7941" max="7941" width="27" style="102" customWidth="1"/>
    <col min="7942" max="7942" width="26.140625" style="102" customWidth="1"/>
    <col min="7943" max="7943" width="13.7109375" style="102" customWidth="1"/>
    <col min="7944" max="7944" width="9.140625" style="102"/>
    <col min="7945" max="7945" width="28.42578125" style="102" customWidth="1"/>
    <col min="7946" max="8192" width="9.140625" style="102"/>
    <col min="8193" max="8193" width="8.7109375" style="102" customWidth="1"/>
    <col min="8194" max="8194" width="9.5703125" style="102" customWidth="1"/>
    <col min="8195" max="8195" width="6.28515625" style="102" customWidth="1"/>
    <col min="8196" max="8196" width="76" style="102" customWidth="1"/>
    <col min="8197" max="8197" width="27" style="102" customWidth="1"/>
    <col min="8198" max="8198" width="26.140625" style="102" customWidth="1"/>
    <col min="8199" max="8199" width="13.7109375" style="102" customWidth="1"/>
    <col min="8200" max="8200" width="9.140625" style="102"/>
    <col min="8201" max="8201" width="28.42578125" style="102" customWidth="1"/>
    <col min="8202" max="8448" width="9.140625" style="102"/>
    <col min="8449" max="8449" width="8.7109375" style="102" customWidth="1"/>
    <col min="8450" max="8450" width="9.5703125" style="102" customWidth="1"/>
    <col min="8451" max="8451" width="6.28515625" style="102" customWidth="1"/>
    <col min="8452" max="8452" width="76" style="102" customWidth="1"/>
    <col min="8453" max="8453" width="27" style="102" customWidth="1"/>
    <col min="8454" max="8454" width="26.140625" style="102" customWidth="1"/>
    <col min="8455" max="8455" width="13.7109375" style="102" customWidth="1"/>
    <col min="8456" max="8456" width="9.140625" style="102"/>
    <col min="8457" max="8457" width="28.42578125" style="102" customWidth="1"/>
    <col min="8458" max="8704" width="9.140625" style="102"/>
    <col min="8705" max="8705" width="8.7109375" style="102" customWidth="1"/>
    <col min="8706" max="8706" width="9.5703125" style="102" customWidth="1"/>
    <col min="8707" max="8707" width="6.28515625" style="102" customWidth="1"/>
    <col min="8708" max="8708" width="76" style="102" customWidth="1"/>
    <col min="8709" max="8709" width="27" style="102" customWidth="1"/>
    <col min="8710" max="8710" width="26.140625" style="102" customWidth="1"/>
    <col min="8711" max="8711" width="13.7109375" style="102" customWidth="1"/>
    <col min="8712" max="8712" width="9.140625" style="102"/>
    <col min="8713" max="8713" width="28.42578125" style="102" customWidth="1"/>
    <col min="8714" max="8960" width="9.140625" style="102"/>
    <col min="8961" max="8961" width="8.7109375" style="102" customWidth="1"/>
    <col min="8962" max="8962" width="9.5703125" style="102" customWidth="1"/>
    <col min="8963" max="8963" width="6.28515625" style="102" customWidth="1"/>
    <col min="8964" max="8964" width="76" style="102" customWidth="1"/>
    <col min="8965" max="8965" width="27" style="102" customWidth="1"/>
    <col min="8966" max="8966" width="26.140625" style="102" customWidth="1"/>
    <col min="8967" max="8967" width="13.7109375" style="102" customWidth="1"/>
    <col min="8968" max="8968" width="9.140625" style="102"/>
    <col min="8969" max="8969" width="28.42578125" style="102" customWidth="1"/>
    <col min="8970" max="9216" width="9.140625" style="102"/>
    <col min="9217" max="9217" width="8.7109375" style="102" customWidth="1"/>
    <col min="9218" max="9218" width="9.5703125" style="102" customWidth="1"/>
    <col min="9219" max="9219" width="6.28515625" style="102" customWidth="1"/>
    <col min="9220" max="9220" width="76" style="102" customWidth="1"/>
    <col min="9221" max="9221" width="27" style="102" customWidth="1"/>
    <col min="9222" max="9222" width="26.140625" style="102" customWidth="1"/>
    <col min="9223" max="9223" width="13.7109375" style="102" customWidth="1"/>
    <col min="9224" max="9224" width="9.140625" style="102"/>
    <col min="9225" max="9225" width="28.42578125" style="102" customWidth="1"/>
    <col min="9226" max="9472" width="9.140625" style="102"/>
    <col min="9473" max="9473" width="8.7109375" style="102" customWidth="1"/>
    <col min="9474" max="9474" width="9.5703125" style="102" customWidth="1"/>
    <col min="9475" max="9475" width="6.28515625" style="102" customWidth="1"/>
    <col min="9476" max="9476" width="76" style="102" customWidth="1"/>
    <col min="9477" max="9477" width="27" style="102" customWidth="1"/>
    <col min="9478" max="9478" width="26.140625" style="102" customWidth="1"/>
    <col min="9479" max="9479" width="13.7109375" style="102" customWidth="1"/>
    <col min="9480" max="9480" width="9.140625" style="102"/>
    <col min="9481" max="9481" width="28.42578125" style="102" customWidth="1"/>
    <col min="9482" max="9728" width="9.140625" style="102"/>
    <col min="9729" max="9729" width="8.7109375" style="102" customWidth="1"/>
    <col min="9730" max="9730" width="9.5703125" style="102" customWidth="1"/>
    <col min="9731" max="9731" width="6.28515625" style="102" customWidth="1"/>
    <col min="9732" max="9732" width="76" style="102" customWidth="1"/>
    <col min="9733" max="9733" width="27" style="102" customWidth="1"/>
    <col min="9734" max="9734" width="26.140625" style="102" customWidth="1"/>
    <col min="9735" max="9735" width="13.7109375" style="102" customWidth="1"/>
    <col min="9736" max="9736" width="9.140625" style="102"/>
    <col min="9737" max="9737" width="28.42578125" style="102" customWidth="1"/>
    <col min="9738" max="9984" width="9.140625" style="102"/>
    <col min="9985" max="9985" width="8.7109375" style="102" customWidth="1"/>
    <col min="9986" max="9986" width="9.5703125" style="102" customWidth="1"/>
    <col min="9987" max="9987" width="6.28515625" style="102" customWidth="1"/>
    <col min="9988" max="9988" width="76" style="102" customWidth="1"/>
    <col min="9989" max="9989" width="27" style="102" customWidth="1"/>
    <col min="9990" max="9990" width="26.140625" style="102" customWidth="1"/>
    <col min="9991" max="9991" width="13.7109375" style="102" customWidth="1"/>
    <col min="9992" max="9992" width="9.140625" style="102"/>
    <col min="9993" max="9993" width="28.42578125" style="102" customWidth="1"/>
    <col min="9994" max="10240" width="9.140625" style="102"/>
    <col min="10241" max="10241" width="8.7109375" style="102" customWidth="1"/>
    <col min="10242" max="10242" width="9.5703125" style="102" customWidth="1"/>
    <col min="10243" max="10243" width="6.28515625" style="102" customWidth="1"/>
    <col min="10244" max="10244" width="76" style="102" customWidth="1"/>
    <col min="10245" max="10245" width="27" style="102" customWidth="1"/>
    <col min="10246" max="10246" width="26.140625" style="102" customWidth="1"/>
    <col min="10247" max="10247" width="13.7109375" style="102" customWidth="1"/>
    <col min="10248" max="10248" width="9.140625" style="102"/>
    <col min="10249" max="10249" width="28.42578125" style="102" customWidth="1"/>
    <col min="10250" max="10496" width="9.140625" style="102"/>
    <col min="10497" max="10497" width="8.7109375" style="102" customWidth="1"/>
    <col min="10498" max="10498" width="9.5703125" style="102" customWidth="1"/>
    <col min="10499" max="10499" width="6.28515625" style="102" customWidth="1"/>
    <col min="10500" max="10500" width="76" style="102" customWidth="1"/>
    <col min="10501" max="10501" width="27" style="102" customWidth="1"/>
    <col min="10502" max="10502" width="26.140625" style="102" customWidth="1"/>
    <col min="10503" max="10503" width="13.7109375" style="102" customWidth="1"/>
    <col min="10504" max="10504" width="9.140625" style="102"/>
    <col min="10505" max="10505" width="28.42578125" style="102" customWidth="1"/>
    <col min="10506" max="10752" width="9.140625" style="102"/>
    <col min="10753" max="10753" width="8.7109375" style="102" customWidth="1"/>
    <col min="10754" max="10754" width="9.5703125" style="102" customWidth="1"/>
    <col min="10755" max="10755" width="6.28515625" style="102" customWidth="1"/>
    <col min="10756" max="10756" width="76" style="102" customWidth="1"/>
    <col min="10757" max="10757" width="27" style="102" customWidth="1"/>
    <col min="10758" max="10758" width="26.140625" style="102" customWidth="1"/>
    <col min="10759" max="10759" width="13.7109375" style="102" customWidth="1"/>
    <col min="10760" max="10760" width="9.140625" style="102"/>
    <col min="10761" max="10761" width="28.42578125" style="102" customWidth="1"/>
    <col min="10762" max="11008" width="9.140625" style="102"/>
    <col min="11009" max="11009" width="8.7109375" style="102" customWidth="1"/>
    <col min="11010" max="11010" width="9.5703125" style="102" customWidth="1"/>
    <col min="11011" max="11011" width="6.28515625" style="102" customWidth="1"/>
    <col min="11012" max="11012" width="76" style="102" customWidth="1"/>
    <col min="11013" max="11013" width="27" style="102" customWidth="1"/>
    <col min="11014" max="11014" width="26.140625" style="102" customWidth="1"/>
    <col min="11015" max="11015" width="13.7109375" style="102" customWidth="1"/>
    <col min="11016" max="11016" width="9.140625" style="102"/>
    <col min="11017" max="11017" width="28.42578125" style="102" customWidth="1"/>
    <col min="11018" max="11264" width="9.140625" style="102"/>
    <col min="11265" max="11265" width="8.7109375" style="102" customWidth="1"/>
    <col min="11266" max="11266" width="9.5703125" style="102" customWidth="1"/>
    <col min="11267" max="11267" width="6.28515625" style="102" customWidth="1"/>
    <col min="11268" max="11268" width="76" style="102" customWidth="1"/>
    <col min="11269" max="11269" width="27" style="102" customWidth="1"/>
    <col min="11270" max="11270" width="26.140625" style="102" customWidth="1"/>
    <col min="11271" max="11271" width="13.7109375" style="102" customWidth="1"/>
    <col min="11272" max="11272" width="9.140625" style="102"/>
    <col min="11273" max="11273" width="28.42578125" style="102" customWidth="1"/>
    <col min="11274" max="11520" width="9.140625" style="102"/>
    <col min="11521" max="11521" width="8.7109375" style="102" customWidth="1"/>
    <col min="11522" max="11522" width="9.5703125" style="102" customWidth="1"/>
    <col min="11523" max="11523" width="6.28515625" style="102" customWidth="1"/>
    <col min="11524" max="11524" width="76" style="102" customWidth="1"/>
    <col min="11525" max="11525" width="27" style="102" customWidth="1"/>
    <col min="11526" max="11526" width="26.140625" style="102" customWidth="1"/>
    <col min="11527" max="11527" width="13.7109375" style="102" customWidth="1"/>
    <col min="11528" max="11528" width="9.140625" style="102"/>
    <col min="11529" max="11529" width="28.42578125" style="102" customWidth="1"/>
    <col min="11530" max="11776" width="9.140625" style="102"/>
    <col min="11777" max="11777" width="8.7109375" style="102" customWidth="1"/>
    <col min="11778" max="11778" width="9.5703125" style="102" customWidth="1"/>
    <col min="11779" max="11779" width="6.28515625" style="102" customWidth="1"/>
    <col min="11780" max="11780" width="76" style="102" customWidth="1"/>
    <col min="11781" max="11781" width="27" style="102" customWidth="1"/>
    <col min="11782" max="11782" width="26.140625" style="102" customWidth="1"/>
    <col min="11783" max="11783" width="13.7109375" style="102" customWidth="1"/>
    <col min="11784" max="11784" width="9.140625" style="102"/>
    <col min="11785" max="11785" width="28.42578125" style="102" customWidth="1"/>
    <col min="11786" max="12032" width="9.140625" style="102"/>
    <col min="12033" max="12033" width="8.7109375" style="102" customWidth="1"/>
    <col min="12034" max="12034" width="9.5703125" style="102" customWidth="1"/>
    <col min="12035" max="12035" width="6.28515625" style="102" customWidth="1"/>
    <col min="12036" max="12036" width="76" style="102" customWidth="1"/>
    <col min="12037" max="12037" width="27" style="102" customWidth="1"/>
    <col min="12038" max="12038" width="26.140625" style="102" customWidth="1"/>
    <col min="12039" max="12039" width="13.7109375" style="102" customWidth="1"/>
    <col min="12040" max="12040" width="9.140625" style="102"/>
    <col min="12041" max="12041" width="28.42578125" style="102" customWidth="1"/>
    <col min="12042" max="12288" width="9.140625" style="102"/>
    <col min="12289" max="12289" width="8.7109375" style="102" customWidth="1"/>
    <col min="12290" max="12290" width="9.5703125" style="102" customWidth="1"/>
    <col min="12291" max="12291" width="6.28515625" style="102" customWidth="1"/>
    <col min="12292" max="12292" width="76" style="102" customWidth="1"/>
    <col min="12293" max="12293" width="27" style="102" customWidth="1"/>
    <col min="12294" max="12294" width="26.140625" style="102" customWidth="1"/>
    <col min="12295" max="12295" width="13.7109375" style="102" customWidth="1"/>
    <col min="12296" max="12296" width="9.140625" style="102"/>
    <col min="12297" max="12297" width="28.42578125" style="102" customWidth="1"/>
    <col min="12298" max="12544" width="9.140625" style="102"/>
    <col min="12545" max="12545" width="8.7109375" style="102" customWidth="1"/>
    <col min="12546" max="12546" width="9.5703125" style="102" customWidth="1"/>
    <col min="12547" max="12547" width="6.28515625" style="102" customWidth="1"/>
    <col min="12548" max="12548" width="76" style="102" customWidth="1"/>
    <col min="12549" max="12549" width="27" style="102" customWidth="1"/>
    <col min="12550" max="12550" width="26.140625" style="102" customWidth="1"/>
    <col min="12551" max="12551" width="13.7109375" style="102" customWidth="1"/>
    <col min="12552" max="12552" width="9.140625" style="102"/>
    <col min="12553" max="12553" width="28.42578125" style="102" customWidth="1"/>
    <col min="12554" max="12800" width="9.140625" style="102"/>
    <col min="12801" max="12801" width="8.7109375" style="102" customWidth="1"/>
    <col min="12802" max="12802" width="9.5703125" style="102" customWidth="1"/>
    <col min="12803" max="12803" width="6.28515625" style="102" customWidth="1"/>
    <col min="12804" max="12804" width="76" style="102" customWidth="1"/>
    <col min="12805" max="12805" width="27" style="102" customWidth="1"/>
    <col min="12806" max="12806" width="26.140625" style="102" customWidth="1"/>
    <col min="12807" max="12807" width="13.7109375" style="102" customWidth="1"/>
    <col min="12808" max="12808" width="9.140625" style="102"/>
    <col min="12809" max="12809" width="28.42578125" style="102" customWidth="1"/>
    <col min="12810" max="13056" width="9.140625" style="102"/>
    <col min="13057" max="13057" width="8.7109375" style="102" customWidth="1"/>
    <col min="13058" max="13058" width="9.5703125" style="102" customWidth="1"/>
    <col min="13059" max="13059" width="6.28515625" style="102" customWidth="1"/>
    <col min="13060" max="13060" width="76" style="102" customWidth="1"/>
    <col min="13061" max="13061" width="27" style="102" customWidth="1"/>
    <col min="13062" max="13062" width="26.140625" style="102" customWidth="1"/>
    <col min="13063" max="13063" width="13.7109375" style="102" customWidth="1"/>
    <col min="13064" max="13064" width="9.140625" style="102"/>
    <col min="13065" max="13065" width="28.42578125" style="102" customWidth="1"/>
    <col min="13066" max="13312" width="9.140625" style="102"/>
    <col min="13313" max="13313" width="8.7109375" style="102" customWidth="1"/>
    <col min="13314" max="13314" width="9.5703125" style="102" customWidth="1"/>
    <col min="13315" max="13315" width="6.28515625" style="102" customWidth="1"/>
    <col min="13316" max="13316" width="76" style="102" customWidth="1"/>
    <col min="13317" max="13317" width="27" style="102" customWidth="1"/>
    <col min="13318" max="13318" width="26.140625" style="102" customWidth="1"/>
    <col min="13319" max="13319" width="13.7109375" style="102" customWidth="1"/>
    <col min="13320" max="13320" width="9.140625" style="102"/>
    <col min="13321" max="13321" width="28.42578125" style="102" customWidth="1"/>
    <col min="13322" max="13568" width="9.140625" style="102"/>
    <col min="13569" max="13569" width="8.7109375" style="102" customWidth="1"/>
    <col min="13570" max="13570" width="9.5703125" style="102" customWidth="1"/>
    <col min="13571" max="13571" width="6.28515625" style="102" customWidth="1"/>
    <col min="13572" max="13572" width="76" style="102" customWidth="1"/>
    <col min="13573" max="13573" width="27" style="102" customWidth="1"/>
    <col min="13574" max="13574" width="26.140625" style="102" customWidth="1"/>
    <col min="13575" max="13575" width="13.7109375" style="102" customWidth="1"/>
    <col min="13576" max="13576" width="9.140625" style="102"/>
    <col min="13577" max="13577" width="28.42578125" style="102" customWidth="1"/>
    <col min="13578" max="13824" width="9.140625" style="102"/>
    <col min="13825" max="13825" width="8.7109375" style="102" customWidth="1"/>
    <col min="13826" max="13826" width="9.5703125" style="102" customWidth="1"/>
    <col min="13827" max="13827" width="6.28515625" style="102" customWidth="1"/>
    <col min="13828" max="13828" width="76" style="102" customWidth="1"/>
    <col min="13829" max="13829" width="27" style="102" customWidth="1"/>
    <col min="13830" max="13830" width="26.140625" style="102" customWidth="1"/>
    <col min="13831" max="13831" width="13.7109375" style="102" customWidth="1"/>
    <col min="13832" max="13832" width="9.140625" style="102"/>
    <col min="13833" max="13833" width="28.42578125" style="102" customWidth="1"/>
    <col min="13834" max="14080" width="9.140625" style="102"/>
    <col min="14081" max="14081" width="8.7109375" style="102" customWidth="1"/>
    <col min="14082" max="14082" width="9.5703125" style="102" customWidth="1"/>
    <col min="14083" max="14083" width="6.28515625" style="102" customWidth="1"/>
    <col min="14084" max="14084" width="76" style="102" customWidth="1"/>
    <col min="14085" max="14085" width="27" style="102" customWidth="1"/>
    <col min="14086" max="14086" width="26.140625" style="102" customWidth="1"/>
    <col min="14087" max="14087" width="13.7109375" style="102" customWidth="1"/>
    <col min="14088" max="14088" width="9.140625" style="102"/>
    <col min="14089" max="14089" width="28.42578125" style="102" customWidth="1"/>
    <col min="14090" max="14336" width="9.140625" style="102"/>
    <col min="14337" max="14337" width="8.7109375" style="102" customWidth="1"/>
    <col min="14338" max="14338" width="9.5703125" style="102" customWidth="1"/>
    <col min="14339" max="14339" width="6.28515625" style="102" customWidth="1"/>
    <col min="14340" max="14340" width="76" style="102" customWidth="1"/>
    <col min="14341" max="14341" width="27" style="102" customWidth="1"/>
    <col min="14342" max="14342" width="26.140625" style="102" customWidth="1"/>
    <col min="14343" max="14343" width="13.7109375" style="102" customWidth="1"/>
    <col min="14344" max="14344" width="9.140625" style="102"/>
    <col min="14345" max="14345" width="28.42578125" style="102" customWidth="1"/>
    <col min="14346" max="14592" width="9.140625" style="102"/>
    <col min="14593" max="14593" width="8.7109375" style="102" customWidth="1"/>
    <col min="14594" max="14594" width="9.5703125" style="102" customWidth="1"/>
    <col min="14595" max="14595" width="6.28515625" style="102" customWidth="1"/>
    <col min="14596" max="14596" width="76" style="102" customWidth="1"/>
    <col min="14597" max="14597" width="27" style="102" customWidth="1"/>
    <col min="14598" max="14598" width="26.140625" style="102" customWidth="1"/>
    <col min="14599" max="14599" width="13.7109375" style="102" customWidth="1"/>
    <col min="14600" max="14600" width="9.140625" style="102"/>
    <col min="14601" max="14601" width="28.42578125" style="102" customWidth="1"/>
    <col min="14602" max="14848" width="9.140625" style="102"/>
    <col min="14849" max="14849" width="8.7109375" style="102" customWidth="1"/>
    <col min="14850" max="14850" width="9.5703125" style="102" customWidth="1"/>
    <col min="14851" max="14851" width="6.28515625" style="102" customWidth="1"/>
    <col min="14852" max="14852" width="76" style="102" customWidth="1"/>
    <col min="14853" max="14853" width="27" style="102" customWidth="1"/>
    <col min="14854" max="14854" width="26.140625" style="102" customWidth="1"/>
    <col min="14855" max="14855" width="13.7109375" style="102" customWidth="1"/>
    <col min="14856" max="14856" width="9.140625" style="102"/>
    <col min="14857" max="14857" width="28.42578125" style="102" customWidth="1"/>
    <col min="14858" max="15104" width="9.140625" style="102"/>
    <col min="15105" max="15105" width="8.7109375" style="102" customWidth="1"/>
    <col min="15106" max="15106" width="9.5703125" style="102" customWidth="1"/>
    <col min="15107" max="15107" width="6.28515625" style="102" customWidth="1"/>
    <col min="15108" max="15108" width="76" style="102" customWidth="1"/>
    <col min="15109" max="15109" width="27" style="102" customWidth="1"/>
    <col min="15110" max="15110" width="26.140625" style="102" customWidth="1"/>
    <col min="15111" max="15111" width="13.7109375" style="102" customWidth="1"/>
    <col min="15112" max="15112" width="9.140625" style="102"/>
    <col min="15113" max="15113" width="28.42578125" style="102" customWidth="1"/>
    <col min="15114" max="15360" width="9.140625" style="102"/>
    <col min="15361" max="15361" width="8.7109375" style="102" customWidth="1"/>
    <col min="15362" max="15362" width="9.5703125" style="102" customWidth="1"/>
    <col min="15363" max="15363" width="6.28515625" style="102" customWidth="1"/>
    <col min="15364" max="15364" width="76" style="102" customWidth="1"/>
    <col min="15365" max="15365" width="27" style="102" customWidth="1"/>
    <col min="15366" max="15366" width="26.140625" style="102" customWidth="1"/>
    <col min="15367" max="15367" width="13.7109375" style="102" customWidth="1"/>
    <col min="15368" max="15368" width="9.140625" style="102"/>
    <col min="15369" max="15369" width="28.42578125" style="102" customWidth="1"/>
    <col min="15370" max="15616" width="9.140625" style="102"/>
    <col min="15617" max="15617" width="8.7109375" style="102" customWidth="1"/>
    <col min="15618" max="15618" width="9.5703125" style="102" customWidth="1"/>
    <col min="15619" max="15619" width="6.28515625" style="102" customWidth="1"/>
    <col min="15620" max="15620" width="76" style="102" customWidth="1"/>
    <col min="15621" max="15621" width="27" style="102" customWidth="1"/>
    <col min="15622" max="15622" width="26.140625" style="102" customWidth="1"/>
    <col min="15623" max="15623" width="13.7109375" style="102" customWidth="1"/>
    <col min="15624" max="15624" width="9.140625" style="102"/>
    <col min="15625" max="15625" width="28.42578125" style="102" customWidth="1"/>
    <col min="15626" max="15872" width="9.140625" style="102"/>
    <col min="15873" max="15873" width="8.7109375" style="102" customWidth="1"/>
    <col min="15874" max="15874" width="9.5703125" style="102" customWidth="1"/>
    <col min="15875" max="15875" width="6.28515625" style="102" customWidth="1"/>
    <col min="15876" max="15876" width="76" style="102" customWidth="1"/>
    <col min="15877" max="15877" width="27" style="102" customWidth="1"/>
    <col min="15878" max="15878" width="26.140625" style="102" customWidth="1"/>
    <col min="15879" max="15879" width="13.7109375" style="102" customWidth="1"/>
    <col min="15880" max="15880" width="9.140625" style="102"/>
    <col min="15881" max="15881" width="28.42578125" style="102" customWidth="1"/>
    <col min="15882" max="16128" width="9.140625" style="102"/>
    <col min="16129" max="16129" width="8.7109375" style="102" customWidth="1"/>
    <col min="16130" max="16130" width="9.5703125" style="102" customWidth="1"/>
    <col min="16131" max="16131" width="6.28515625" style="102" customWidth="1"/>
    <col min="16132" max="16132" width="76" style="102" customWidth="1"/>
    <col min="16133" max="16133" width="27" style="102" customWidth="1"/>
    <col min="16134" max="16134" width="26.140625" style="102" customWidth="1"/>
    <col min="16135" max="16135" width="13.7109375" style="102" customWidth="1"/>
    <col min="16136" max="16136" width="9.140625" style="102"/>
    <col min="16137" max="16137" width="28.42578125" style="102" customWidth="1"/>
    <col min="16138" max="16384" width="9.140625" style="102"/>
  </cols>
  <sheetData>
    <row r="1" spans="1:7" s="99" customFormat="1" ht="15" x14ac:dyDescent="0.25">
      <c r="A1" s="98" t="s">
        <v>273</v>
      </c>
    </row>
    <row r="2" spans="1:7" s="100" customFormat="1" x14ac:dyDescent="0.25">
      <c r="A2" s="98" t="s">
        <v>274</v>
      </c>
      <c r="D2" s="101"/>
      <c r="E2" s="101"/>
    </row>
    <row r="3" spans="1:7" s="100" customFormat="1" x14ac:dyDescent="0.25">
      <c r="A3" s="98"/>
    </row>
    <row r="4" spans="1:7" s="20" customFormat="1" ht="18.75" x14ac:dyDescent="0.2">
      <c r="A4" s="373" t="s">
        <v>495</v>
      </c>
      <c r="B4" s="373"/>
      <c r="C4" s="373"/>
      <c r="D4" s="373"/>
      <c r="E4" s="373"/>
      <c r="F4" s="373"/>
      <c r="G4" s="373"/>
    </row>
    <row r="5" spans="1:7" s="20" customFormat="1" ht="15.75" x14ac:dyDescent="0.2">
      <c r="A5" s="374" t="s">
        <v>496</v>
      </c>
      <c r="B5" s="374"/>
      <c r="C5" s="374"/>
      <c r="D5" s="374"/>
      <c r="E5" s="374"/>
      <c r="F5" s="374"/>
      <c r="G5" s="374"/>
    </row>
    <row r="6" spans="1:7" s="20" customFormat="1" ht="31.5" x14ac:dyDescent="0.2">
      <c r="A6" s="291" t="s">
        <v>52</v>
      </c>
      <c r="B6" s="370" t="s">
        <v>53</v>
      </c>
      <c r="C6" s="370"/>
      <c r="D6" s="291" t="s">
        <v>54</v>
      </c>
      <c r="E6" s="291" t="s">
        <v>48</v>
      </c>
      <c r="F6" s="291" t="s">
        <v>55</v>
      </c>
      <c r="G6" s="291" t="s">
        <v>56</v>
      </c>
    </row>
    <row r="7" spans="1:7" s="21" customFormat="1" ht="51.75" customHeight="1" x14ac:dyDescent="0.2">
      <c r="A7" s="370" t="s">
        <v>57</v>
      </c>
      <c r="B7" s="370" t="s">
        <v>0</v>
      </c>
      <c r="C7" s="370"/>
      <c r="D7" s="292" t="s">
        <v>275</v>
      </c>
      <c r="E7" s="293" t="s">
        <v>84</v>
      </c>
      <c r="F7" s="371" t="s">
        <v>85</v>
      </c>
      <c r="G7" s="371"/>
    </row>
    <row r="8" spans="1:7" s="17" customFormat="1" ht="53.25" customHeight="1" x14ac:dyDescent="0.25">
      <c r="A8" s="370"/>
      <c r="B8" s="370" t="s">
        <v>1</v>
      </c>
      <c r="C8" s="370"/>
      <c r="D8" s="292" t="s">
        <v>276</v>
      </c>
      <c r="E8" s="293" t="s">
        <v>252</v>
      </c>
      <c r="F8" s="371"/>
      <c r="G8" s="371"/>
    </row>
    <row r="9" spans="1:7" s="21" customFormat="1" ht="55.5" customHeight="1" x14ac:dyDescent="0.2">
      <c r="A9" s="370" t="s">
        <v>58</v>
      </c>
      <c r="B9" s="370" t="s">
        <v>0</v>
      </c>
      <c r="C9" s="370"/>
      <c r="D9" s="292" t="s">
        <v>251</v>
      </c>
      <c r="E9" s="293" t="s">
        <v>84</v>
      </c>
      <c r="F9" s="371"/>
      <c r="G9" s="371"/>
    </row>
    <row r="10" spans="1:7" s="17" customFormat="1" ht="51" customHeight="1" x14ac:dyDescent="0.25">
      <c r="A10" s="370"/>
      <c r="B10" s="370" t="s">
        <v>1</v>
      </c>
      <c r="C10" s="370"/>
      <c r="D10" s="292" t="s">
        <v>253</v>
      </c>
      <c r="E10" s="293" t="s">
        <v>252</v>
      </c>
      <c r="F10" s="371"/>
      <c r="G10" s="371"/>
    </row>
    <row r="11" spans="1:7" s="21" customFormat="1" ht="38.25" customHeight="1" x14ac:dyDescent="0.2">
      <c r="A11" s="370" t="s">
        <v>59</v>
      </c>
      <c r="B11" s="370" t="s">
        <v>0</v>
      </c>
      <c r="C11" s="370"/>
      <c r="D11" s="292" t="s">
        <v>214</v>
      </c>
      <c r="E11" s="293" t="s">
        <v>84</v>
      </c>
      <c r="F11" s="371"/>
      <c r="G11" s="371"/>
    </row>
    <row r="12" spans="1:7" s="17" customFormat="1" ht="31.5" x14ac:dyDescent="0.25">
      <c r="A12" s="370"/>
      <c r="B12" s="370" t="s">
        <v>1</v>
      </c>
      <c r="C12" s="370"/>
      <c r="D12" s="292" t="s">
        <v>497</v>
      </c>
      <c r="E12" s="293" t="s">
        <v>84</v>
      </c>
      <c r="F12" s="371"/>
      <c r="G12" s="371"/>
    </row>
    <row r="13" spans="1:7" s="21" customFormat="1" ht="15.75" x14ac:dyDescent="0.2">
      <c r="A13" s="370" t="s">
        <v>60</v>
      </c>
      <c r="B13" s="370" t="s">
        <v>0</v>
      </c>
      <c r="C13" s="370"/>
      <c r="D13" s="292" t="s">
        <v>214</v>
      </c>
      <c r="E13" s="293" t="s">
        <v>84</v>
      </c>
      <c r="F13" s="371"/>
      <c r="G13" s="371"/>
    </row>
    <row r="14" spans="1:7" s="17" customFormat="1" ht="47.25" x14ac:dyDescent="0.25">
      <c r="A14" s="370"/>
      <c r="B14" s="370" t="s">
        <v>1</v>
      </c>
      <c r="C14" s="370"/>
      <c r="D14" s="292" t="s">
        <v>254</v>
      </c>
      <c r="E14" s="293" t="s">
        <v>84</v>
      </c>
      <c r="F14" s="371"/>
      <c r="G14" s="371"/>
    </row>
    <row r="15" spans="1:7" s="21" customFormat="1" ht="15.75" x14ac:dyDescent="0.2">
      <c r="A15" s="370" t="s">
        <v>61</v>
      </c>
      <c r="B15" s="370" t="s">
        <v>0</v>
      </c>
      <c r="C15" s="370"/>
      <c r="D15" s="292" t="s">
        <v>498</v>
      </c>
      <c r="E15" s="293" t="s">
        <v>84</v>
      </c>
      <c r="F15" s="371"/>
      <c r="G15" s="371"/>
    </row>
    <row r="16" spans="1:7" s="17" customFormat="1" ht="15.75" x14ac:dyDescent="0.25">
      <c r="A16" s="370"/>
      <c r="B16" s="370" t="s">
        <v>1</v>
      </c>
      <c r="C16" s="370"/>
      <c r="D16" s="292" t="s">
        <v>214</v>
      </c>
      <c r="E16" s="293" t="s">
        <v>84</v>
      </c>
      <c r="F16" s="371"/>
      <c r="G16" s="371"/>
    </row>
    <row r="17" spans="1:10" s="21" customFormat="1" ht="15.75" x14ac:dyDescent="0.2">
      <c r="A17" s="370" t="s">
        <v>62</v>
      </c>
      <c r="B17" s="370" t="s">
        <v>0</v>
      </c>
      <c r="C17" s="370"/>
      <c r="D17" s="292" t="s">
        <v>214</v>
      </c>
      <c r="E17" s="293" t="s">
        <v>84</v>
      </c>
      <c r="F17" s="371"/>
      <c r="G17" s="371"/>
    </row>
    <row r="18" spans="1:10" s="17" customFormat="1" ht="15.75" x14ac:dyDescent="0.25">
      <c r="A18" s="370"/>
      <c r="B18" s="370" t="s">
        <v>1</v>
      </c>
      <c r="C18" s="370"/>
      <c r="D18" s="294" t="s">
        <v>63</v>
      </c>
      <c r="E18" s="293"/>
      <c r="F18" s="371"/>
      <c r="G18" s="371"/>
    </row>
    <row r="19" spans="1:10" s="17" customFormat="1" ht="15.75" x14ac:dyDescent="0.25">
      <c r="A19" s="372"/>
      <c r="B19" s="372"/>
      <c r="C19" s="372"/>
      <c r="D19" s="372"/>
      <c r="E19" s="372"/>
      <c r="F19" s="372"/>
      <c r="G19" s="372"/>
    </row>
    <row r="20" spans="1:10" s="297" customFormat="1" ht="43.5" customHeight="1" x14ac:dyDescent="0.25">
      <c r="A20" s="370" t="s">
        <v>57</v>
      </c>
      <c r="B20" s="370" t="s">
        <v>0</v>
      </c>
      <c r="C20" s="370"/>
      <c r="D20" s="295" t="s">
        <v>277</v>
      </c>
      <c r="E20" s="296" t="s">
        <v>41</v>
      </c>
      <c r="F20" s="371" t="s">
        <v>87</v>
      </c>
      <c r="G20" s="371"/>
      <c r="I20" s="298"/>
    </row>
    <row r="21" spans="1:10" s="297" customFormat="1" ht="61.5" customHeight="1" x14ac:dyDescent="0.25">
      <c r="A21" s="370"/>
      <c r="B21" s="370" t="s">
        <v>1</v>
      </c>
      <c r="C21" s="370"/>
      <c r="D21" s="295" t="s">
        <v>278</v>
      </c>
      <c r="E21" s="296" t="s">
        <v>41</v>
      </c>
      <c r="F21" s="371"/>
      <c r="G21" s="371"/>
      <c r="I21" s="298"/>
    </row>
    <row r="22" spans="1:10" s="22" customFormat="1" ht="67.5" customHeight="1" x14ac:dyDescent="0.25">
      <c r="A22" s="370" t="s">
        <v>58</v>
      </c>
      <c r="B22" s="375" t="s">
        <v>0</v>
      </c>
      <c r="C22" s="376"/>
      <c r="D22" s="295" t="s">
        <v>279</v>
      </c>
      <c r="E22" s="296" t="s">
        <v>76</v>
      </c>
      <c r="F22" s="371"/>
      <c r="G22" s="371"/>
      <c r="I22" s="298"/>
    </row>
    <row r="23" spans="1:10" s="22" customFormat="1" ht="48" customHeight="1" x14ac:dyDescent="0.25">
      <c r="A23" s="370"/>
      <c r="B23" s="370" t="s">
        <v>1</v>
      </c>
      <c r="C23" s="370"/>
      <c r="D23" s="299" t="s">
        <v>280</v>
      </c>
      <c r="E23" s="296" t="s">
        <v>41</v>
      </c>
      <c r="F23" s="371"/>
      <c r="G23" s="371"/>
      <c r="I23" s="298" t="s">
        <v>247</v>
      </c>
      <c r="J23" s="293" t="s">
        <v>207</v>
      </c>
    </row>
    <row r="24" spans="1:10" s="22" customFormat="1" ht="44.25" customHeight="1" x14ac:dyDescent="0.25">
      <c r="A24" s="370" t="s">
        <v>59</v>
      </c>
      <c r="B24" s="370" t="s">
        <v>0</v>
      </c>
      <c r="C24" s="370"/>
      <c r="D24" s="299" t="s">
        <v>281</v>
      </c>
      <c r="E24" s="296" t="s">
        <v>41</v>
      </c>
      <c r="F24" s="371"/>
      <c r="G24" s="371"/>
      <c r="I24" s="298" t="s">
        <v>222</v>
      </c>
      <c r="J24" s="293" t="s">
        <v>41</v>
      </c>
    </row>
    <row r="25" spans="1:10" s="22" customFormat="1" ht="47.25" x14ac:dyDescent="0.25">
      <c r="A25" s="370"/>
      <c r="B25" s="370" t="s">
        <v>1</v>
      </c>
      <c r="C25" s="370"/>
      <c r="D25" s="295" t="s">
        <v>282</v>
      </c>
      <c r="E25" s="296" t="s">
        <v>207</v>
      </c>
      <c r="F25" s="371"/>
      <c r="G25" s="371"/>
      <c r="I25" s="300"/>
    </row>
    <row r="26" spans="1:10" s="20" customFormat="1" ht="31.5" x14ac:dyDescent="0.2">
      <c r="A26" s="370" t="s">
        <v>60</v>
      </c>
      <c r="B26" s="370" t="s">
        <v>0</v>
      </c>
      <c r="C26" s="370"/>
      <c r="D26" s="295" t="s">
        <v>283</v>
      </c>
      <c r="E26" s="296" t="s">
        <v>76</v>
      </c>
      <c r="F26" s="371"/>
      <c r="G26" s="371"/>
      <c r="I26" s="295"/>
      <c r="J26" s="296"/>
    </row>
    <row r="27" spans="1:10" s="20" customFormat="1" ht="47.25" x14ac:dyDescent="0.2">
      <c r="A27" s="370"/>
      <c r="B27" s="370" t="s">
        <v>1</v>
      </c>
      <c r="C27" s="370"/>
      <c r="D27" s="295" t="s">
        <v>284</v>
      </c>
      <c r="E27" s="296" t="s">
        <v>76</v>
      </c>
      <c r="F27" s="371"/>
      <c r="G27" s="371"/>
      <c r="I27" s="295"/>
      <c r="J27" s="296"/>
    </row>
    <row r="28" spans="1:10" s="20" customFormat="1" ht="48" customHeight="1" x14ac:dyDescent="0.2">
      <c r="A28" s="370" t="s">
        <v>61</v>
      </c>
      <c r="B28" s="370" t="s">
        <v>0</v>
      </c>
      <c r="C28" s="370"/>
      <c r="D28" s="295" t="s">
        <v>285</v>
      </c>
      <c r="E28" s="296" t="s">
        <v>76</v>
      </c>
      <c r="F28" s="371"/>
      <c r="G28" s="371"/>
    </row>
    <row r="29" spans="1:10" s="20" customFormat="1" ht="63.75" customHeight="1" x14ac:dyDescent="0.2">
      <c r="A29" s="370"/>
      <c r="B29" s="370" t="s">
        <v>1</v>
      </c>
      <c r="C29" s="370"/>
      <c r="D29" s="295" t="s">
        <v>286</v>
      </c>
      <c r="E29" s="296" t="s">
        <v>41</v>
      </c>
      <c r="F29" s="371"/>
      <c r="G29" s="371"/>
      <c r="I29" s="300"/>
    </row>
    <row r="30" spans="1:10" s="20" customFormat="1" ht="31.5" x14ac:dyDescent="0.2">
      <c r="A30" s="370" t="s">
        <v>62</v>
      </c>
      <c r="B30" s="370" t="s">
        <v>0</v>
      </c>
      <c r="C30" s="370"/>
      <c r="D30" s="301" t="s">
        <v>287</v>
      </c>
      <c r="E30" s="296" t="s">
        <v>41</v>
      </c>
      <c r="F30" s="371"/>
      <c r="G30" s="371"/>
    </row>
    <row r="31" spans="1:10" s="20" customFormat="1" ht="15.75" x14ac:dyDescent="0.2">
      <c r="A31" s="370"/>
      <c r="B31" s="370" t="s">
        <v>1</v>
      </c>
      <c r="C31" s="370"/>
      <c r="D31" s="294" t="s">
        <v>63</v>
      </c>
      <c r="E31" s="293"/>
      <c r="F31" s="371"/>
      <c r="G31" s="371"/>
    </row>
    <row r="32" spans="1:10" s="17" customFormat="1" ht="15.75" x14ac:dyDescent="0.25">
      <c r="A32" s="372"/>
      <c r="B32" s="372"/>
      <c r="C32" s="372"/>
      <c r="D32" s="372"/>
      <c r="E32" s="372"/>
      <c r="F32" s="372"/>
      <c r="G32" s="372"/>
    </row>
    <row r="33" spans="1:7" s="20" customFormat="1" ht="15.75" x14ac:dyDescent="0.2">
      <c r="A33" s="370" t="s">
        <v>57</v>
      </c>
      <c r="B33" s="370" t="s">
        <v>0</v>
      </c>
      <c r="C33" s="370"/>
      <c r="D33" s="302" t="s">
        <v>223</v>
      </c>
      <c r="E33" s="293" t="s">
        <v>41</v>
      </c>
      <c r="F33" s="371" t="s">
        <v>88</v>
      </c>
      <c r="G33" s="371"/>
    </row>
    <row r="34" spans="1:7" s="20" customFormat="1" ht="15.75" x14ac:dyDescent="0.2">
      <c r="A34" s="370"/>
      <c r="B34" s="370" t="s">
        <v>1</v>
      </c>
      <c r="C34" s="370"/>
      <c r="D34" s="302" t="s">
        <v>215</v>
      </c>
      <c r="E34" s="293" t="s">
        <v>41</v>
      </c>
      <c r="F34" s="371"/>
      <c r="G34" s="371"/>
    </row>
    <row r="35" spans="1:7" s="20" customFormat="1" ht="15.75" x14ac:dyDescent="0.2">
      <c r="A35" s="370" t="s">
        <v>58</v>
      </c>
      <c r="B35" s="370" t="s">
        <v>0</v>
      </c>
      <c r="C35" s="370"/>
      <c r="D35" s="302" t="s">
        <v>224</v>
      </c>
      <c r="E35" s="293" t="s">
        <v>41</v>
      </c>
      <c r="F35" s="371"/>
      <c r="G35" s="371"/>
    </row>
    <row r="36" spans="1:7" s="20" customFormat="1" ht="15.75" x14ac:dyDescent="0.2">
      <c r="A36" s="370"/>
      <c r="B36" s="370" t="s">
        <v>1</v>
      </c>
      <c r="C36" s="370"/>
      <c r="D36" s="302" t="s">
        <v>225</v>
      </c>
      <c r="E36" s="293" t="s">
        <v>41</v>
      </c>
      <c r="F36" s="371"/>
      <c r="G36" s="371"/>
    </row>
    <row r="37" spans="1:7" s="20" customFormat="1" ht="15.75" x14ac:dyDescent="0.2">
      <c r="A37" s="370" t="s">
        <v>59</v>
      </c>
      <c r="B37" s="370" t="s">
        <v>0</v>
      </c>
      <c r="C37" s="370"/>
      <c r="D37" s="302" t="s">
        <v>226</v>
      </c>
      <c r="E37" s="293" t="s">
        <v>41</v>
      </c>
      <c r="F37" s="371"/>
      <c r="G37" s="371"/>
    </row>
    <row r="38" spans="1:7" s="20" customFormat="1" ht="31.5" x14ac:dyDescent="0.2">
      <c r="A38" s="370"/>
      <c r="B38" s="370" t="s">
        <v>1</v>
      </c>
      <c r="C38" s="370"/>
      <c r="D38" s="302" t="s">
        <v>208</v>
      </c>
      <c r="E38" s="293" t="s">
        <v>41</v>
      </c>
      <c r="F38" s="371"/>
      <c r="G38" s="371"/>
    </row>
    <row r="39" spans="1:7" s="20" customFormat="1" ht="34.5" customHeight="1" x14ac:dyDescent="0.2">
      <c r="A39" s="370" t="s">
        <v>60</v>
      </c>
      <c r="B39" s="370" t="s">
        <v>0</v>
      </c>
      <c r="C39" s="370"/>
      <c r="D39" s="302" t="s">
        <v>216</v>
      </c>
      <c r="E39" s="293" t="s">
        <v>41</v>
      </c>
      <c r="F39" s="371"/>
      <c r="G39" s="371"/>
    </row>
    <row r="40" spans="1:7" s="20" customFormat="1" ht="15.75" x14ac:dyDescent="0.2">
      <c r="A40" s="370"/>
      <c r="B40" s="370" t="s">
        <v>1</v>
      </c>
      <c r="C40" s="370"/>
      <c r="D40" s="303" t="s">
        <v>217</v>
      </c>
      <c r="E40" s="293" t="s">
        <v>41</v>
      </c>
      <c r="F40" s="371"/>
      <c r="G40" s="371"/>
    </row>
    <row r="41" spans="1:7" s="20" customFormat="1" ht="15.75" x14ac:dyDescent="0.2">
      <c r="A41" s="370" t="s">
        <v>61</v>
      </c>
      <c r="B41" s="370" t="s">
        <v>0</v>
      </c>
      <c r="C41" s="370"/>
      <c r="D41" s="302" t="s">
        <v>209</v>
      </c>
      <c r="E41" s="293" t="s">
        <v>41</v>
      </c>
      <c r="F41" s="371"/>
      <c r="G41" s="371"/>
    </row>
    <row r="42" spans="1:7" s="20" customFormat="1" ht="15.75" x14ac:dyDescent="0.2">
      <c r="A42" s="370"/>
      <c r="B42" s="370" t="s">
        <v>1</v>
      </c>
      <c r="C42" s="370"/>
      <c r="D42" s="302" t="s">
        <v>210</v>
      </c>
      <c r="E42" s="293" t="s">
        <v>41</v>
      </c>
      <c r="F42" s="371"/>
      <c r="G42" s="371"/>
    </row>
    <row r="43" spans="1:7" s="20" customFormat="1" ht="15.75" x14ac:dyDescent="0.2">
      <c r="A43" s="370" t="s">
        <v>62</v>
      </c>
      <c r="B43" s="370" t="s">
        <v>0</v>
      </c>
      <c r="C43" s="370"/>
      <c r="D43" s="302" t="s">
        <v>211</v>
      </c>
      <c r="E43" s="293" t="s">
        <v>41</v>
      </c>
      <c r="F43" s="371"/>
      <c r="G43" s="371"/>
    </row>
    <row r="44" spans="1:7" s="20" customFormat="1" ht="15.75" x14ac:dyDescent="0.2">
      <c r="A44" s="370"/>
      <c r="B44" s="370" t="s">
        <v>1</v>
      </c>
      <c r="C44" s="370"/>
      <c r="D44" s="294" t="s">
        <v>63</v>
      </c>
      <c r="E44" s="293"/>
      <c r="F44" s="371"/>
      <c r="G44" s="371"/>
    </row>
    <row r="45" spans="1:7" s="20" customFormat="1" ht="15.75" x14ac:dyDescent="0.2">
      <c r="A45" s="372"/>
      <c r="B45" s="372"/>
      <c r="C45" s="372"/>
      <c r="D45" s="372"/>
      <c r="E45" s="372"/>
      <c r="F45" s="372"/>
      <c r="G45" s="372"/>
    </row>
    <row r="46" spans="1:7" s="20" customFormat="1" ht="34.5" customHeight="1" x14ac:dyDescent="0.2">
      <c r="A46" s="370" t="s">
        <v>57</v>
      </c>
      <c r="B46" s="370" t="s">
        <v>0</v>
      </c>
      <c r="C46" s="370"/>
      <c r="D46" s="302" t="s">
        <v>201</v>
      </c>
      <c r="E46" s="293" t="s">
        <v>200</v>
      </c>
      <c r="F46" s="371" t="s">
        <v>89</v>
      </c>
      <c r="G46" s="371"/>
    </row>
    <row r="47" spans="1:7" s="20" customFormat="1" ht="15.75" x14ac:dyDescent="0.2">
      <c r="A47" s="370"/>
      <c r="B47" s="370" t="s">
        <v>1</v>
      </c>
      <c r="C47" s="370"/>
      <c r="D47" s="302" t="s">
        <v>201</v>
      </c>
      <c r="E47" s="293" t="s">
        <v>183</v>
      </c>
      <c r="F47" s="371"/>
      <c r="G47" s="371"/>
    </row>
    <row r="48" spans="1:7" s="20" customFormat="1" ht="42" customHeight="1" x14ac:dyDescent="0.2">
      <c r="A48" s="370" t="s">
        <v>58</v>
      </c>
      <c r="B48" s="370" t="s">
        <v>0</v>
      </c>
      <c r="C48" s="370"/>
      <c r="D48" s="302" t="s">
        <v>227</v>
      </c>
      <c r="E48" s="293" t="s">
        <v>202</v>
      </c>
      <c r="F48" s="371"/>
      <c r="G48" s="371"/>
    </row>
    <row r="49" spans="1:9" s="20" customFormat="1" ht="15.75" x14ac:dyDescent="0.2">
      <c r="A49" s="370"/>
      <c r="B49" s="370" t="s">
        <v>1</v>
      </c>
      <c r="C49" s="370"/>
      <c r="D49" s="302" t="s">
        <v>201</v>
      </c>
      <c r="E49" s="293" t="s">
        <v>203</v>
      </c>
      <c r="F49" s="371"/>
      <c r="G49" s="371"/>
    </row>
    <row r="50" spans="1:9" s="20" customFormat="1" ht="31.5" x14ac:dyDescent="0.2">
      <c r="A50" s="370" t="s">
        <v>59</v>
      </c>
      <c r="B50" s="370" t="s">
        <v>0</v>
      </c>
      <c r="C50" s="370"/>
      <c r="D50" s="302" t="s">
        <v>228</v>
      </c>
      <c r="E50" s="293" t="s">
        <v>202</v>
      </c>
      <c r="F50" s="371"/>
      <c r="G50" s="371"/>
    </row>
    <row r="51" spans="1:9" s="20" customFormat="1" ht="31.5" x14ac:dyDescent="0.2">
      <c r="A51" s="370"/>
      <c r="B51" s="370" t="s">
        <v>1</v>
      </c>
      <c r="C51" s="370"/>
      <c r="D51" s="302" t="s">
        <v>229</v>
      </c>
      <c r="E51" s="293" t="s">
        <v>41</v>
      </c>
      <c r="F51" s="371"/>
      <c r="G51" s="371"/>
    </row>
    <row r="52" spans="1:9" s="20" customFormat="1" ht="15.75" x14ac:dyDescent="0.2">
      <c r="A52" s="370" t="s">
        <v>60</v>
      </c>
      <c r="B52" s="370" t="s">
        <v>0</v>
      </c>
      <c r="C52" s="370"/>
      <c r="D52" s="302" t="s">
        <v>218</v>
      </c>
      <c r="E52" s="293" t="s">
        <v>41</v>
      </c>
      <c r="F52" s="371"/>
      <c r="G52" s="371"/>
    </row>
    <row r="53" spans="1:9" s="20" customFormat="1" ht="15.75" x14ac:dyDescent="0.2">
      <c r="A53" s="370"/>
      <c r="B53" s="370" t="s">
        <v>1</v>
      </c>
      <c r="C53" s="370"/>
      <c r="D53" s="302" t="s">
        <v>184</v>
      </c>
      <c r="E53" s="293" t="s">
        <v>41</v>
      </c>
      <c r="F53" s="371"/>
      <c r="G53" s="371"/>
    </row>
    <row r="54" spans="1:9" s="20" customFormat="1" ht="15.75" x14ac:dyDescent="0.2">
      <c r="A54" s="370" t="s">
        <v>61</v>
      </c>
      <c r="B54" s="370" t="s">
        <v>0</v>
      </c>
      <c r="C54" s="370"/>
      <c r="D54" s="302" t="str">
        <f>+D53</f>
        <v>Làm pháp lý các dự án và công tác nội nghiệp</v>
      </c>
      <c r="E54" s="293" t="str">
        <f>+E53</f>
        <v>Ban QLDA</v>
      </c>
      <c r="F54" s="371"/>
      <c r="G54" s="371"/>
    </row>
    <row r="55" spans="1:9" s="20" customFormat="1" ht="15.75" x14ac:dyDescent="0.2">
      <c r="A55" s="370"/>
      <c r="B55" s="370" t="s">
        <v>1</v>
      </c>
      <c r="C55" s="370"/>
      <c r="D55" s="302" t="str">
        <f>+D53</f>
        <v>Làm pháp lý các dự án và công tác nội nghiệp</v>
      </c>
      <c r="E55" s="293" t="s">
        <v>41</v>
      </c>
      <c r="F55" s="371"/>
      <c r="G55" s="371"/>
    </row>
    <row r="56" spans="1:9" s="20" customFormat="1" ht="15.75" x14ac:dyDescent="0.2">
      <c r="A56" s="370" t="s">
        <v>62</v>
      </c>
      <c r="B56" s="370" t="s">
        <v>0</v>
      </c>
      <c r="C56" s="370"/>
      <c r="D56" s="302" t="s">
        <v>185</v>
      </c>
      <c r="E56" s="293" t="s">
        <v>41</v>
      </c>
      <c r="F56" s="371"/>
      <c r="G56" s="371"/>
    </row>
    <row r="57" spans="1:9" s="20" customFormat="1" ht="15.75" x14ac:dyDescent="0.2">
      <c r="A57" s="370"/>
      <c r="B57" s="370" t="s">
        <v>1</v>
      </c>
      <c r="C57" s="370"/>
      <c r="D57" s="294" t="s">
        <v>63</v>
      </c>
      <c r="E57" s="293"/>
      <c r="F57" s="371"/>
      <c r="G57" s="371"/>
    </row>
    <row r="58" spans="1:9" s="20" customFormat="1" ht="15.75" x14ac:dyDescent="0.2">
      <c r="A58" s="372"/>
      <c r="B58" s="372"/>
      <c r="C58" s="372"/>
      <c r="D58" s="372"/>
      <c r="E58" s="372"/>
      <c r="F58" s="372"/>
      <c r="G58" s="372"/>
    </row>
    <row r="59" spans="1:9" s="20" customFormat="1" ht="15.75" x14ac:dyDescent="0.2">
      <c r="A59" s="370" t="s">
        <v>57</v>
      </c>
      <c r="B59" s="370" t="s">
        <v>0</v>
      </c>
      <c r="C59" s="370"/>
      <c r="D59" s="302" t="s">
        <v>230</v>
      </c>
      <c r="E59" s="293" t="s">
        <v>41</v>
      </c>
      <c r="F59" s="371" t="s">
        <v>90</v>
      </c>
      <c r="G59" s="371"/>
    </row>
    <row r="60" spans="1:9" s="20" customFormat="1" ht="15.75" x14ac:dyDescent="0.2">
      <c r="A60" s="370"/>
      <c r="B60" s="370" t="s">
        <v>1</v>
      </c>
      <c r="C60" s="370"/>
      <c r="D60" s="302" t="s">
        <v>231</v>
      </c>
      <c r="E60" s="293" t="s">
        <v>41</v>
      </c>
      <c r="F60" s="371"/>
      <c r="G60" s="371"/>
    </row>
    <row r="61" spans="1:9" s="20" customFormat="1" ht="15.75" x14ac:dyDescent="0.2">
      <c r="A61" s="370" t="s">
        <v>58</v>
      </c>
      <c r="B61" s="370" t="s">
        <v>0</v>
      </c>
      <c r="C61" s="370"/>
      <c r="D61" s="302" t="s">
        <v>232</v>
      </c>
      <c r="E61" s="293" t="s">
        <v>41</v>
      </c>
      <c r="F61" s="371"/>
      <c r="G61" s="371"/>
      <c r="I61" s="20">
        <v>448</v>
      </c>
    </row>
    <row r="62" spans="1:9" s="20" customFormat="1" ht="15.75" x14ac:dyDescent="0.2">
      <c r="A62" s="370"/>
      <c r="B62" s="370" t="s">
        <v>1</v>
      </c>
      <c r="C62" s="370"/>
      <c r="D62" s="302" t="s">
        <v>233</v>
      </c>
      <c r="E62" s="293" t="s">
        <v>41</v>
      </c>
      <c r="F62" s="371"/>
      <c r="G62" s="371"/>
      <c r="I62" s="20">
        <f>I61*0.6</f>
        <v>268.8</v>
      </c>
    </row>
    <row r="63" spans="1:9" s="20" customFormat="1" ht="15.75" x14ac:dyDescent="0.2">
      <c r="A63" s="370" t="s">
        <v>59</v>
      </c>
      <c r="B63" s="370" t="s">
        <v>0</v>
      </c>
      <c r="C63" s="370"/>
      <c r="D63" s="302" t="s">
        <v>234</v>
      </c>
      <c r="E63" s="293" t="s">
        <v>41</v>
      </c>
      <c r="F63" s="371"/>
      <c r="G63" s="371"/>
    </row>
    <row r="64" spans="1:9" s="20" customFormat="1" ht="15.75" x14ac:dyDescent="0.2">
      <c r="A64" s="370"/>
      <c r="B64" s="370" t="s">
        <v>1</v>
      </c>
      <c r="C64" s="370"/>
      <c r="D64" s="302" t="s">
        <v>235</v>
      </c>
      <c r="E64" s="293" t="s">
        <v>41</v>
      </c>
      <c r="F64" s="371"/>
      <c r="G64" s="371"/>
    </row>
    <row r="65" spans="1:7" s="20" customFormat="1" ht="15.75" x14ac:dyDescent="0.2">
      <c r="A65" s="370" t="s">
        <v>60</v>
      </c>
      <c r="B65" s="370" t="s">
        <v>0</v>
      </c>
      <c r="C65" s="370"/>
      <c r="D65" s="302" t="s">
        <v>236</v>
      </c>
      <c r="E65" s="293" t="s">
        <v>41</v>
      </c>
      <c r="F65" s="371"/>
      <c r="G65" s="371"/>
    </row>
    <row r="66" spans="1:7" s="20" customFormat="1" ht="15.75" x14ac:dyDescent="0.2">
      <c r="A66" s="370"/>
      <c r="B66" s="370" t="s">
        <v>1</v>
      </c>
      <c r="C66" s="370"/>
      <c r="D66" s="302" t="s">
        <v>186</v>
      </c>
      <c r="E66" s="293" t="s">
        <v>41</v>
      </c>
      <c r="F66" s="371"/>
      <c r="G66" s="371"/>
    </row>
    <row r="67" spans="1:7" s="20" customFormat="1" ht="15.75" x14ac:dyDescent="0.2">
      <c r="A67" s="370" t="s">
        <v>61</v>
      </c>
      <c r="B67" s="370" t="s">
        <v>0</v>
      </c>
      <c r="C67" s="370"/>
      <c r="D67" s="302" t="s">
        <v>186</v>
      </c>
      <c r="E67" s="293" t="s">
        <v>41</v>
      </c>
      <c r="F67" s="371"/>
      <c r="G67" s="371"/>
    </row>
    <row r="68" spans="1:7" s="20" customFormat="1" ht="15.75" x14ac:dyDescent="0.2">
      <c r="A68" s="370"/>
      <c r="B68" s="370" t="s">
        <v>1</v>
      </c>
      <c r="C68" s="370"/>
      <c r="D68" s="302" t="s">
        <v>186</v>
      </c>
      <c r="E68" s="293" t="s">
        <v>41</v>
      </c>
      <c r="F68" s="371"/>
      <c r="G68" s="371"/>
    </row>
    <row r="69" spans="1:7" s="20" customFormat="1" ht="15.75" x14ac:dyDescent="0.2">
      <c r="A69" s="370" t="s">
        <v>62</v>
      </c>
      <c r="B69" s="370" t="s">
        <v>0</v>
      </c>
      <c r="C69" s="370"/>
      <c r="D69" s="302" t="s">
        <v>186</v>
      </c>
      <c r="E69" s="293" t="s">
        <v>41</v>
      </c>
      <c r="F69" s="371"/>
      <c r="G69" s="371"/>
    </row>
    <row r="70" spans="1:7" s="20" customFormat="1" ht="15.75" x14ac:dyDescent="0.2">
      <c r="A70" s="370"/>
      <c r="B70" s="370" t="s">
        <v>1</v>
      </c>
      <c r="C70" s="370"/>
      <c r="D70" s="302" t="s">
        <v>186</v>
      </c>
      <c r="E70" s="293"/>
      <c r="F70" s="371"/>
      <c r="G70" s="371"/>
    </row>
    <row r="71" spans="1:7" s="20" customFormat="1" ht="15.75" x14ac:dyDescent="0.2">
      <c r="A71" s="304"/>
      <c r="B71" s="304"/>
      <c r="C71" s="304"/>
      <c r="D71" s="304"/>
      <c r="E71" s="304"/>
      <c r="F71" s="304"/>
      <c r="G71" s="304"/>
    </row>
    <row r="72" spans="1:7" s="20" customFormat="1" ht="15.75" x14ac:dyDescent="0.2">
      <c r="A72" s="370" t="s">
        <v>57</v>
      </c>
      <c r="B72" s="370" t="s">
        <v>0</v>
      </c>
      <c r="C72" s="370"/>
      <c r="D72" s="302" t="s">
        <v>86</v>
      </c>
      <c r="E72" s="293" t="s">
        <v>84</v>
      </c>
      <c r="F72" s="371" t="s">
        <v>123</v>
      </c>
      <c r="G72" s="293"/>
    </row>
    <row r="73" spans="1:7" s="20" customFormat="1" ht="15.75" x14ac:dyDescent="0.2">
      <c r="A73" s="370"/>
      <c r="B73" s="370" t="s">
        <v>1</v>
      </c>
      <c r="C73" s="370"/>
      <c r="D73" s="302" t="s">
        <v>86</v>
      </c>
      <c r="E73" s="293" t="s">
        <v>84</v>
      </c>
      <c r="F73" s="371"/>
      <c r="G73" s="293"/>
    </row>
    <row r="74" spans="1:7" s="20" customFormat="1" ht="15.75" x14ac:dyDescent="0.2">
      <c r="A74" s="370" t="s">
        <v>58</v>
      </c>
      <c r="B74" s="370" t="s">
        <v>0</v>
      </c>
      <c r="C74" s="370"/>
      <c r="D74" s="302" t="s">
        <v>86</v>
      </c>
      <c r="E74" s="293" t="s">
        <v>84</v>
      </c>
      <c r="F74" s="371"/>
      <c r="G74" s="293"/>
    </row>
    <row r="75" spans="1:7" s="20" customFormat="1" ht="15.75" x14ac:dyDescent="0.2">
      <c r="A75" s="370"/>
      <c r="B75" s="370" t="s">
        <v>1</v>
      </c>
      <c r="C75" s="370"/>
      <c r="D75" s="302" t="s">
        <v>237</v>
      </c>
      <c r="E75" s="293" t="s">
        <v>238</v>
      </c>
      <c r="F75" s="371"/>
      <c r="G75" s="293"/>
    </row>
    <row r="76" spans="1:7" s="20" customFormat="1" ht="15.75" x14ac:dyDescent="0.2">
      <c r="A76" s="370" t="s">
        <v>59</v>
      </c>
      <c r="B76" s="370" t="s">
        <v>0</v>
      </c>
      <c r="C76" s="370"/>
      <c r="D76" s="302" t="s">
        <v>86</v>
      </c>
      <c r="E76" s="293" t="s">
        <v>84</v>
      </c>
      <c r="F76" s="371"/>
      <c r="G76" s="293"/>
    </row>
    <row r="77" spans="1:7" s="20" customFormat="1" ht="15.75" x14ac:dyDescent="0.2">
      <c r="A77" s="370"/>
      <c r="B77" s="370" t="s">
        <v>1</v>
      </c>
      <c r="C77" s="370"/>
      <c r="D77" s="302" t="s">
        <v>86</v>
      </c>
      <c r="E77" s="293" t="s">
        <v>84</v>
      </c>
      <c r="F77" s="371"/>
      <c r="G77" s="293"/>
    </row>
    <row r="78" spans="1:7" s="20" customFormat="1" ht="15.75" x14ac:dyDescent="0.2">
      <c r="A78" s="370" t="s">
        <v>60</v>
      </c>
      <c r="B78" s="370" t="s">
        <v>0</v>
      </c>
      <c r="C78" s="370"/>
      <c r="D78" s="302" t="s">
        <v>86</v>
      </c>
      <c r="E78" s="293" t="s">
        <v>84</v>
      </c>
      <c r="F78" s="371"/>
      <c r="G78" s="293"/>
    </row>
    <row r="79" spans="1:7" s="20" customFormat="1" ht="15.75" x14ac:dyDescent="0.2">
      <c r="A79" s="370"/>
      <c r="B79" s="370" t="s">
        <v>1</v>
      </c>
      <c r="C79" s="370"/>
      <c r="D79" s="302" t="s">
        <v>86</v>
      </c>
      <c r="E79" s="293" t="s">
        <v>84</v>
      </c>
      <c r="F79" s="371"/>
      <c r="G79" s="293"/>
    </row>
    <row r="80" spans="1:7" s="20" customFormat="1" ht="15.75" x14ac:dyDescent="0.2">
      <c r="A80" s="370" t="s">
        <v>61</v>
      </c>
      <c r="B80" s="370" t="s">
        <v>0</v>
      </c>
      <c r="C80" s="370"/>
      <c r="D80" s="302" t="s">
        <v>86</v>
      </c>
      <c r="E80" s="293" t="s">
        <v>84</v>
      </c>
      <c r="F80" s="371"/>
      <c r="G80" s="293"/>
    </row>
    <row r="81" spans="1:7" s="20" customFormat="1" ht="15.75" x14ac:dyDescent="0.2">
      <c r="A81" s="370"/>
      <c r="B81" s="370" t="s">
        <v>1</v>
      </c>
      <c r="C81" s="370"/>
      <c r="D81" s="302" t="s">
        <v>86</v>
      </c>
      <c r="E81" s="293" t="s">
        <v>84</v>
      </c>
      <c r="F81" s="371"/>
      <c r="G81" s="293"/>
    </row>
    <row r="82" spans="1:7" s="20" customFormat="1" ht="15.75" x14ac:dyDescent="0.2">
      <c r="A82" s="370" t="s">
        <v>62</v>
      </c>
      <c r="B82" s="370" t="s">
        <v>0</v>
      </c>
      <c r="C82" s="370"/>
      <c r="D82" s="302" t="s">
        <v>86</v>
      </c>
      <c r="E82" s="293" t="s">
        <v>84</v>
      </c>
      <c r="F82" s="371"/>
      <c r="G82" s="293"/>
    </row>
    <row r="83" spans="1:7" s="20" customFormat="1" ht="15.75" x14ac:dyDescent="0.2">
      <c r="A83" s="370"/>
      <c r="B83" s="370" t="s">
        <v>1</v>
      </c>
      <c r="C83" s="370"/>
      <c r="D83" s="294" t="s">
        <v>248</v>
      </c>
      <c r="E83" s="305"/>
      <c r="F83" s="371"/>
      <c r="G83" s="293"/>
    </row>
    <row r="84" spans="1:7" s="20" customFormat="1" ht="15.75" x14ac:dyDescent="0.2">
      <c r="A84" s="304"/>
      <c r="B84" s="304"/>
      <c r="C84" s="304"/>
      <c r="D84" s="304"/>
      <c r="E84" s="304"/>
      <c r="F84" s="304"/>
      <c r="G84" s="304"/>
    </row>
    <row r="85" spans="1:7" s="20" customFormat="1" ht="15.75" x14ac:dyDescent="0.2">
      <c r="A85" s="370" t="s">
        <v>57</v>
      </c>
      <c r="B85" s="370" t="s">
        <v>0</v>
      </c>
      <c r="C85" s="370"/>
      <c r="D85" s="302" t="s">
        <v>499</v>
      </c>
      <c r="E85" s="293" t="s">
        <v>84</v>
      </c>
      <c r="F85" s="371" t="s">
        <v>142</v>
      </c>
      <c r="G85" s="293"/>
    </row>
    <row r="86" spans="1:7" s="20" customFormat="1" ht="15.75" x14ac:dyDescent="0.2">
      <c r="A86" s="370"/>
      <c r="B86" s="370" t="s">
        <v>1</v>
      </c>
      <c r="C86" s="370"/>
      <c r="D86" s="302" t="s">
        <v>500</v>
      </c>
      <c r="E86" s="293" t="s">
        <v>213</v>
      </c>
      <c r="F86" s="371"/>
      <c r="G86" s="293"/>
    </row>
    <row r="87" spans="1:7" s="20" customFormat="1" ht="15.75" x14ac:dyDescent="0.2">
      <c r="A87" s="370" t="s">
        <v>58</v>
      </c>
      <c r="B87" s="370" t="s">
        <v>0</v>
      </c>
      <c r="C87" s="370"/>
      <c r="D87" s="302" t="s">
        <v>501</v>
      </c>
      <c r="E87" s="293" t="s">
        <v>84</v>
      </c>
      <c r="F87" s="371"/>
      <c r="G87" s="293"/>
    </row>
    <row r="88" spans="1:7" s="20" customFormat="1" ht="15.75" x14ac:dyDescent="0.2">
      <c r="A88" s="370"/>
      <c r="B88" s="370" t="s">
        <v>1</v>
      </c>
      <c r="C88" s="370"/>
      <c r="D88" s="302" t="s">
        <v>239</v>
      </c>
      <c r="E88" s="293" t="s">
        <v>240</v>
      </c>
      <c r="F88" s="371"/>
      <c r="G88" s="293"/>
    </row>
    <row r="89" spans="1:7" s="20" customFormat="1" ht="15.75" x14ac:dyDescent="0.2">
      <c r="A89" s="370" t="s">
        <v>59</v>
      </c>
      <c r="B89" s="370" t="s">
        <v>0</v>
      </c>
      <c r="C89" s="370"/>
      <c r="D89" s="302" t="s">
        <v>502</v>
      </c>
      <c r="E89" s="293" t="s">
        <v>84</v>
      </c>
      <c r="F89" s="371"/>
      <c r="G89" s="293"/>
    </row>
    <row r="90" spans="1:7" s="20" customFormat="1" ht="15.75" x14ac:dyDescent="0.2">
      <c r="A90" s="370"/>
      <c r="B90" s="370" t="s">
        <v>1</v>
      </c>
      <c r="C90" s="370"/>
      <c r="D90" s="302" t="s">
        <v>503</v>
      </c>
      <c r="E90" s="293" t="s">
        <v>84</v>
      </c>
      <c r="F90" s="371"/>
      <c r="G90" s="293"/>
    </row>
    <row r="91" spans="1:7" s="20" customFormat="1" ht="15.75" x14ac:dyDescent="0.2">
      <c r="A91" s="370" t="s">
        <v>60</v>
      </c>
      <c r="B91" s="370" t="s">
        <v>0</v>
      </c>
      <c r="C91" s="370"/>
      <c r="D91" s="302" t="s">
        <v>504</v>
      </c>
      <c r="E91" s="293" t="s">
        <v>84</v>
      </c>
      <c r="F91" s="371"/>
      <c r="G91" s="293"/>
    </row>
    <row r="92" spans="1:7" s="20" customFormat="1" ht="15.75" x14ac:dyDescent="0.2">
      <c r="A92" s="370"/>
      <c r="B92" s="370" t="s">
        <v>1</v>
      </c>
      <c r="C92" s="370"/>
      <c r="D92" s="303" t="s">
        <v>141</v>
      </c>
      <c r="E92" s="293" t="s">
        <v>84</v>
      </c>
      <c r="F92" s="371"/>
      <c r="G92" s="293"/>
    </row>
    <row r="93" spans="1:7" s="20" customFormat="1" ht="15.75" x14ac:dyDescent="0.2">
      <c r="A93" s="370" t="s">
        <v>61</v>
      </c>
      <c r="B93" s="370" t="s">
        <v>0</v>
      </c>
      <c r="C93" s="370"/>
      <c r="D93" s="302" t="s">
        <v>212</v>
      </c>
      <c r="E93" s="293" t="s">
        <v>84</v>
      </c>
      <c r="F93" s="371"/>
      <c r="G93" s="293"/>
    </row>
    <row r="94" spans="1:7" s="20" customFormat="1" ht="15.75" x14ac:dyDescent="0.2">
      <c r="A94" s="370"/>
      <c r="B94" s="370" t="s">
        <v>1</v>
      </c>
      <c r="C94" s="370"/>
      <c r="D94" s="302" t="s">
        <v>86</v>
      </c>
      <c r="E94" s="293" t="s">
        <v>84</v>
      </c>
      <c r="F94" s="371"/>
      <c r="G94" s="293"/>
    </row>
    <row r="95" spans="1:7" s="20" customFormat="1" ht="15.75" x14ac:dyDescent="0.2">
      <c r="A95" s="370" t="s">
        <v>62</v>
      </c>
      <c r="B95" s="370" t="s">
        <v>0</v>
      </c>
      <c r="C95" s="370"/>
      <c r="D95" s="302" t="s">
        <v>187</v>
      </c>
      <c r="E95" s="293" t="s">
        <v>84</v>
      </c>
      <c r="F95" s="371"/>
      <c r="G95" s="293"/>
    </row>
    <row r="96" spans="1:7" s="20" customFormat="1" ht="15.75" x14ac:dyDescent="0.2">
      <c r="A96" s="370"/>
      <c r="B96" s="370" t="s">
        <v>1</v>
      </c>
      <c r="C96" s="370"/>
      <c r="D96" s="294" t="s">
        <v>63</v>
      </c>
      <c r="E96" s="305"/>
      <c r="F96" s="371"/>
      <c r="G96" s="293"/>
    </row>
    <row r="97" spans="5:5" s="20" customFormat="1" x14ac:dyDescent="0.2">
      <c r="E97" s="306"/>
    </row>
    <row r="98" spans="5:5" s="20" customFormat="1" x14ac:dyDescent="0.2">
      <c r="E98" s="306"/>
    </row>
    <row r="99" spans="5:5" s="20" customFormat="1" x14ac:dyDescent="0.2">
      <c r="E99" s="306"/>
    </row>
    <row r="100" spans="5:5" s="20" customFormat="1" x14ac:dyDescent="0.2">
      <c r="E100" s="306"/>
    </row>
    <row r="101" spans="5:5" s="20" customFormat="1" x14ac:dyDescent="0.2">
      <c r="E101" s="306"/>
    </row>
    <row r="102" spans="5:5" s="20" customFormat="1" x14ac:dyDescent="0.2">
      <c r="E102" s="306"/>
    </row>
    <row r="103" spans="5:5" s="20" customFormat="1" x14ac:dyDescent="0.2">
      <c r="E103" s="306"/>
    </row>
    <row r="104" spans="5:5" s="20" customFormat="1" x14ac:dyDescent="0.2">
      <c r="E104" s="306"/>
    </row>
    <row r="105" spans="5:5" s="20" customFormat="1" x14ac:dyDescent="0.2">
      <c r="E105" s="306"/>
    </row>
    <row r="106" spans="5:5" s="20" customFormat="1" x14ac:dyDescent="0.2">
      <c r="E106" s="306"/>
    </row>
    <row r="107" spans="5:5" s="20" customFormat="1" x14ac:dyDescent="0.2">
      <c r="E107" s="306"/>
    </row>
    <row r="108" spans="5:5" s="20" customFormat="1" x14ac:dyDescent="0.2">
      <c r="E108" s="306"/>
    </row>
    <row r="109" spans="5:5" s="20" customFormat="1" x14ac:dyDescent="0.2">
      <c r="E109" s="306"/>
    </row>
    <row r="110" spans="5:5" s="20" customFormat="1" x14ac:dyDescent="0.2">
      <c r="E110" s="306"/>
    </row>
    <row r="111" spans="5:5" s="20" customFormat="1" x14ac:dyDescent="0.2">
      <c r="E111" s="306"/>
    </row>
  </sheetData>
  <mergeCells count="145">
    <mergeCell ref="A19:G19"/>
    <mergeCell ref="A33:A34"/>
    <mergeCell ref="B33:C33"/>
    <mergeCell ref="F33:F44"/>
    <mergeCell ref="G33:G44"/>
    <mergeCell ref="B34:C34"/>
    <mergeCell ref="A35:A36"/>
    <mergeCell ref="B24:C24"/>
    <mergeCell ref="B25:C25"/>
    <mergeCell ref="A26:A27"/>
    <mergeCell ref="B26:C26"/>
    <mergeCell ref="B27:C27"/>
    <mergeCell ref="A28:A29"/>
    <mergeCell ref="B28:C28"/>
    <mergeCell ref="B29:C29"/>
    <mergeCell ref="A32:G32"/>
    <mergeCell ref="B43:C43"/>
    <mergeCell ref="B44:C44"/>
    <mergeCell ref="B35:C35"/>
    <mergeCell ref="B36:C36"/>
    <mergeCell ref="A37:A38"/>
    <mergeCell ref="B37:C37"/>
    <mergeCell ref="B38:C38"/>
    <mergeCell ref="A39:A40"/>
    <mergeCell ref="B80:C80"/>
    <mergeCell ref="B79:C79"/>
    <mergeCell ref="B78:C78"/>
    <mergeCell ref="B77:C77"/>
    <mergeCell ref="F72:F83"/>
    <mergeCell ref="B72:C72"/>
    <mergeCell ref="B73:C73"/>
    <mergeCell ref="A72:A73"/>
    <mergeCell ref="A74:A75"/>
    <mergeCell ref="A76:A77"/>
    <mergeCell ref="A78:A79"/>
    <mergeCell ref="A80:A81"/>
    <mergeCell ref="A82:A83"/>
    <mergeCell ref="B83:C83"/>
    <mergeCell ref="B76:C76"/>
    <mergeCell ref="B75:C75"/>
    <mergeCell ref="B74:C74"/>
    <mergeCell ref="B82:C82"/>
    <mergeCell ref="B81:C81"/>
    <mergeCell ref="G59:G70"/>
    <mergeCell ref="B60:C60"/>
    <mergeCell ref="A61:A62"/>
    <mergeCell ref="B61:C61"/>
    <mergeCell ref="B62:C62"/>
    <mergeCell ref="A63:A64"/>
    <mergeCell ref="B63:C63"/>
    <mergeCell ref="B64:C64"/>
    <mergeCell ref="A65:A66"/>
    <mergeCell ref="B65:C65"/>
    <mergeCell ref="A59:A60"/>
    <mergeCell ref="B59:C59"/>
    <mergeCell ref="F59:F70"/>
    <mergeCell ref="B66:C66"/>
    <mergeCell ref="A67:A68"/>
    <mergeCell ref="B67:C67"/>
    <mergeCell ref="B68:C68"/>
    <mergeCell ref="A69:A70"/>
    <mergeCell ref="B69:C69"/>
    <mergeCell ref="B70:C70"/>
    <mergeCell ref="B50:C50"/>
    <mergeCell ref="B51:C51"/>
    <mergeCell ref="A52:A53"/>
    <mergeCell ref="B52:C52"/>
    <mergeCell ref="B53:C53"/>
    <mergeCell ref="A54:A55"/>
    <mergeCell ref="B54:C54"/>
    <mergeCell ref="B55:C55"/>
    <mergeCell ref="A45:G45"/>
    <mergeCell ref="A46:A47"/>
    <mergeCell ref="B46:C46"/>
    <mergeCell ref="F46:F57"/>
    <mergeCell ref="G46:G57"/>
    <mergeCell ref="B47:C47"/>
    <mergeCell ref="A48:A49"/>
    <mergeCell ref="B48:C48"/>
    <mergeCell ref="B49:C49"/>
    <mergeCell ref="A50:A51"/>
    <mergeCell ref="A56:A57"/>
    <mergeCell ref="B56:C56"/>
    <mergeCell ref="B57:C57"/>
    <mergeCell ref="B41:C41"/>
    <mergeCell ref="B42:C42"/>
    <mergeCell ref="A43:A44"/>
    <mergeCell ref="A30:A31"/>
    <mergeCell ref="B30:C30"/>
    <mergeCell ref="B31:C31"/>
    <mergeCell ref="B39:C39"/>
    <mergeCell ref="B40:C40"/>
    <mergeCell ref="A41:A42"/>
    <mergeCell ref="B17:C17"/>
    <mergeCell ref="B18:C18"/>
    <mergeCell ref="B10:C10"/>
    <mergeCell ref="A11:A12"/>
    <mergeCell ref="B11:C11"/>
    <mergeCell ref="B12:C12"/>
    <mergeCell ref="A13:A14"/>
    <mergeCell ref="B13:C13"/>
    <mergeCell ref="B14:C14"/>
    <mergeCell ref="A58:G58"/>
    <mergeCell ref="A4:G4"/>
    <mergeCell ref="A5:G5"/>
    <mergeCell ref="B6:C6"/>
    <mergeCell ref="A7:A8"/>
    <mergeCell ref="B7:C7"/>
    <mergeCell ref="B8:C8"/>
    <mergeCell ref="A9:A10"/>
    <mergeCell ref="B9:C9"/>
    <mergeCell ref="B22:C22"/>
    <mergeCell ref="F7:F18"/>
    <mergeCell ref="G7:G18"/>
    <mergeCell ref="A20:A21"/>
    <mergeCell ref="B20:C20"/>
    <mergeCell ref="F20:F31"/>
    <mergeCell ref="G20:G31"/>
    <mergeCell ref="B21:C21"/>
    <mergeCell ref="A22:A23"/>
    <mergeCell ref="B23:C23"/>
    <mergeCell ref="A24:A25"/>
    <mergeCell ref="A15:A16"/>
    <mergeCell ref="B15:C15"/>
    <mergeCell ref="B16:C16"/>
    <mergeCell ref="A17:A18"/>
    <mergeCell ref="A85:A86"/>
    <mergeCell ref="B85:C85"/>
    <mergeCell ref="F85:F96"/>
    <mergeCell ref="B86:C86"/>
    <mergeCell ref="A87:A88"/>
    <mergeCell ref="B87:C87"/>
    <mergeCell ref="B88:C88"/>
    <mergeCell ref="A89:A90"/>
    <mergeCell ref="B89:C89"/>
    <mergeCell ref="B90:C90"/>
    <mergeCell ref="A95:A96"/>
    <mergeCell ref="B95:C95"/>
    <mergeCell ref="B96:C96"/>
    <mergeCell ref="A91:A92"/>
    <mergeCell ref="B91:C91"/>
    <mergeCell ref="B92:C92"/>
    <mergeCell ref="A93:A94"/>
    <mergeCell ref="B93:C93"/>
    <mergeCell ref="B94:C94"/>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zoomScale="82" zoomScaleNormal="82" workbookViewId="0">
      <selection activeCell="D11" sqref="D11"/>
    </sheetView>
  </sheetViews>
  <sheetFormatPr defaultRowHeight="18" x14ac:dyDescent="0.25"/>
  <cols>
    <col min="1" max="1" width="10.140625" style="28" customWidth="1"/>
    <col min="2" max="2" width="12.42578125" style="33" customWidth="1"/>
    <col min="3" max="3" width="30.42578125" style="28" bestFit="1" customWidth="1"/>
    <col min="4" max="4" width="76.85546875" style="28" bestFit="1" customWidth="1"/>
    <col min="5" max="6" width="13.28515625" style="28" hidden="1" customWidth="1"/>
    <col min="7" max="7" width="6.28515625" style="28" hidden="1" customWidth="1"/>
    <col min="8" max="8" width="13.140625" style="28" customWidth="1"/>
    <col min="9" max="9" width="23" style="28" hidden="1" customWidth="1"/>
    <col min="10" max="10" width="20.5703125" style="28" customWidth="1"/>
    <col min="11" max="11" width="20.140625" style="28" customWidth="1"/>
    <col min="12" max="12" width="36.5703125" style="28" customWidth="1"/>
    <col min="13" max="13" width="34.140625" style="28" customWidth="1"/>
    <col min="14" max="251" width="9.140625" style="28"/>
    <col min="252" max="252" width="6.28515625" style="28" customWidth="1"/>
    <col min="253" max="253" width="8.42578125" style="28" customWidth="1"/>
    <col min="254" max="254" width="6.5703125" style="28" customWidth="1"/>
    <col min="255" max="255" width="42.5703125" style="28" customWidth="1"/>
    <col min="256" max="256" width="7" style="28" customWidth="1"/>
    <col min="257" max="258" width="13.28515625" style="28" customWidth="1"/>
    <col min="259" max="259" width="6.28515625" style="28" customWidth="1"/>
    <col min="260" max="260" width="7.85546875" style="28" customWidth="1"/>
    <col min="261" max="261" width="19.7109375" style="28" customWidth="1"/>
    <col min="262" max="262" width="17.42578125" style="28" customWidth="1"/>
    <col min="263" max="263" width="12" style="28" customWidth="1"/>
    <col min="264" max="507" width="9.140625" style="28"/>
    <col min="508" max="508" width="6.28515625" style="28" customWidth="1"/>
    <col min="509" max="509" width="8.42578125" style="28" customWidth="1"/>
    <col min="510" max="510" width="6.5703125" style="28" customWidth="1"/>
    <col min="511" max="511" width="42.5703125" style="28" customWidth="1"/>
    <col min="512" max="512" width="7" style="28" customWidth="1"/>
    <col min="513" max="514" width="13.28515625" style="28" customWidth="1"/>
    <col min="515" max="515" width="6.28515625" style="28" customWidth="1"/>
    <col min="516" max="516" width="7.85546875" style="28" customWidth="1"/>
    <col min="517" max="517" width="19.7109375" style="28" customWidth="1"/>
    <col min="518" max="518" width="17.42578125" style="28" customWidth="1"/>
    <col min="519" max="519" width="12" style="28" customWidth="1"/>
    <col min="520" max="763" width="9.140625" style="28"/>
    <col min="764" max="764" width="6.28515625" style="28" customWidth="1"/>
    <col min="765" max="765" width="8.42578125" style="28" customWidth="1"/>
    <col min="766" max="766" width="6.5703125" style="28" customWidth="1"/>
    <col min="767" max="767" width="42.5703125" style="28" customWidth="1"/>
    <col min="768" max="768" width="7" style="28" customWidth="1"/>
    <col min="769" max="770" width="13.28515625" style="28" customWidth="1"/>
    <col min="771" max="771" width="6.28515625" style="28" customWidth="1"/>
    <col min="772" max="772" width="7.85546875" style="28" customWidth="1"/>
    <col min="773" max="773" width="19.7109375" style="28" customWidth="1"/>
    <col min="774" max="774" width="17.42578125" style="28" customWidth="1"/>
    <col min="775" max="775" width="12" style="28" customWidth="1"/>
    <col min="776" max="1019" width="9.140625" style="28"/>
    <col min="1020" max="1020" width="6.28515625" style="28" customWidth="1"/>
    <col min="1021" max="1021" width="8.42578125" style="28" customWidth="1"/>
    <col min="1022" max="1022" width="6.5703125" style="28" customWidth="1"/>
    <col min="1023" max="1023" width="42.5703125" style="28" customWidth="1"/>
    <col min="1024" max="1024" width="7" style="28" customWidth="1"/>
    <col min="1025" max="1026" width="13.28515625" style="28" customWidth="1"/>
    <col min="1027" max="1027" width="6.28515625" style="28" customWidth="1"/>
    <col min="1028" max="1028" width="7.85546875" style="28" customWidth="1"/>
    <col min="1029" max="1029" width="19.7109375" style="28" customWidth="1"/>
    <col min="1030" max="1030" width="17.42578125" style="28" customWidth="1"/>
    <col min="1031" max="1031" width="12" style="28" customWidth="1"/>
    <col min="1032" max="1275" width="9.140625" style="28"/>
    <col min="1276" max="1276" width="6.28515625" style="28" customWidth="1"/>
    <col min="1277" max="1277" width="8.42578125" style="28" customWidth="1"/>
    <col min="1278" max="1278" width="6.5703125" style="28" customWidth="1"/>
    <col min="1279" max="1279" width="42.5703125" style="28" customWidth="1"/>
    <col min="1280" max="1280" width="7" style="28" customWidth="1"/>
    <col min="1281" max="1282" width="13.28515625" style="28" customWidth="1"/>
    <col min="1283" max="1283" width="6.28515625" style="28" customWidth="1"/>
    <col min="1284" max="1284" width="7.85546875" style="28" customWidth="1"/>
    <col min="1285" max="1285" width="19.7109375" style="28" customWidth="1"/>
    <col min="1286" max="1286" width="17.42578125" style="28" customWidth="1"/>
    <col min="1287" max="1287" width="12" style="28" customWidth="1"/>
    <col min="1288" max="1531" width="9.140625" style="28"/>
    <col min="1532" max="1532" width="6.28515625" style="28" customWidth="1"/>
    <col min="1533" max="1533" width="8.42578125" style="28" customWidth="1"/>
    <col min="1534" max="1534" width="6.5703125" style="28" customWidth="1"/>
    <col min="1535" max="1535" width="42.5703125" style="28" customWidth="1"/>
    <col min="1536" max="1536" width="7" style="28" customWidth="1"/>
    <col min="1537" max="1538" width="13.28515625" style="28" customWidth="1"/>
    <col min="1539" max="1539" width="6.28515625" style="28" customWidth="1"/>
    <col min="1540" max="1540" width="7.85546875" style="28" customWidth="1"/>
    <col min="1541" max="1541" width="19.7109375" style="28" customWidth="1"/>
    <col min="1542" max="1542" width="17.42578125" style="28" customWidth="1"/>
    <col min="1543" max="1543" width="12" style="28" customWidth="1"/>
    <col min="1544" max="1787" width="9.140625" style="28"/>
    <col min="1788" max="1788" width="6.28515625" style="28" customWidth="1"/>
    <col min="1789" max="1789" width="8.42578125" style="28" customWidth="1"/>
    <col min="1790" max="1790" width="6.5703125" style="28" customWidth="1"/>
    <col min="1791" max="1791" width="42.5703125" style="28" customWidth="1"/>
    <col min="1792" max="1792" width="7" style="28" customWidth="1"/>
    <col min="1793" max="1794" width="13.28515625" style="28" customWidth="1"/>
    <col min="1795" max="1795" width="6.28515625" style="28" customWidth="1"/>
    <col min="1796" max="1796" width="7.85546875" style="28" customWidth="1"/>
    <col min="1797" max="1797" width="19.7109375" style="28" customWidth="1"/>
    <col min="1798" max="1798" width="17.42578125" style="28" customWidth="1"/>
    <col min="1799" max="1799" width="12" style="28" customWidth="1"/>
    <col min="1800" max="2043" width="9.140625" style="28"/>
    <col min="2044" max="2044" width="6.28515625" style="28" customWidth="1"/>
    <col min="2045" max="2045" width="8.42578125" style="28" customWidth="1"/>
    <col min="2046" max="2046" width="6.5703125" style="28" customWidth="1"/>
    <col min="2047" max="2047" width="42.5703125" style="28" customWidth="1"/>
    <col min="2048" max="2048" width="7" style="28" customWidth="1"/>
    <col min="2049" max="2050" width="13.28515625" style="28" customWidth="1"/>
    <col min="2051" max="2051" width="6.28515625" style="28" customWidth="1"/>
    <col min="2052" max="2052" width="7.85546875" style="28" customWidth="1"/>
    <col min="2053" max="2053" width="19.7109375" style="28" customWidth="1"/>
    <col min="2054" max="2054" width="17.42578125" style="28" customWidth="1"/>
    <col min="2055" max="2055" width="12" style="28" customWidth="1"/>
    <col min="2056" max="2299" width="9.140625" style="28"/>
    <col min="2300" max="2300" width="6.28515625" style="28" customWidth="1"/>
    <col min="2301" max="2301" width="8.42578125" style="28" customWidth="1"/>
    <col min="2302" max="2302" width="6.5703125" style="28" customWidth="1"/>
    <col min="2303" max="2303" width="42.5703125" style="28" customWidth="1"/>
    <col min="2304" max="2304" width="7" style="28" customWidth="1"/>
    <col min="2305" max="2306" width="13.28515625" style="28" customWidth="1"/>
    <col min="2307" max="2307" width="6.28515625" style="28" customWidth="1"/>
    <col min="2308" max="2308" width="7.85546875" style="28" customWidth="1"/>
    <col min="2309" max="2309" width="19.7109375" style="28" customWidth="1"/>
    <col min="2310" max="2310" width="17.42578125" style="28" customWidth="1"/>
    <col min="2311" max="2311" width="12" style="28" customWidth="1"/>
    <col min="2312" max="2555" width="9.140625" style="28"/>
    <col min="2556" max="2556" width="6.28515625" style="28" customWidth="1"/>
    <col min="2557" max="2557" width="8.42578125" style="28" customWidth="1"/>
    <col min="2558" max="2558" width="6.5703125" style="28" customWidth="1"/>
    <col min="2559" max="2559" width="42.5703125" style="28" customWidth="1"/>
    <col min="2560" max="2560" width="7" style="28" customWidth="1"/>
    <col min="2561" max="2562" width="13.28515625" style="28" customWidth="1"/>
    <col min="2563" max="2563" width="6.28515625" style="28" customWidth="1"/>
    <col min="2564" max="2564" width="7.85546875" style="28" customWidth="1"/>
    <col min="2565" max="2565" width="19.7109375" style="28" customWidth="1"/>
    <col min="2566" max="2566" width="17.42578125" style="28" customWidth="1"/>
    <col min="2567" max="2567" width="12" style="28" customWidth="1"/>
    <col min="2568" max="2811" width="9.140625" style="28"/>
    <col min="2812" max="2812" width="6.28515625" style="28" customWidth="1"/>
    <col min="2813" max="2813" width="8.42578125" style="28" customWidth="1"/>
    <col min="2814" max="2814" width="6.5703125" style="28" customWidth="1"/>
    <col min="2815" max="2815" width="42.5703125" style="28" customWidth="1"/>
    <col min="2816" max="2816" width="7" style="28" customWidth="1"/>
    <col min="2817" max="2818" width="13.28515625" style="28" customWidth="1"/>
    <col min="2819" max="2819" width="6.28515625" style="28" customWidth="1"/>
    <col min="2820" max="2820" width="7.85546875" style="28" customWidth="1"/>
    <col min="2821" max="2821" width="19.7109375" style="28" customWidth="1"/>
    <col min="2822" max="2822" width="17.42578125" style="28" customWidth="1"/>
    <col min="2823" max="2823" width="12" style="28" customWidth="1"/>
    <col min="2824" max="3067" width="9.140625" style="28"/>
    <col min="3068" max="3068" width="6.28515625" style="28" customWidth="1"/>
    <col min="3069" max="3069" width="8.42578125" style="28" customWidth="1"/>
    <col min="3070" max="3070" width="6.5703125" style="28" customWidth="1"/>
    <col min="3071" max="3071" width="42.5703125" style="28" customWidth="1"/>
    <col min="3072" max="3072" width="7" style="28" customWidth="1"/>
    <col min="3073" max="3074" width="13.28515625" style="28" customWidth="1"/>
    <col min="3075" max="3075" width="6.28515625" style="28" customWidth="1"/>
    <col min="3076" max="3076" width="7.85546875" style="28" customWidth="1"/>
    <col min="3077" max="3077" width="19.7109375" style="28" customWidth="1"/>
    <col min="3078" max="3078" width="17.42578125" style="28" customWidth="1"/>
    <col min="3079" max="3079" width="12" style="28" customWidth="1"/>
    <col min="3080" max="3323" width="9.140625" style="28"/>
    <col min="3324" max="3324" width="6.28515625" style="28" customWidth="1"/>
    <col min="3325" max="3325" width="8.42578125" style="28" customWidth="1"/>
    <col min="3326" max="3326" width="6.5703125" style="28" customWidth="1"/>
    <col min="3327" max="3327" width="42.5703125" style="28" customWidth="1"/>
    <col min="3328" max="3328" width="7" style="28" customWidth="1"/>
    <col min="3329" max="3330" width="13.28515625" style="28" customWidth="1"/>
    <col min="3331" max="3331" width="6.28515625" style="28" customWidth="1"/>
    <col min="3332" max="3332" width="7.85546875" style="28" customWidth="1"/>
    <col min="3333" max="3333" width="19.7109375" style="28" customWidth="1"/>
    <col min="3334" max="3334" width="17.42578125" style="28" customWidth="1"/>
    <col min="3335" max="3335" width="12" style="28" customWidth="1"/>
    <col min="3336" max="3579" width="9.140625" style="28"/>
    <col min="3580" max="3580" width="6.28515625" style="28" customWidth="1"/>
    <col min="3581" max="3581" width="8.42578125" style="28" customWidth="1"/>
    <col min="3582" max="3582" width="6.5703125" style="28" customWidth="1"/>
    <col min="3583" max="3583" width="42.5703125" style="28" customWidth="1"/>
    <col min="3584" max="3584" width="7" style="28" customWidth="1"/>
    <col min="3585" max="3586" width="13.28515625" style="28" customWidth="1"/>
    <col min="3587" max="3587" width="6.28515625" style="28" customWidth="1"/>
    <col min="3588" max="3588" width="7.85546875" style="28" customWidth="1"/>
    <col min="3589" max="3589" width="19.7109375" style="28" customWidth="1"/>
    <col min="3590" max="3590" width="17.42578125" style="28" customWidth="1"/>
    <col min="3591" max="3591" width="12" style="28" customWidth="1"/>
    <col min="3592" max="3835" width="9.140625" style="28"/>
    <col min="3836" max="3836" width="6.28515625" style="28" customWidth="1"/>
    <col min="3837" max="3837" width="8.42578125" style="28" customWidth="1"/>
    <col min="3838" max="3838" width="6.5703125" style="28" customWidth="1"/>
    <col min="3839" max="3839" width="42.5703125" style="28" customWidth="1"/>
    <col min="3840" max="3840" width="7" style="28" customWidth="1"/>
    <col min="3841" max="3842" width="13.28515625" style="28" customWidth="1"/>
    <col min="3843" max="3843" width="6.28515625" style="28" customWidth="1"/>
    <col min="3844" max="3844" width="7.85546875" style="28" customWidth="1"/>
    <col min="3845" max="3845" width="19.7109375" style="28" customWidth="1"/>
    <col min="3846" max="3846" width="17.42578125" style="28" customWidth="1"/>
    <col min="3847" max="3847" width="12" style="28" customWidth="1"/>
    <col min="3848" max="4091" width="9.140625" style="28"/>
    <col min="4092" max="4092" width="6.28515625" style="28" customWidth="1"/>
    <col min="4093" max="4093" width="8.42578125" style="28" customWidth="1"/>
    <col min="4094" max="4094" width="6.5703125" style="28" customWidth="1"/>
    <col min="4095" max="4095" width="42.5703125" style="28" customWidth="1"/>
    <col min="4096" max="4096" width="7" style="28" customWidth="1"/>
    <col min="4097" max="4098" width="13.28515625" style="28" customWidth="1"/>
    <col min="4099" max="4099" width="6.28515625" style="28" customWidth="1"/>
    <col min="4100" max="4100" width="7.85546875" style="28" customWidth="1"/>
    <col min="4101" max="4101" width="19.7109375" style="28" customWidth="1"/>
    <col min="4102" max="4102" width="17.42578125" style="28" customWidth="1"/>
    <col min="4103" max="4103" width="12" style="28" customWidth="1"/>
    <col min="4104" max="4347" width="9.140625" style="28"/>
    <col min="4348" max="4348" width="6.28515625" style="28" customWidth="1"/>
    <col min="4349" max="4349" width="8.42578125" style="28" customWidth="1"/>
    <col min="4350" max="4350" width="6.5703125" style="28" customWidth="1"/>
    <col min="4351" max="4351" width="42.5703125" style="28" customWidth="1"/>
    <col min="4352" max="4352" width="7" style="28" customWidth="1"/>
    <col min="4353" max="4354" width="13.28515625" style="28" customWidth="1"/>
    <col min="4355" max="4355" width="6.28515625" style="28" customWidth="1"/>
    <col min="4356" max="4356" width="7.85546875" style="28" customWidth="1"/>
    <col min="4357" max="4357" width="19.7109375" style="28" customWidth="1"/>
    <col min="4358" max="4358" width="17.42578125" style="28" customWidth="1"/>
    <col min="4359" max="4359" width="12" style="28" customWidth="1"/>
    <col min="4360" max="4603" width="9.140625" style="28"/>
    <col min="4604" max="4604" width="6.28515625" style="28" customWidth="1"/>
    <col min="4605" max="4605" width="8.42578125" style="28" customWidth="1"/>
    <col min="4606" max="4606" width="6.5703125" style="28" customWidth="1"/>
    <col min="4607" max="4607" width="42.5703125" style="28" customWidth="1"/>
    <col min="4608" max="4608" width="7" style="28" customWidth="1"/>
    <col min="4609" max="4610" width="13.28515625" style="28" customWidth="1"/>
    <col min="4611" max="4611" width="6.28515625" style="28" customWidth="1"/>
    <col min="4612" max="4612" width="7.85546875" style="28" customWidth="1"/>
    <col min="4613" max="4613" width="19.7109375" style="28" customWidth="1"/>
    <col min="4614" max="4614" width="17.42578125" style="28" customWidth="1"/>
    <col min="4615" max="4615" width="12" style="28" customWidth="1"/>
    <col min="4616" max="4859" width="9.140625" style="28"/>
    <col min="4860" max="4860" width="6.28515625" style="28" customWidth="1"/>
    <col min="4861" max="4861" width="8.42578125" style="28" customWidth="1"/>
    <col min="4862" max="4862" width="6.5703125" style="28" customWidth="1"/>
    <col min="4863" max="4863" width="42.5703125" style="28" customWidth="1"/>
    <col min="4864" max="4864" width="7" style="28" customWidth="1"/>
    <col min="4865" max="4866" width="13.28515625" style="28" customWidth="1"/>
    <col min="4867" max="4867" width="6.28515625" style="28" customWidth="1"/>
    <col min="4868" max="4868" width="7.85546875" style="28" customWidth="1"/>
    <col min="4869" max="4869" width="19.7109375" style="28" customWidth="1"/>
    <col min="4870" max="4870" width="17.42578125" style="28" customWidth="1"/>
    <col min="4871" max="4871" width="12" style="28" customWidth="1"/>
    <col min="4872" max="5115" width="9.140625" style="28"/>
    <col min="5116" max="5116" width="6.28515625" style="28" customWidth="1"/>
    <col min="5117" max="5117" width="8.42578125" style="28" customWidth="1"/>
    <col min="5118" max="5118" width="6.5703125" style="28" customWidth="1"/>
    <col min="5119" max="5119" width="42.5703125" style="28" customWidth="1"/>
    <col min="5120" max="5120" width="7" style="28" customWidth="1"/>
    <col min="5121" max="5122" width="13.28515625" style="28" customWidth="1"/>
    <col min="5123" max="5123" width="6.28515625" style="28" customWidth="1"/>
    <col min="5124" max="5124" width="7.85546875" style="28" customWidth="1"/>
    <col min="5125" max="5125" width="19.7109375" style="28" customWidth="1"/>
    <col min="5126" max="5126" width="17.42578125" style="28" customWidth="1"/>
    <col min="5127" max="5127" width="12" style="28" customWidth="1"/>
    <col min="5128" max="5371" width="9.140625" style="28"/>
    <col min="5372" max="5372" width="6.28515625" style="28" customWidth="1"/>
    <col min="5373" max="5373" width="8.42578125" style="28" customWidth="1"/>
    <col min="5374" max="5374" width="6.5703125" style="28" customWidth="1"/>
    <col min="5375" max="5375" width="42.5703125" style="28" customWidth="1"/>
    <col min="5376" max="5376" width="7" style="28" customWidth="1"/>
    <col min="5377" max="5378" width="13.28515625" style="28" customWidth="1"/>
    <col min="5379" max="5379" width="6.28515625" style="28" customWidth="1"/>
    <col min="5380" max="5380" width="7.85546875" style="28" customWidth="1"/>
    <col min="5381" max="5381" width="19.7109375" style="28" customWidth="1"/>
    <col min="5382" max="5382" width="17.42578125" style="28" customWidth="1"/>
    <col min="5383" max="5383" width="12" style="28" customWidth="1"/>
    <col min="5384" max="5627" width="9.140625" style="28"/>
    <col min="5628" max="5628" width="6.28515625" style="28" customWidth="1"/>
    <col min="5629" max="5629" width="8.42578125" style="28" customWidth="1"/>
    <col min="5630" max="5630" width="6.5703125" style="28" customWidth="1"/>
    <col min="5631" max="5631" width="42.5703125" style="28" customWidth="1"/>
    <col min="5632" max="5632" width="7" style="28" customWidth="1"/>
    <col min="5633" max="5634" width="13.28515625" style="28" customWidth="1"/>
    <col min="5635" max="5635" width="6.28515625" style="28" customWidth="1"/>
    <col min="5636" max="5636" width="7.85546875" style="28" customWidth="1"/>
    <col min="5637" max="5637" width="19.7109375" style="28" customWidth="1"/>
    <col min="5638" max="5638" width="17.42578125" style="28" customWidth="1"/>
    <col min="5639" max="5639" width="12" style="28" customWidth="1"/>
    <col min="5640" max="5883" width="9.140625" style="28"/>
    <col min="5884" max="5884" width="6.28515625" style="28" customWidth="1"/>
    <col min="5885" max="5885" width="8.42578125" style="28" customWidth="1"/>
    <col min="5886" max="5886" width="6.5703125" style="28" customWidth="1"/>
    <col min="5887" max="5887" width="42.5703125" style="28" customWidth="1"/>
    <col min="5888" max="5888" width="7" style="28" customWidth="1"/>
    <col min="5889" max="5890" width="13.28515625" style="28" customWidth="1"/>
    <col min="5891" max="5891" width="6.28515625" style="28" customWidth="1"/>
    <col min="5892" max="5892" width="7.85546875" style="28" customWidth="1"/>
    <col min="5893" max="5893" width="19.7109375" style="28" customWidth="1"/>
    <col min="5894" max="5894" width="17.42578125" style="28" customWidth="1"/>
    <col min="5895" max="5895" width="12" style="28" customWidth="1"/>
    <col min="5896" max="6139" width="9.140625" style="28"/>
    <col min="6140" max="6140" width="6.28515625" style="28" customWidth="1"/>
    <col min="6141" max="6141" width="8.42578125" style="28" customWidth="1"/>
    <col min="6142" max="6142" width="6.5703125" style="28" customWidth="1"/>
    <col min="6143" max="6143" width="42.5703125" style="28" customWidth="1"/>
    <col min="6144" max="6144" width="7" style="28" customWidth="1"/>
    <col min="6145" max="6146" width="13.28515625" style="28" customWidth="1"/>
    <col min="6147" max="6147" width="6.28515625" style="28" customWidth="1"/>
    <col min="6148" max="6148" width="7.85546875" style="28" customWidth="1"/>
    <col min="6149" max="6149" width="19.7109375" style="28" customWidth="1"/>
    <col min="6150" max="6150" width="17.42578125" style="28" customWidth="1"/>
    <col min="6151" max="6151" width="12" style="28" customWidth="1"/>
    <col min="6152" max="6395" width="9.140625" style="28"/>
    <col min="6396" max="6396" width="6.28515625" style="28" customWidth="1"/>
    <col min="6397" max="6397" width="8.42578125" style="28" customWidth="1"/>
    <col min="6398" max="6398" width="6.5703125" style="28" customWidth="1"/>
    <col min="6399" max="6399" width="42.5703125" style="28" customWidth="1"/>
    <col min="6400" max="6400" width="7" style="28" customWidth="1"/>
    <col min="6401" max="6402" width="13.28515625" style="28" customWidth="1"/>
    <col min="6403" max="6403" width="6.28515625" style="28" customWidth="1"/>
    <col min="6404" max="6404" width="7.85546875" style="28" customWidth="1"/>
    <col min="6405" max="6405" width="19.7109375" style="28" customWidth="1"/>
    <col min="6406" max="6406" width="17.42578125" style="28" customWidth="1"/>
    <col min="6407" max="6407" width="12" style="28" customWidth="1"/>
    <col min="6408" max="6651" width="9.140625" style="28"/>
    <col min="6652" max="6652" width="6.28515625" style="28" customWidth="1"/>
    <col min="6653" max="6653" width="8.42578125" style="28" customWidth="1"/>
    <col min="6654" max="6654" width="6.5703125" style="28" customWidth="1"/>
    <col min="6655" max="6655" width="42.5703125" style="28" customWidth="1"/>
    <col min="6656" max="6656" width="7" style="28" customWidth="1"/>
    <col min="6657" max="6658" width="13.28515625" style="28" customWidth="1"/>
    <col min="6659" max="6659" width="6.28515625" style="28" customWidth="1"/>
    <col min="6660" max="6660" width="7.85546875" style="28" customWidth="1"/>
    <col min="6661" max="6661" width="19.7109375" style="28" customWidth="1"/>
    <col min="6662" max="6662" width="17.42578125" style="28" customWidth="1"/>
    <col min="6663" max="6663" width="12" style="28" customWidth="1"/>
    <col min="6664" max="6907" width="9.140625" style="28"/>
    <col min="6908" max="6908" width="6.28515625" style="28" customWidth="1"/>
    <col min="6909" max="6909" width="8.42578125" style="28" customWidth="1"/>
    <col min="6910" max="6910" width="6.5703125" style="28" customWidth="1"/>
    <col min="6911" max="6911" width="42.5703125" style="28" customWidth="1"/>
    <col min="6912" max="6912" width="7" style="28" customWidth="1"/>
    <col min="6913" max="6914" width="13.28515625" style="28" customWidth="1"/>
    <col min="6915" max="6915" width="6.28515625" style="28" customWidth="1"/>
    <col min="6916" max="6916" width="7.85546875" style="28" customWidth="1"/>
    <col min="6917" max="6917" width="19.7109375" style="28" customWidth="1"/>
    <col min="6918" max="6918" width="17.42578125" style="28" customWidth="1"/>
    <col min="6919" max="6919" width="12" style="28" customWidth="1"/>
    <col min="6920" max="7163" width="9.140625" style="28"/>
    <col min="7164" max="7164" width="6.28515625" style="28" customWidth="1"/>
    <col min="7165" max="7165" width="8.42578125" style="28" customWidth="1"/>
    <col min="7166" max="7166" width="6.5703125" style="28" customWidth="1"/>
    <col min="7167" max="7167" width="42.5703125" style="28" customWidth="1"/>
    <col min="7168" max="7168" width="7" style="28" customWidth="1"/>
    <col min="7169" max="7170" width="13.28515625" style="28" customWidth="1"/>
    <col min="7171" max="7171" width="6.28515625" style="28" customWidth="1"/>
    <col min="7172" max="7172" width="7.85546875" style="28" customWidth="1"/>
    <col min="7173" max="7173" width="19.7109375" style="28" customWidth="1"/>
    <col min="7174" max="7174" width="17.42578125" style="28" customWidth="1"/>
    <col min="7175" max="7175" width="12" style="28" customWidth="1"/>
    <col min="7176" max="7419" width="9.140625" style="28"/>
    <col min="7420" max="7420" width="6.28515625" style="28" customWidth="1"/>
    <col min="7421" max="7421" width="8.42578125" style="28" customWidth="1"/>
    <col min="7422" max="7422" width="6.5703125" style="28" customWidth="1"/>
    <col min="7423" max="7423" width="42.5703125" style="28" customWidth="1"/>
    <col min="7424" max="7424" width="7" style="28" customWidth="1"/>
    <col min="7425" max="7426" width="13.28515625" style="28" customWidth="1"/>
    <col min="7427" max="7427" width="6.28515625" style="28" customWidth="1"/>
    <col min="7428" max="7428" width="7.85546875" style="28" customWidth="1"/>
    <col min="7429" max="7429" width="19.7109375" style="28" customWidth="1"/>
    <col min="7430" max="7430" width="17.42578125" style="28" customWidth="1"/>
    <col min="7431" max="7431" width="12" style="28" customWidth="1"/>
    <col min="7432" max="7675" width="9.140625" style="28"/>
    <col min="7676" max="7676" width="6.28515625" style="28" customWidth="1"/>
    <col min="7677" max="7677" width="8.42578125" style="28" customWidth="1"/>
    <col min="7678" max="7678" width="6.5703125" style="28" customWidth="1"/>
    <col min="7679" max="7679" width="42.5703125" style="28" customWidth="1"/>
    <col min="7680" max="7680" width="7" style="28" customWidth="1"/>
    <col min="7681" max="7682" width="13.28515625" style="28" customWidth="1"/>
    <col min="7683" max="7683" width="6.28515625" style="28" customWidth="1"/>
    <col min="7684" max="7684" width="7.85546875" style="28" customWidth="1"/>
    <col min="7685" max="7685" width="19.7109375" style="28" customWidth="1"/>
    <col min="7686" max="7686" width="17.42578125" style="28" customWidth="1"/>
    <col min="7687" max="7687" width="12" style="28" customWidth="1"/>
    <col min="7688" max="7931" width="9.140625" style="28"/>
    <col min="7932" max="7932" width="6.28515625" style="28" customWidth="1"/>
    <col min="7933" max="7933" width="8.42578125" style="28" customWidth="1"/>
    <col min="7934" max="7934" width="6.5703125" style="28" customWidth="1"/>
    <col min="7935" max="7935" width="42.5703125" style="28" customWidth="1"/>
    <col min="7936" max="7936" width="7" style="28" customWidth="1"/>
    <col min="7937" max="7938" width="13.28515625" style="28" customWidth="1"/>
    <col min="7939" max="7939" width="6.28515625" style="28" customWidth="1"/>
    <col min="7940" max="7940" width="7.85546875" style="28" customWidth="1"/>
    <col min="7941" max="7941" width="19.7109375" style="28" customWidth="1"/>
    <col min="7942" max="7942" width="17.42578125" style="28" customWidth="1"/>
    <col min="7943" max="7943" width="12" style="28" customWidth="1"/>
    <col min="7944" max="8187" width="9.140625" style="28"/>
    <col min="8188" max="8188" width="6.28515625" style="28" customWidth="1"/>
    <col min="8189" max="8189" width="8.42578125" style="28" customWidth="1"/>
    <col min="8190" max="8190" width="6.5703125" style="28" customWidth="1"/>
    <col min="8191" max="8191" width="42.5703125" style="28" customWidth="1"/>
    <col min="8192" max="8192" width="7" style="28" customWidth="1"/>
    <col min="8193" max="8194" width="13.28515625" style="28" customWidth="1"/>
    <col min="8195" max="8195" width="6.28515625" style="28" customWidth="1"/>
    <col min="8196" max="8196" width="7.85546875" style="28" customWidth="1"/>
    <col min="8197" max="8197" width="19.7109375" style="28" customWidth="1"/>
    <col min="8198" max="8198" width="17.42578125" style="28" customWidth="1"/>
    <col min="8199" max="8199" width="12" style="28" customWidth="1"/>
    <col min="8200" max="8443" width="9.140625" style="28"/>
    <col min="8444" max="8444" width="6.28515625" style="28" customWidth="1"/>
    <col min="8445" max="8445" width="8.42578125" style="28" customWidth="1"/>
    <col min="8446" max="8446" width="6.5703125" style="28" customWidth="1"/>
    <col min="8447" max="8447" width="42.5703125" style="28" customWidth="1"/>
    <col min="8448" max="8448" width="7" style="28" customWidth="1"/>
    <col min="8449" max="8450" width="13.28515625" style="28" customWidth="1"/>
    <col min="8451" max="8451" width="6.28515625" style="28" customWidth="1"/>
    <col min="8452" max="8452" width="7.85546875" style="28" customWidth="1"/>
    <col min="8453" max="8453" width="19.7109375" style="28" customWidth="1"/>
    <col min="8454" max="8454" width="17.42578125" style="28" customWidth="1"/>
    <col min="8455" max="8455" width="12" style="28" customWidth="1"/>
    <col min="8456" max="8699" width="9.140625" style="28"/>
    <col min="8700" max="8700" width="6.28515625" style="28" customWidth="1"/>
    <col min="8701" max="8701" width="8.42578125" style="28" customWidth="1"/>
    <col min="8702" max="8702" width="6.5703125" style="28" customWidth="1"/>
    <col min="8703" max="8703" width="42.5703125" style="28" customWidth="1"/>
    <col min="8704" max="8704" width="7" style="28" customWidth="1"/>
    <col min="8705" max="8706" width="13.28515625" style="28" customWidth="1"/>
    <col min="8707" max="8707" width="6.28515625" style="28" customWidth="1"/>
    <col min="8708" max="8708" width="7.85546875" style="28" customWidth="1"/>
    <col min="8709" max="8709" width="19.7109375" style="28" customWidth="1"/>
    <col min="8710" max="8710" width="17.42578125" style="28" customWidth="1"/>
    <col min="8711" max="8711" width="12" style="28" customWidth="1"/>
    <col min="8712" max="8955" width="9.140625" style="28"/>
    <col min="8956" max="8956" width="6.28515625" style="28" customWidth="1"/>
    <col min="8957" max="8957" width="8.42578125" style="28" customWidth="1"/>
    <col min="8958" max="8958" width="6.5703125" style="28" customWidth="1"/>
    <col min="8959" max="8959" width="42.5703125" style="28" customWidth="1"/>
    <col min="8960" max="8960" width="7" style="28" customWidth="1"/>
    <col min="8961" max="8962" width="13.28515625" style="28" customWidth="1"/>
    <col min="8963" max="8963" width="6.28515625" style="28" customWidth="1"/>
    <col min="8964" max="8964" width="7.85546875" style="28" customWidth="1"/>
    <col min="8965" max="8965" width="19.7109375" style="28" customWidth="1"/>
    <col min="8966" max="8966" width="17.42578125" style="28" customWidth="1"/>
    <col min="8967" max="8967" width="12" style="28" customWidth="1"/>
    <col min="8968" max="9211" width="9.140625" style="28"/>
    <col min="9212" max="9212" width="6.28515625" style="28" customWidth="1"/>
    <col min="9213" max="9213" width="8.42578125" style="28" customWidth="1"/>
    <col min="9214" max="9214" width="6.5703125" style="28" customWidth="1"/>
    <col min="9215" max="9215" width="42.5703125" style="28" customWidth="1"/>
    <col min="9216" max="9216" width="7" style="28" customWidth="1"/>
    <col min="9217" max="9218" width="13.28515625" style="28" customWidth="1"/>
    <col min="9219" max="9219" width="6.28515625" style="28" customWidth="1"/>
    <col min="9220" max="9220" width="7.85546875" style="28" customWidth="1"/>
    <col min="9221" max="9221" width="19.7109375" style="28" customWidth="1"/>
    <col min="9222" max="9222" width="17.42578125" style="28" customWidth="1"/>
    <col min="9223" max="9223" width="12" style="28" customWidth="1"/>
    <col min="9224" max="9467" width="9.140625" style="28"/>
    <col min="9468" max="9468" width="6.28515625" style="28" customWidth="1"/>
    <col min="9469" max="9469" width="8.42578125" style="28" customWidth="1"/>
    <col min="9470" max="9470" width="6.5703125" style="28" customWidth="1"/>
    <col min="9471" max="9471" width="42.5703125" style="28" customWidth="1"/>
    <col min="9472" max="9472" width="7" style="28" customWidth="1"/>
    <col min="9473" max="9474" width="13.28515625" style="28" customWidth="1"/>
    <col min="9475" max="9475" width="6.28515625" style="28" customWidth="1"/>
    <col min="9476" max="9476" width="7.85546875" style="28" customWidth="1"/>
    <col min="9477" max="9477" width="19.7109375" style="28" customWidth="1"/>
    <col min="9478" max="9478" width="17.42578125" style="28" customWidth="1"/>
    <col min="9479" max="9479" width="12" style="28" customWidth="1"/>
    <col min="9480" max="9723" width="9.140625" style="28"/>
    <col min="9724" max="9724" width="6.28515625" style="28" customWidth="1"/>
    <col min="9725" max="9725" width="8.42578125" style="28" customWidth="1"/>
    <col min="9726" max="9726" width="6.5703125" style="28" customWidth="1"/>
    <col min="9727" max="9727" width="42.5703125" style="28" customWidth="1"/>
    <col min="9728" max="9728" width="7" style="28" customWidth="1"/>
    <col min="9729" max="9730" width="13.28515625" style="28" customWidth="1"/>
    <col min="9731" max="9731" width="6.28515625" style="28" customWidth="1"/>
    <col min="9732" max="9732" width="7.85546875" style="28" customWidth="1"/>
    <col min="9733" max="9733" width="19.7109375" style="28" customWidth="1"/>
    <col min="9734" max="9734" width="17.42578125" style="28" customWidth="1"/>
    <col min="9735" max="9735" width="12" style="28" customWidth="1"/>
    <col min="9736" max="9979" width="9.140625" style="28"/>
    <col min="9980" max="9980" width="6.28515625" style="28" customWidth="1"/>
    <col min="9981" max="9981" width="8.42578125" style="28" customWidth="1"/>
    <col min="9982" max="9982" width="6.5703125" style="28" customWidth="1"/>
    <col min="9983" max="9983" width="42.5703125" style="28" customWidth="1"/>
    <col min="9984" max="9984" width="7" style="28" customWidth="1"/>
    <col min="9985" max="9986" width="13.28515625" style="28" customWidth="1"/>
    <col min="9987" max="9987" width="6.28515625" style="28" customWidth="1"/>
    <col min="9988" max="9988" width="7.85546875" style="28" customWidth="1"/>
    <col min="9989" max="9989" width="19.7109375" style="28" customWidth="1"/>
    <col min="9990" max="9990" width="17.42578125" style="28" customWidth="1"/>
    <col min="9991" max="9991" width="12" style="28" customWidth="1"/>
    <col min="9992" max="10235" width="9.140625" style="28"/>
    <col min="10236" max="10236" width="6.28515625" style="28" customWidth="1"/>
    <col min="10237" max="10237" width="8.42578125" style="28" customWidth="1"/>
    <col min="10238" max="10238" width="6.5703125" style="28" customWidth="1"/>
    <col min="10239" max="10239" width="42.5703125" style="28" customWidth="1"/>
    <col min="10240" max="10240" width="7" style="28" customWidth="1"/>
    <col min="10241" max="10242" width="13.28515625" style="28" customWidth="1"/>
    <col min="10243" max="10243" width="6.28515625" style="28" customWidth="1"/>
    <col min="10244" max="10244" width="7.85546875" style="28" customWidth="1"/>
    <col min="10245" max="10245" width="19.7109375" style="28" customWidth="1"/>
    <col min="10246" max="10246" width="17.42578125" style="28" customWidth="1"/>
    <col min="10247" max="10247" width="12" style="28" customWidth="1"/>
    <col min="10248" max="10491" width="9.140625" style="28"/>
    <col min="10492" max="10492" width="6.28515625" style="28" customWidth="1"/>
    <col min="10493" max="10493" width="8.42578125" style="28" customWidth="1"/>
    <col min="10494" max="10494" width="6.5703125" style="28" customWidth="1"/>
    <col min="10495" max="10495" width="42.5703125" style="28" customWidth="1"/>
    <col min="10496" max="10496" width="7" style="28" customWidth="1"/>
    <col min="10497" max="10498" width="13.28515625" style="28" customWidth="1"/>
    <col min="10499" max="10499" width="6.28515625" style="28" customWidth="1"/>
    <col min="10500" max="10500" width="7.85546875" style="28" customWidth="1"/>
    <col min="10501" max="10501" width="19.7109375" style="28" customWidth="1"/>
    <col min="10502" max="10502" width="17.42578125" style="28" customWidth="1"/>
    <col min="10503" max="10503" width="12" style="28" customWidth="1"/>
    <col min="10504" max="10747" width="9.140625" style="28"/>
    <col min="10748" max="10748" width="6.28515625" style="28" customWidth="1"/>
    <col min="10749" max="10749" width="8.42578125" style="28" customWidth="1"/>
    <col min="10750" max="10750" width="6.5703125" style="28" customWidth="1"/>
    <col min="10751" max="10751" width="42.5703125" style="28" customWidth="1"/>
    <col min="10752" max="10752" width="7" style="28" customWidth="1"/>
    <col min="10753" max="10754" width="13.28515625" style="28" customWidth="1"/>
    <col min="10755" max="10755" width="6.28515625" style="28" customWidth="1"/>
    <col min="10756" max="10756" width="7.85546875" style="28" customWidth="1"/>
    <col min="10757" max="10757" width="19.7109375" style="28" customWidth="1"/>
    <col min="10758" max="10758" width="17.42578125" style="28" customWidth="1"/>
    <col min="10759" max="10759" width="12" style="28" customWidth="1"/>
    <col min="10760" max="11003" width="9.140625" style="28"/>
    <col min="11004" max="11004" width="6.28515625" style="28" customWidth="1"/>
    <col min="11005" max="11005" width="8.42578125" style="28" customWidth="1"/>
    <col min="11006" max="11006" width="6.5703125" style="28" customWidth="1"/>
    <col min="11007" max="11007" width="42.5703125" style="28" customWidth="1"/>
    <col min="11008" max="11008" width="7" style="28" customWidth="1"/>
    <col min="11009" max="11010" width="13.28515625" style="28" customWidth="1"/>
    <col min="11011" max="11011" width="6.28515625" style="28" customWidth="1"/>
    <col min="11012" max="11012" width="7.85546875" style="28" customWidth="1"/>
    <col min="11013" max="11013" width="19.7109375" style="28" customWidth="1"/>
    <col min="11014" max="11014" width="17.42578125" style="28" customWidth="1"/>
    <col min="11015" max="11015" width="12" style="28" customWidth="1"/>
    <col min="11016" max="11259" width="9.140625" style="28"/>
    <col min="11260" max="11260" width="6.28515625" style="28" customWidth="1"/>
    <col min="11261" max="11261" width="8.42578125" style="28" customWidth="1"/>
    <col min="11262" max="11262" width="6.5703125" style="28" customWidth="1"/>
    <col min="11263" max="11263" width="42.5703125" style="28" customWidth="1"/>
    <col min="11264" max="11264" width="7" style="28" customWidth="1"/>
    <col min="11265" max="11266" width="13.28515625" style="28" customWidth="1"/>
    <col min="11267" max="11267" width="6.28515625" style="28" customWidth="1"/>
    <col min="11268" max="11268" width="7.85546875" style="28" customWidth="1"/>
    <col min="11269" max="11269" width="19.7109375" style="28" customWidth="1"/>
    <col min="11270" max="11270" width="17.42578125" style="28" customWidth="1"/>
    <col min="11271" max="11271" width="12" style="28" customWidth="1"/>
    <col min="11272" max="11515" width="9.140625" style="28"/>
    <col min="11516" max="11516" width="6.28515625" style="28" customWidth="1"/>
    <col min="11517" max="11517" width="8.42578125" style="28" customWidth="1"/>
    <col min="11518" max="11518" width="6.5703125" style="28" customWidth="1"/>
    <col min="11519" max="11519" width="42.5703125" style="28" customWidth="1"/>
    <col min="11520" max="11520" width="7" style="28" customWidth="1"/>
    <col min="11521" max="11522" width="13.28515625" style="28" customWidth="1"/>
    <col min="11523" max="11523" width="6.28515625" style="28" customWidth="1"/>
    <col min="11524" max="11524" width="7.85546875" style="28" customWidth="1"/>
    <col min="11525" max="11525" width="19.7109375" style="28" customWidth="1"/>
    <col min="11526" max="11526" width="17.42578125" style="28" customWidth="1"/>
    <col min="11527" max="11527" width="12" style="28" customWidth="1"/>
    <col min="11528" max="11771" width="9.140625" style="28"/>
    <col min="11772" max="11772" width="6.28515625" style="28" customWidth="1"/>
    <col min="11773" max="11773" width="8.42578125" style="28" customWidth="1"/>
    <col min="11774" max="11774" width="6.5703125" style="28" customWidth="1"/>
    <col min="11775" max="11775" width="42.5703125" style="28" customWidth="1"/>
    <col min="11776" max="11776" width="7" style="28" customWidth="1"/>
    <col min="11777" max="11778" width="13.28515625" style="28" customWidth="1"/>
    <col min="11779" max="11779" width="6.28515625" style="28" customWidth="1"/>
    <col min="11780" max="11780" width="7.85546875" style="28" customWidth="1"/>
    <col min="11781" max="11781" width="19.7109375" style="28" customWidth="1"/>
    <col min="11782" max="11782" width="17.42578125" style="28" customWidth="1"/>
    <col min="11783" max="11783" width="12" style="28" customWidth="1"/>
    <col min="11784" max="12027" width="9.140625" style="28"/>
    <col min="12028" max="12028" width="6.28515625" style="28" customWidth="1"/>
    <col min="12029" max="12029" width="8.42578125" style="28" customWidth="1"/>
    <col min="12030" max="12030" width="6.5703125" style="28" customWidth="1"/>
    <col min="12031" max="12031" width="42.5703125" style="28" customWidth="1"/>
    <col min="12032" max="12032" width="7" style="28" customWidth="1"/>
    <col min="12033" max="12034" width="13.28515625" style="28" customWidth="1"/>
    <col min="12035" max="12035" width="6.28515625" style="28" customWidth="1"/>
    <col min="12036" max="12036" width="7.85546875" style="28" customWidth="1"/>
    <col min="12037" max="12037" width="19.7109375" style="28" customWidth="1"/>
    <col min="12038" max="12038" width="17.42578125" style="28" customWidth="1"/>
    <col min="12039" max="12039" width="12" style="28" customWidth="1"/>
    <col min="12040" max="12283" width="9.140625" style="28"/>
    <col min="12284" max="12284" width="6.28515625" style="28" customWidth="1"/>
    <col min="12285" max="12285" width="8.42578125" style="28" customWidth="1"/>
    <col min="12286" max="12286" width="6.5703125" style="28" customWidth="1"/>
    <col min="12287" max="12287" width="42.5703125" style="28" customWidth="1"/>
    <col min="12288" max="12288" width="7" style="28" customWidth="1"/>
    <col min="12289" max="12290" width="13.28515625" style="28" customWidth="1"/>
    <col min="12291" max="12291" width="6.28515625" style="28" customWidth="1"/>
    <col min="12292" max="12292" width="7.85546875" style="28" customWidth="1"/>
    <col min="12293" max="12293" width="19.7109375" style="28" customWidth="1"/>
    <col min="12294" max="12294" width="17.42578125" style="28" customWidth="1"/>
    <col min="12295" max="12295" width="12" style="28" customWidth="1"/>
    <col min="12296" max="12539" width="9.140625" style="28"/>
    <col min="12540" max="12540" width="6.28515625" style="28" customWidth="1"/>
    <col min="12541" max="12541" width="8.42578125" style="28" customWidth="1"/>
    <col min="12542" max="12542" width="6.5703125" style="28" customWidth="1"/>
    <col min="12543" max="12543" width="42.5703125" style="28" customWidth="1"/>
    <col min="12544" max="12544" width="7" style="28" customWidth="1"/>
    <col min="12545" max="12546" width="13.28515625" style="28" customWidth="1"/>
    <col min="12547" max="12547" width="6.28515625" style="28" customWidth="1"/>
    <col min="12548" max="12548" width="7.85546875" style="28" customWidth="1"/>
    <col min="12549" max="12549" width="19.7109375" style="28" customWidth="1"/>
    <col min="12550" max="12550" width="17.42578125" style="28" customWidth="1"/>
    <col min="12551" max="12551" width="12" style="28" customWidth="1"/>
    <col min="12552" max="12795" width="9.140625" style="28"/>
    <col min="12796" max="12796" width="6.28515625" style="28" customWidth="1"/>
    <col min="12797" max="12797" width="8.42578125" style="28" customWidth="1"/>
    <col min="12798" max="12798" width="6.5703125" style="28" customWidth="1"/>
    <col min="12799" max="12799" width="42.5703125" style="28" customWidth="1"/>
    <col min="12800" max="12800" width="7" style="28" customWidth="1"/>
    <col min="12801" max="12802" width="13.28515625" style="28" customWidth="1"/>
    <col min="12803" max="12803" width="6.28515625" style="28" customWidth="1"/>
    <col min="12804" max="12804" width="7.85546875" style="28" customWidth="1"/>
    <col min="12805" max="12805" width="19.7109375" style="28" customWidth="1"/>
    <col min="12806" max="12806" width="17.42578125" style="28" customWidth="1"/>
    <col min="12807" max="12807" width="12" style="28" customWidth="1"/>
    <col min="12808" max="13051" width="9.140625" style="28"/>
    <col min="13052" max="13052" width="6.28515625" style="28" customWidth="1"/>
    <col min="13053" max="13053" width="8.42578125" style="28" customWidth="1"/>
    <col min="13054" max="13054" width="6.5703125" style="28" customWidth="1"/>
    <col min="13055" max="13055" width="42.5703125" style="28" customWidth="1"/>
    <col min="13056" max="13056" width="7" style="28" customWidth="1"/>
    <col min="13057" max="13058" width="13.28515625" style="28" customWidth="1"/>
    <col min="13059" max="13059" width="6.28515625" style="28" customWidth="1"/>
    <col min="13060" max="13060" width="7.85546875" style="28" customWidth="1"/>
    <col min="13061" max="13061" width="19.7109375" style="28" customWidth="1"/>
    <col min="13062" max="13062" width="17.42578125" style="28" customWidth="1"/>
    <col min="13063" max="13063" width="12" style="28" customWidth="1"/>
    <col min="13064" max="13307" width="9.140625" style="28"/>
    <col min="13308" max="13308" width="6.28515625" style="28" customWidth="1"/>
    <col min="13309" max="13309" width="8.42578125" style="28" customWidth="1"/>
    <col min="13310" max="13310" width="6.5703125" style="28" customWidth="1"/>
    <col min="13311" max="13311" width="42.5703125" style="28" customWidth="1"/>
    <col min="13312" max="13312" width="7" style="28" customWidth="1"/>
    <col min="13313" max="13314" width="13.28515625" style="28" customWidth="1"/>
    <col min="13315" max="13315" width="6.28515625" style="28" customWidth="1"/>
    <col min="13316" max="13316" width="7.85546875" style="28" customWidth="1"/>
    <col min="13317" max="13317" width="19.7109375" style="28" customWidth="1"/>
    <col min="13318" max="13318" width="17.42578125" style="28" customWidth="1"/>
    <col min="13319" max="13319" width="12" style="28" customWidth="1"/>
    <col min="13320" max="13563" width="9.140625" style="28"/>
    <col min="13564" max="13564" width="6.28515625" style="28" customWidth="1"/>
    <col min="13565" max="13565" width="8.42578125" style="28" customWidth="1"/>
    <col min="13566" max="13566" width="6.5703125" style="28" customWidth="1"/>
    <col min="13567" max="13567" width="42.5703125" style="28" customWidth="1"/>
    <col min="13568" max="13568" width="7" style="28" customWidth="1"/>
    <col min="13569" max="13570" width="13.28515625" style="28" customWidth="1"/>
    <col min="13571" max="13571" width="6.28515625" style="28" customWidth="1"/>
    <col min="13572" max="13572" width="7.85546875" style="28" customWidth="1"/>
    <col min="13573" max="13573" width="19.7109375" style="28" customWidth="1"/>
    <col min="13574" max="13574" width="17.42578125" style="28" customWidth="1"/>
    <col min="13575" max="13575" width="12" style="28" customWidth="1"/>
    <col min="13576" max="13819" width="9.140625" style="28"/>
    <col min="13820" max="13820" width="6.28515625" style="28" customWidth="1"/>
    <col min="13821" max="13821" width="8.42578125" style="28" customWidth="1"/>
    <col min="13822" max="13822" width="6.5703125" style="28" customWidth="1"/>
    <col min="13823" max="13823" width="42.5703125" style="28" customWidth="1"/>
    <col min="13824" max="13824" width="7" style="28" customWidth="1"/>
    <col min="13825" max="13826" width="13.28515625" style="28" customWidth="1"/>
    <col min="13827" max="13827" width="6.28515625" style="28" customWidth="1"/>
    <col min="13828" max="13828" width="7.85546875" style="28" customWidth="1"/>
    <col min="13829" max="13829" width="19.7109375" style="28" customWidth="1"/>
    <col min="13830" max="13830" width="17.42578125" style="28" customWidth="1"/>
    <col min="13831" max="13831" width="12" style="28" customWidth="1"/>
    <col min="13832" max="14075" width="9.140625" style="28"/>
    <col min="14076" max="14076" width="6.28515625" style="28" customWidth="1"/>
    <col min="14077" max="14077" width="8.42578125" style="28" customWidth="1"/>
    <col min="14078" max="14078" width="6.5703125" style="28" customWidth="1"/>
    <col min="14079" max="14079" width="42.5703125" style="28" customWidth="1"/>
    <col min="14080" max="14080" width="7" style="28" customWidth="1"/>
    <col min="14081" max="14082" width="13.28515625" style="28" customWidth="1"/>
    <col min="14083" max="14083" width="6.28515625" style="28" customWidth="1"/>
    <col min="14084" max="14084" width="7.85546875" style="28" customWidth="1"/>
    <col min="14085" max="14085" width="19.7109375" style="28" customWidth="1"/>
    <col min="14086" max="14086" width="17.42578125" style="28" customWidth="1"/>
    <col min="14087" max="14087" width="12" style="28" customWidth="1"/>
    <col min="14088" max="14331" width="9.140625" style="28"/>
    <col min="14332" max="14332" width="6.28515625" style="28" customWidth="1"/>
    <col min="14333" max="14333" width="8.42578125" style="28" customWidth="1"/>
    <col min="14334" max="14334" width="6.5703125" style="28" customWidth="1"/>
    <col min="14335" max="14335" width="42.5703125" style="28" customWidth="1"/>
    <col min="14336" max="14336" width="7" style="28" customWidth="1"/>
    <col min="14337" max="14338" width="13.28515625" style="28" customWidth="1"/>
    <col min="14339" max="14339" width="6.28515625" style="28" customWidth="1"/>
    <col min="14340" max="14340" width="7.85546875" style="28" customWidth="1"/>
    <col min="14341" max="14341" width="19.7109375" style="28" customWidth="1"/>
    <col min="14342" max="14342" width="17.42578125" style="28" customWidth="1"/>
    <col min="14343" max="14343" width="12" style="28" customWidth="1"/>
    <col min="14344" max="14587" width="9.140625" style="28"/>
    <col min="14588" max="14588" width="6.28515625" style="28" customWidth="1"/>
    <col min="14589" max="14589" width="8.42578125" style="28" customWidth="1"/>
    <col min="14590" max="14590" width="6.5703125" style="28" customWidth="1"/>
    <col min="14591" max="14591" width="42.5703125" style="28" customWidth="1"/>
    <col min="14592" max="14592" width="7" style="28" customWidth="1"/>
    <col min="14593" max="14594" width="13.28515625" style="28" customWidth="1"/>
    <col min="14595" max="14595" width="6.28515625" style="28" customWidth="1"/>
    <col min="14596" max="14596" width="7.85546875" style="28" customWidth="1"/>
    <col min="14597" max="14597" width="19.7109375" style="28" customWidth="1"/>
    <col min="14598" max="14598" width="17.42578125" style="28" customWidth="1"/>
    <col min="14599" max="14599" width="12" style="28" customWidth="1"/>
    <col min="14600" max="14843" width="9.140625" style="28"/>
    <col min="14844" max="14844" width="6.28515625" style="28" customWidth="1"/>
    <col min="14845" max="14845" width="8.42578125" style="28" customWidth="1"/>
    <col min="14846" max="14846" width="6.5703125" style="28" customWidth="1"/>
    <col min="14847" max="14847" width="42.5703125" style="28" customWidth="1"/>
    <col min="14848" max="14848" width="7" style="28" customWidth="1"/>
    <col min="14849" max="14850" width="13.28515625" style="28" customWidth="1"/>
    <col min="14851" max="14851" width="6.28515625" style="28" customWidth="1"/>
    <col min="14852" max="14852" width="7.85546875" style="28" customWidth="1"/>
    <col min="14853" max="14853" width="19.7109375" style="28" customWidth="1"/>
    <col min="14854" max="14854" width="17.42578125" style="28" customWidth="1"/>
    <col min="14855" max="14855" width="12" style="28" customWidth="1"/>
    <col min="14856" max="15099" width="9.140625" style="28"/>
    <col min="15100" max="15100" width="6.28515625" style="28" customWidth="1"/>
    <col min="15101" max="15101" width="8.42578125" style="28" customWidth="1"/>
    <col min="15102" max="15102" width="6.5703125" style="28" customWidth="1"/>
    <col min="15103" max="15103" width="42.5703125" style="28" customWidth="1"/>
    <col min="15104" max="15104" width="7" style="28" customWidth="1"/>
    <col min="15105" max="15106" width="13.28515625" style="28" customWidth="1"/>
    <col min="15107" max="15107" width="6.28515625" style="28" customWidth="1"/>
    <col min="15108" max="15108" width="7.85546875" style="28" customWidth="1"/>
    <col min="15109" max="15109" width="19.7109375" style="28" customWidth="1"/>
    <col min="15110" max="15110" width="17.42578125" style="28" customWidth="1"/>
    <col min="15111" max="15111" width="12" style="28" customWidth="1"/>
    <col min="15112" max="15355" width="9.140625" style="28"/>
    <col min="15356" max="15356" width="6.28515625" style="28" customWidth="1"/>
    <col min="15357" max="15357" width="8.42578125" style="28" customWidth="1"/>
    <col min="15358" max="15358" width="6.5703125" style="28" customWidth="1"/>
    <col min="15359" max="15359" width="42.5703125" style="28" customWidth="1"/>
    <col min="15360" max="15360" width="7" style="28" customWidth="1"/>
    <col min="15361" max="15362" width="13.28515625" style="28" customWidth="1"/>
    <col min="15363" max="15363" width="6.28515625" style="28" customWidth="1"/>
    <col min="15364" max="15364" width="7.85546875" style="28" customWidth="1"/>
    <col min="15365" max="15365" width="19.7109375" style="28" customWidth="1"/>
    <col min="15366" max="15366" width="17.42578125" style="28" customWidth="1"/>
    <col min="15367" max="15367" width="12" style="28" customWidth="1"/>
    <col min="15368" max="15611" width="9.140625" style="28"/>
    <col min="15612" max="15612" width="6.28515625" style="28" customWidth="1"/>
    <col min="15613" max="15613" width="8.42578125" style="28" customWidth="1"/>
    <col min="15614" max="15614" width="6.5703125" style="28" customWidth="1"/>
    <col min="15615" max="15615" width="42.5703125" style="28" customWidth="1"/>
    <col min="15616" max="15616" width="7" style="28" customWidth="1"/>
    <col min="15617" max="15618" width="13.28515625" style="28" customWidth="1"/>
    <col min="15619" max="15619" width="6.28515625" style="28" customWidth="1"/>
    <col min="15620" max="15620" width="7.85546875" style="28" customWidth="1"/>
    <col min="15621" max="15621" width="19.7109375" style="28" customWidth="1"/>
    <col min="15622" max="15622" width="17.42578125" style="28" customWidth="1"/>
    <col min="15623" max="15623" width="12" style="28" customWidth="1"/>
    <col min="15624" max="15867" width="9.140625" style="28"/>
    <col min="15868" max="15868" width="6.28515625" style="28" customWidth="1"/>
    <col min="15869" max="15869" width="8.42578125" style="28" customWidth="1"/>
    <col min="15870" max="15870" width="6.5703125" style="28" customWidth="1"/>
    <col min="15871" max="15871" width="42.5703125" style="28" customWidth="1"/>
    <col min="15872" max="15872" width="7" style="28" customWidth="1"/>
    <col min="15873" max="15874" width="13.28515625" style="28" customWidth="1"/>
    <col min="15875" max="15875" width="6.28515625" style="28" customWidth="1"/>
    <col min="15876" max="15876" width="7.85546875" style="28" customWidth="1"/>
    <col min="15877" max="15877" width="19.7109375" style="28" customWidth="1"/>
    <col min="15878" max="15878" width="17.42578125" style="28" customWidth="1"/>
    <col min="15879" max="15879" width="12" style="28" customWidth="1"/>
    <col min="15880" max="16123" width="9.140625" style="28"/>
    <col min="16124" max="16124" width="6.28515625" style="28" customWidth="1"/>
    <col min="16125" max="16125" width="8.42578125" style="28" customWidth="1"/>
    <col min="16126" max="16126" width="6.5703125" style="28" customWidth="1"/>
    <col min="16127" max="16127" width="42.5703125" style="28" customWidth="1"/>
    <col min="16128" max="16128" width="7" style="28" customWidth="1"/>
    <col min="16129" max="16130" width="13.28515625" style="28" customWidth="1"/>
    <col min="16131" max="16131" width="6.28515625" style="28" customWidth="1"/>
    <col min="16132" max="16132" width="7.85546875" style="28" customWidth="1"/>
    <col min="16133" max="16133" width="19.7109375" style="28" customWidth="1"/>
    <col min="16134" max="16134" width="17.42578125" style="28" customWidth="1"/>
    <col min="16135" max="16135" width="12" style="28" customWidth="1"/>
    <col min="16136" max="16384" width="9.140625" style="28"/>
  </cols>
  <sheetData>
    <row r="1" spans="1:14" s="29" customFormat="1" ht="15.75" customHeight="1" x14ac:dyDescent="0.3">
      <c r="A1" s="387"/>
      <c r="B1" s="387"/>
      <c r="C1" s="387"/>
      <c r="H1" s="386" t="s">
        <v>67</v>
      </c>
      <c r="I1" s="386"/>
      <c r="J1" s="386"/>
      <c r="K1" s="386"/>
    </row>
    <row r="2" spans="1:14" s="29" customFormat="1" ht="15.75" customHeight="1" x14ac:dyDescent="0.3">
      <c r="A2" s="387"/>
      <c r="B2" s="387"/>
      <c r="C2" s="387"/>
      <c r="H2" s="388" t="s">
        <v>68</v>
      </c>
      <c r="I2" s="388"/>
      <c r="J2" s="388"/>
      <c r="K2" s="388"/>
    </row>
    <row r="3" spans="1:14" s="29" customFormat="1" ht="6.75" customHeight="1" x14ac:dyDescent="0.3">
      <c r="A3" s="63"/>
      <c r="B3" s="32"/>
      <c r="C3" s="63"/>
      <c r="H3" s="64"/>
      <c r="I3" s="64"/>
      <c r="J3" s="64"/>
      <c r="K3" s="64"/>
    </row>
    <row r="4" spans="1:14" s="29" customFormat="1" ht="6.75" customHeight="1" x14ac:dyDescent="0.3">
      <c r="A4" s="63"/>
      <c r="B4" s="32"/>
      <c r="C4" s="63"/>
      <c r="H4" s="64"/>
      <c r="I4" s="64"/>
      <c r="J4" s="64"/>
      <c r="K4" s="64"/>
    </row>
    <row r="5" spans="1:14" s="172" customFormat="1" ht="19.5" customHeight="1" x14ac:dyDescent="0.25">
      <c r="A5" s="389" t="s">
        <v>79</v>
      </c>
      <c r="B5" s="389"/>
      <c r="C5" s="389"/>
      <c r="D5" s="389"/>
      <c r="E5" s="173"/>
      <c r="F5" s="173"/>
      <c r="G5" s="173"/>
      <c r="H5" s="173"/>
      <c r="I5" s="173"/>
      <c r="J5" s="174">
        <v>40</v>
      </c>
      <c r="K5" s="173"/>
      <c r="L5" s="173"/>
    </row>
    <row r="6" spans="1:14" s="172" customFormat="1" ht="26.25" customHeight="1" x14ac:dyDescent="0.25">
      <c r="A6" s="390" t="s">
        <v>487</v>
      </c>
      <c r="B6" s="390"/>
      <c r="C6" s="390"/>
      <c r="D6" s="390"/>
      <c r="E6" s="390"/>
      <c r="F6" s="390"/>
      <c r="G6" s="390"/>
      <c r="H6" s="390"/>
      <c r="I6" s="390"/>
      <c r="J6" s="390"/>
      <c r="K6" s="390"/>
      <c r="L6" s="390"/>
    </row>
    <row r="7" spans="1:14" s="172" customFormat="1" ht="4.5" customHeight="1" x14ac:dyDescent="0.25">
      <c r="A7" s="175"/>
      <c r="B7" s="175"/>
      <c r="C7" s="260"/>
      <c r="D7" s="175"/>
      <c r="E7" s="175"/>
      <c r="F7" s="175"/>
      <c r="G7" s="175"/>
      <c r="H7" s="175"/>
      <c r="I7" s="175"/>
      <c r="J7" s="175"/>
      <c r="K7" s="175"/>
      <c r="L7" s="175"/>
    </row>
    <row r="8" spans="1:14" s="176" customFormat="1" ht="47.25" customHeight="1" x14ac:dyDescent="0.3">
      <c r="A8" s="257" t="s">
        <v>52</v>
      </c>
      <c r="B8" s="383" t="s">
        <v>53</v>
      </c>
      <c r="C8" s="383"/>
      <c r="D8" s="257" t="s">
        <v>54</v>
      </c>
      <c r="E8" s="383" t="s">
        <v>8</v>
      </c>
      <c r="F8" s="383"/>
      <c r="G8" s="383"/>
      <c r="H8" s="383"/>
      <c r="I8" s="383"/>
      <c r="J8" s="257" t="s">
        <v>65</v>
      </c>
      <c r="K8" s="257" t="s">
        <v>47</v>
      </c>
      <c r="L8" s="257" t="s">
        <v>48</v>
      </c>
    </row>
    <row r="9" spans="1:14" s="176" customFormat="1" ht="61.5" customHeight="1" x14ac:dyDescent="0.3">
      <c r="A9" s="384" t="s">
        <v>124</v>
      </c>
      <c r="B9" s="258" t="s">
        <v>0</v>
      </c>
      <c r="C9" s="177" t="s">
        <v>23</v>
      </c>
      <c r="D9" s="178" t="s">
        <v>488</v>
      </c>
      <c r="E9" s="177"/>
      <c r="F9" s="177"/>
      <c r="G9" s="177"/>
      <c r="H9" s="177"/>
      <c r="I9" s="177"/>
      <c r="J9" s="179"/>
      <c r="K9" s="177" t="s">
        <v>310</v>
      </c>
      <c r="L9" s="177" t="s">
        <v>78</v>
      </c>
    </row>
    <row r="10" spans="1:14" s="176" customFormat="1" ht="62.25" customHeight="1" x14ac:dyDescent="0.3">
      <c r="A10" s="391"/>
      <c r="B10" s="384" t="s">
        <v>1</v>
      </c>
      <c r="C10" s="177" t="s">
        <v>3</v>
      </c>
      <c r="D10" s="180" t="s">
        <v>349</v>
      </c>
      <c r="E10" s="177"/>
      <c r="F10" s="177"/>
      <c r="G10" s="177"/>
      <c r="H10" s="177"/>
      <c r="I10" s="261"/>
      <c r="J10" s="179"/>
      <c r="K10" s="177" t="s">
        <v>311</v>
      </c>
      <c r="L10" s="177" t="s">
        <v>312</v>
      </c>
      <c r="N10" s="181"/>
    </row>
    <row r="11" spans="1:14" s="176" customFormat="1" ht="65.25" customHeight="1" x14ac:dyDescent="0.3">
      <c r="A11" s="391"/>
      <c r="B11" s="391"/>
      <c r="C11" s="177" t="s">
        <v>3</v>
      </c>
      <c r="D11" s="180" t="s">
        <v>489</v>
      </c>
      <c r="E11" s="177"/>
      <c r="F11" s="177"/>
      <c r="G11" s="177"/>
      <c r="H11" s="177"/>
      <c r="I11" s="261"/>
      <c r="J11" s="179"/>
      <c r="K11" s="177" t="s">
        <v>295</v>
      </c>
      <c r="L11" s="177" t="s">
        <v>78</v>
      </c>
      <c r="N11" s="181"/>
    </row>
    <row r="12" spans="1:14" s="176" customFormat="1" ht="61.5" customHeight="1" x14ac:dyDescent="0.3">
      <c r="A12" s="259"/>
      <c r="B12" s="385"/>
      <c r="C12" s="177" t="s">
        <v>3</v>
      </c>
      <c r="D12" s="182" t="s">
        <v>293</v>
      </c>
      <c r="E12" s="177"/>
      <c r="F12" s="177"/>
      <c r="G12" s="177"/>
      <c r="H12" s="177"/>
      <c r="I12" s="261"/>
      <c r="J12" s="179"/>
      <c r="K12" s="177" t="s">
        <v>313</v>
      </c>
      <c r="L12" s="177" t="s">
        <v>78</v>
      </c>
      <c r="N12" s="181"/>
    </row>
    <row r="13" spans="1:14" s="176" customFormat="1" ht="69" customHeight="1" x14ac:dyDescent="0.3">
      <c r="A13" s="391" t="s">
        <v>154</v>
      </c>
      <c r="B13" s="258" t="s">
        <v>192</v>
      </c>
      <c r="C13" s="262" t="s">
        <v>188</v>
      </c>
      <c r="D13" s="178" t="s">
        <v>490</v>
      </c>
      <c r="E13" s="177"/>
      <c r="F13" s="177"/>
      <c r="G13" s="177"/>
      <c r="H13" s="177"/>
      <c r="I13" s="261"/>
      <c r="J13" s="179"/>
      <c r="K13" s="177" t="s">
        <v>491</v>
      </c>
      <c r="L13" s="177" t="s">
        <v>78</v>
      </c>
    </row>
    <row r="14" spans="1:14" s="176" customFormat="1" ht="54.75" hidden="1" customHeight="1" x14ac:dyDescent="0.3">
      <c r="A14" s="391"/>
      <c r="B14" s="391" t="s">
        <v>1</v>
      </c>
      <c r="C14" s="262" t="s">
        <v>125</v>
      </c>
      <c r="D14" s="184" t="s">
        <v>191</v>
      </c>
      <c r="E14" s="262"/>
      <c r="F14" s="262"/>
      <c r="G14" s="262"/>
      <c r="H14" s="262"/>
      <c r="I14" s="262"/>
      <c r="J14" s="185"/>
      <c r="K14" s="177" t="s">
        <v>193</v>
      </c>
      <c r="L14" s="262" t="s">
        <v>24</v>
      </c>
      <c r="M14" s="183"/>
      <c r="N14" s="183"/>
    </row>
    <row r="15" spans="1:14" s="176" customFormat="1" ht="51.75" hidden="1" customHeight="1" x14ac:dyDescent="0.3">
      <c r="A15" s="385"/>
      <c r="B15" s="391"/>
      <c r="C15" s="177" t="s">
        <v>125</v>
      </c>
      <c r="D15" s="186"/>
      <c r="E15" s="177"/>
      <c r="F15" s="177"/>
      <c r="G15" s="177"/>
      <c r="H15" s="177"/>
      <c r="I15" s="177"/>
      <c r="J15" s="179"/>
      <c r="K15" s="177" t="s">
        <v>189</v>
      </c>
      <c r="L15" s="177" t="s">
        <v>78</v>
      </c>
      <c r="M15" s="183"/>
      <c r="N15" s="183"/>
    </row>
    <row r="16" spans="1:14" s="187" customFormat="1" ht="68.25" customHeight="1" x14ac:dyDescent="0.3">
      <c r="A16" s="383" t="s">
        <v>126</v>
      </c>
      <c r="B16" s="257" t="s">
        <v>0</v>
      </c>
      <c r="C16" s="177" t="s">
        <v>23</v>
      </c>
      <c r="D16" s="178" t="s">
        <v>492</v>
      </c>
      <c r="E16" s="188"/>
      <c r="F16" s="188"/>
      <c r="G16" s="188"/>
      <c r="H16" s="188"/>
      <c r="I16" s="188"/>
      <c r="J16" s="189"/>
      <c r="K16" s="177" t="s">
        <v>493</v>
      </c>
      <c r="L16" s="177" t="s">
        <v>24</v>
      </c>
      <c r="M16" s="190"/>
      <c r="N16" s="190"/>
    </row>
    <row r="17" spans="1:14" s="187" customFormat="1" ht="60" customHeight="1" x14ac:dyDescent="0.3">
      <c r="A17" s="383"/>
      <c r="B17" s="391" t="s">
        <v>1</v>
      </c>
      <c r="C17" s="177" t="s">
        <v>3</v>
      </c>
      <c r="D17" s="178" t="s">
        <v>372</v>
      </c>
      <c r="E17" s="177"/>
      <c r="F17" s="177"/>
      <c r="G17" s="177"/>
      <c r="H17" s="177"/>
      <c r="I17" s="261"/>
      <c r="J17" s="179"/>
      <c r="K17" s="177" t="s">
        <v>373</v>
      </c>
      <c r="L17" s="177" t="s">
        <v>78</v>
      </c>
      <c r="M17" s="190"/>
      <c r="N17" s="190"/>
    </row>
    <row r="18" spans="1:14" s="176" customFormat="1" ht="59.25" customHeight="1" x14ac:dyDescent="0.3">
      <c r="A18" s="383"/>
      <c r="B18" s="385"/>
      <c r="C18" s="177" t="s">
        <v>3</v>
      </c>
      <c r="D18" s="191" t="s">
        <v>162</v>
      </c>
      <c r="E18" s="177"/>
      <c r="F18" s="177"/>
      <c r="G18" s="177"/>
      <c r="H18" s="177"/>
      <c r="I18" s="177"/>
      <c r="J18" s="179"/>
      <c r="K18" s="177" t="s">
        <v>315</v>
      </c>
      <c r="L18" s="177" t="s">
        <v>78</v>
      </c>
      <c r="M18" s="183"/>
      <c r="N18" s="183"/>
    </row>
    <row r="19" spans="1:14" s="187" customFormat="1" ht="63.75" hidden="1" customHeight="1" x14ac:dyDescent="0.3">
      <c r="A19" s="383"/>
      <c r="B19" s="258" t="s">
        <v>1</v>
      </c>
      <c r="C19" s="177" t="s">
        <v>3</v>
      </c>
      <c r="D19" s="180"/>
      <c r="E19" s="177"/>
      <c r="F19" s="177"/>
      <c r="G19" s="177"/>
      <c r="H19" s="177"/>
      <c r="I19" s="177"/>
      <c r="J19" s="179"/>
      <c r="K19" s="177"/>
      <c r="L19" s="177"/>
      <c r="M19" s="190"/>
      <c r="N19" s="190"/>
    </row>
    <row r="20" spans="1:14" s="176" customFormat="1" ht="69" customHeight="1" x14ac:dyDescent="0.3">
      <c r="A20" s="378" t="s">
        <v>243</v>
      </c>
      <c r="B20" s="393" t="s">
        <v>192</v>
      </c>
      <c r="C20" s="377" t="s">
        <v>188</v>
      </c>
      <c r="D20" s="191" t="s">
        <v>350</v>
      </c>
      <c r="E20" s="177"/>
      <c r="F20" s="177"/>
      <c r="G20" s="177"/>
      <c r="H20" s="177"/>
      <c r="I20" s="261"/>
      <c r="J20" s="185"/>
      <c r="K20" s="177" t="s">
        <v>351</v>
      </c>
      <c r="L20" s="177" t="s">
        <v>78</v>
      </c>
    </row>
    <row r="21" spans="1:14" s="176" customFormat="1" ht="72" customHeight="1" x14ac:dyDescent="0.3">
      <c r="A21" s="392"/>
      <c r="B21" s="393"/>
      <c r="C21" s="377"/>
      <c r="D21" s="191" t="s">
        <v>314</v>
      </c>
      <c r="E21" s="177"/>
      <c r="F21" s="177"/>
      <c r="G21" s="177"/>
      <c r="H21" s="177"/>
      <c r="I21" s="177"/>
      <c r="J21" s="179"/>
      <c r="K21" s="177" t="s">
        <v>189</v>
      </c>
      <c r="L21" s="177" t="s">
        <v>78</v>
      </c>
    </row>
    <row r="22" spans="1:14" s="176" customFormat="1" ht="65.25" customHeight="1" x14ac:dyDescent="0.3">
      <c r="A22" s="392"/>
      <c r="B22" s="393"/>
      <c r="C22" s="377"/>
      <c r="D22" s="178" t="s">
        <v>494</v>
      </c>
      <c r="E22" s="177"/>
      <c r="F22" s="177"/>
      <c r="G22" s="177"/>
      <c r="H22" s="177"/>
      <c r="I22" s="261"/>
      <c r="J22" s="185"/>
      <c r="K22" s="177" t="s">
        <v>315</v>
      </c>
      <c r="L22" s="177" t="s">
        <v>78</v>
      </c>
    </row>
    <row r="23" spans="1:14" s="176" customFormat="1" ht="60" hidden="1" customHeight="1" x14ac:dyDescent="0.3">
      <c r="A23" s="392"/>
      <c r="B23" s="378" t="s">
        <v>1</v>
      </c>
      <c r="C23" s="177" t="s">
        <v>125</v>
      </c>
      <c r="D23" s="191"/>
      <c r="E23" s="177"/>
      <c r="F23" s="177"/>
      <c r="G23" s="177"/>
      <c r="H23" s="177"/>
      <c r="I23" s="177"/>
      <c r="J23" s="192"/>
      <c r="K23" s="193"/>
      <c r="L23" s="177"/>
    </row>
    <row r="24" spans="1:14" s="176" customFormat="1" ht="66" hidden="1" customHeight="1" x14ac:dyDescent="0.3">
      <c r="A24" s="392"/>
      <c r="B24" s="379"/>
      <c r="C24" s="177" t="s">
        <v>188</v>
      </c>
      <c r="D24" s="178"/>
      <c r="E24" s="177"/>
      <c r="F24" s="177"/>
      <c r="G24" s="177"/>
      <c r="H24" s="177"/>
      <c r="I24" s="177"/>
      <c r="J24" s="179"/>
      <c r="K24" s="177"/>
      <c r="L24" s="177"/>
    </row>
    <row r="25" spans="1:14" s="194" customFormat="1" ht="61.5" customHeight="1" x14ac:dyDescent="0.3">
      <c r="A25" s="380" t="s">
        <v>163</v>
      </c>
      <c r="B25" s="378" t="s">
        <v>192</v>
      </c>
      <c r="C25" s="381" t="s">
        <v>188</v>
      </c>
      <c r="D25" s="178" t="s">
        <v>353</v>
      </c>
      <c r="E25" s="177"/>
      <c r="F25" s="177"/>
      <c r="G25" s="177"/>
      <c r="H25" s="177"/>
      <c r="I25" s="261"/>
      <c r="J25" s="179"/>
      <c r="K25" s="177" t="s">
        <v>354</v>
      </c>
      <c r="L25" s="177" t="s">
        <v>78</v>
      </c>
    </row>
    <row r="26" spans="1:14" s="194" customFormat="1" ht="61.5" customHeight="1" x14ac:dyDescent="0.3">
      <c r="A26" s="380"/>
      <c r="B26" s="392"/>
      <c r="C26" s="382"/>
      <c r="D26" s="180" t="s">
        <v>355</v>
      </c>
      <c r="E26" s="177"/>
      <c r="F26" s="177"/>
      <c r="G26" s="177"/>
      <c r="H26" s="177"/>
      <c r="I26" s="261"/>
      <c r="J26" s="179"/>
      <c r="K26" s="177" t="s">
        <v>352</v>
      </c>
      <c r="L26" s="177" t="s">
        <v>356</v>
      </c>
    </row>
    <row r="27" spans="1:14" s="176" customFormat="1" ht="50.25" customHeight="1" x14ac:dyDescent="0.3">
      <c r="A27" s="258" t="s">
        <v>244</v>
      </c>
      <c r="B27" s="195" t="s">
        <v>0</v>
      </c>
      <c r="C27" s="177" t="s">
        <v>23</v>
      </c>
      <c r="D27" s="178" t="s">
        <v>357</v>
      </c>
      <c r="E27" s="177"/>
      <c r="F27" s="177"/>
      <c r="G27" s="177"/>
      <c r="H27" s="177"/>
      <c r="I27" s="196"/>
      <c r="J27" s="197"/>
      <c r="K27" s="177" t="s">
        <v>358</v>
      </c>
      <c r="L27" s="198" t="s">
        <v>24</v>
      </c>
    </row>
    <row r="28" spans="1:14" s="176" customFormat="1" ht="70.5" customHeight="1" x14ac:dyDescent="0.3">
      <c r="A28" s="383" t="s">
        <v>115</v>
      </c>
      <c r="B28" s="384" t="s">
        <v>192</v>
      </c>
      <c r="C28" s="177" t="s">
        <v>294</v>
      </c>
      <c r="D28" s="178" t="s">
        <v>296</v>
      </c>
      <c r="E28" s="177"/>
      <c r="F28" s="177"/>
      <c r="G28" s="177"/>
      <c r="H28" s="177"/>
      <c r="I28" s="261"/>
      <c r="J28" s="185"/>
      <c r="K28" s="177" t="s">
        <v>297</v>
      </c>
      <c r="L28" s="177" t="s">
        <v>298</v>
      </c>
    </row>
    <row r="29" spans="1:14" s="176" customFormat="1" ht="74.25" customHeight="1" x14ac:dyDescent="0.3">
      <c r="A29" s="383"/>
      <c r="B29" s="385"/>
      <c r="C29" s="199" t="s">
        <v>299</v>
      </c>
      <c r="D29" s="178" t="s">
        <v>77</v>
      </c>
      <c r="E29" s="177"/>
      <c r="F29" s="177"/>
      <c r="G29" s="177"/>
      <c r="H29" s="177"/>
      <c r="I29" s="177"/>
      <c r="J29" s="179"/>
      <c r="K29" s="177" t="s">
        <v>178</v>
      </c>
      <c r="L29" s="198" t="s">
        <v>24</v>
      </c>
    </row>
    <row r="30" spans="1:14" s="200" customFormat="1" ht="27" customHeight="1" x14ac:dyDescent="0.3">
      <c r="A30" s="201"/>
      <c r="B30" s="202" t="s">
        <v>249</v>
      </c>
      <c r="C30" s="394" t="s">
        <v>250</v>
      </c>
      <c r="D30" s="394"/>
      <c r="E30" s="394"/>
      <c r="F30" s="394"/>
      <c r="G30" s="394"/>
      <c r="H30" s="394"/>
      <c r="I30" s="394"/>
      <c r="J30" s="394"/>
      <c r="K30" s="394"/>
      <c r="L30" s="394"/>
    </row>
    <row r="31" spans="1:14" s="176" customFormat="1" ht="25.5" customHeight="1" x14ac:dyDescent="0.3">
      <c r="A31" s="203"/>
      <c r="B31" s="203"/>
      <c r="C31" s="204"/>
      <c r="D31" s="204"/>
      <c r="E31" s="204"/>
      <c r="F31" s="204"/>
      <c r="G31" s="204"/>
      <c r="H31" s="204"/>
      <c r="I31" s="204"/>
      <c r="J31" s="204"/>
      <c r="K31" s="204"/>
      <c r="L31" s="204"/>
    </row>
    <row r="32" spans="1:14" s="205" customFormat="1" ht="22.5" customHeight="1" x14ac:dyDescent="0.25">
      <c r="A32" s="206" t="s">
        <v>2</v>
      </c>
      <c r="B32" s="207"/>
      <c r="C32" s="208"/>
      <c r="D32" s="209"/>
      <c r="E32" s="208"/>
      <c r="F32" s="208"/>
      <c r="H32" s="208"/>
      <c r="I32" s="208"/>
      <c r="J32" s="395" t="s">
        <v>116</v>
      </c>
      <c r="K32" s="395"/>
      <c r="L32" s="210"/>
    </row>
    <row r="33" spans="1:12" s="205" customFormat="1" ht="17.25" customHeight="1" x14ac:dyDescent="0.25">
      <c r="A33" s="211" t="s">
        <v>117</v>
      </c>
      <c r="B33" s="207"/>
      <c r="C33" s="208"/>
      <c r="D33" s="210"/>
      <c r="E33" s="208"/>
      <c r="F33" s="208"/>
      <c r="H33" s="208"/>
      <c r="I33" s="208"/>
      <c r="J33" s="212"/>
      <c r="K33" s="203"/>
      <c r="L33" s="208"/>
    </row>
    <row r="34" spans="1:12" s="205" customFormat="1" ht="17.25" customHeight="1" x14ac:dyDescent="0.25">
      <c r="A34" s="211" t="s">
        <v>118</v>
      </c>
      <c r="B34" s="207"/>
      <c r="C34" s="208"/>
      <c r="D34" s="210"/>
      <c r="E34" s="208"/>
      <c r="F34" s="208"/>
      <c r="H34" s="208"/>
      <c r="I34" s="208"/>
      <c r="J34" s="212"/>
      <c r="K34" s="203"/>
      <c r="L34" s="208"/>
    </row>
    <row r="35" spans="1:12" s="205" customFormat="1" ht="17.25" customHeight="1" x14ac:dyDescent="0.25">
      <c r="A35" s="211" t="s">
        <v>119</v>
      </c>
      <c r="B35" s="207"/>
      <c r="C35" s="208"/>
      <c r="D35" s="210"/>
      <c r="E35" s="208"/>
      <c r="F35" s="208"/>
      <c r="H35" s="208"/>
      <c r="I35" s="208"/>
      <c r="J35" s="212"/>
      <c r="K35" s="203"/>
      <c r="L35" s="208"/>
    </row>
    <row r="36" spans="1:12" s="205" customFormat="1" ht="17.25" customHeight="1" x14ac:dyDescent="0.25">
      <c r="A36" s="213" t="s">
        <v>120</v>
      </c>
      <c r="B36" s="214"/>
      <c r="C36" s="208"/>
      <c r="D36" s="210"/>
      <c r="E36" s="208"/>
      <c r="F36" s="208"/>
      <c r="H36" s="208"/>
      <c r="I36" s="208"/>
      <c r="J36" s="212"/>
      <c r="K36" s="203"/>
      <c r="L36" s="208"/>
    </row>
    <row r="37" spans="1:12" s="172" customFormat="1" ht="19.5" x14ac:dyDescent="0.25">
      <c r="C37" s="214"/>
      <c r="D37" s="215"/>
      <c r="E37" s="205"/>
      <c r="F37" s="205"/>
      <c r="H37" s="215"/>
      <c r="I37" s="215"/>
      <c r="J37" s="395"/>
      <c r="K37" s="395"/>
      <c r="L37" s="205"/>
    </row>
    <row r="38" spans="1:12" s="172" customFormat="1" ht="19.5" x14ac:dyDescent="0.25">
      <c r="C38" s="214"/>
      <c r="D38" s="215"/>
      <c r="E38" s="205"/>
      <c r="F38" s="205"/>
      <c r="G38" s="205"/>
      <c r="H38" s="215"/>
      <c r="I38" s="215"/>
      <c r="J38" s="263"/>
      <c r="K38" s="212"/>
      <c r="L38" s="205"/>
    </row>
    <row r="39" spans="1:12" s="172" customFormat="1" ht="19.5" x14ac:dyDescent="0.25">
      <c r="C39" s="214"/>
      <c r="D39" s="215"/>
      <c r="E39" s="205"/>
      <c r="F39" s="205"/>
      <c r="G39" s="205"/>
      <c r="H39" s="215"/>
      <c r="I39" s="215"/>
      <c r="K39" s="207" t="s">
        <v>25</v>
      </c>
      <c r="L39" s="205"/>
    </row>
    <row r="40" spans="1:12" ht="17.25" customHeight="1" x14ac:dyDescent="0.25">
      <c r="C40" s="39"/>
      <c r="D40" s="31"/>
      <c r="E40" s="31"/>
      <c r="F40" s="31"/>
      <c r="G40" s="39"/>
      <c r="H40" s="39"/>
      <c r="I40" s="162"/>
      <c r="J40" s="32"/>
      <c r="K40" s="31"/>
    </row>
    <row r="41" spans="1:12" ht="18.75" x14ac:dyDescent="0.25">
      <c r="C41" s="39"/>
      <c r="D41" s="31"/>
      <c r="E41" s="31"/>
      <c r="F41" s="31"/>
      <c r="G41" s="39"/>
      <c r="H41" s="39"/>
      <c r="J41" s="30" t="s">
        <v>25</v>
      </c>
      <c r="K41" s="31"/>
    </row>
    <row r="47" spans="1:12" ht="17.25" customHeight="1" x14ac:dyDescent="0.25"/>
    <row r="49" spans="2:2" x14ac:dyDescent="0.25">
      <c r="B49" s="28"/>
    </row>
    <row r="50" spans="2:2" x14ac:dyDescent="0.25">
      <c r="B50" s="28"/>
    </row>
  </sheetData>
  <mergeCells count="26">
    <mergeCell ref="C30:L30"/>
    <mergeCell ref="J32:K32"/>
    <mergeCell ref="J37:K37"/>
    <mergeCell ref="A9:A11"/>
    <mergeCell ref="B10:B12"/>
    <mergeCell ref="A13:A15"/>
    <mergeCell ref="A1:C1"/>
    <mergeCell ref="B25:B26"/>
    <mergeCell ref="B14:B15"/>
    <mergeCell ref="B8:C8"/>
    <mergeCell ref="A16:A19"/>
    <mergeCell ref="B17:B18"/>
    <mergeCell ref="A20:A24"/>
    <mergeCell ref="B20:B22"/>
    <mergeCell ref="E8:I8"/>
    <mergeCell ref="H1:K1"/>
    <mergeCell ref="A2:C2"/>
    <mergeCell ref="H2:K2"/>
    <mergeCell ref="A5:D5"/>
    <mergeCell ref="A6:L6"/>
    <mergeCell ref="C20:C22"/>
    <mergeCell ref="B23:B24"/>
    <mergeCell ref="A25:A26"/>
    <mergeCell ref="C25:C26"/>
    <mergeCell ref="A28:A29"/>
    <mergeCell ref="B28:B2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112"/>
  <sheetViews>
    <sheetView topLeftCell="A4" zoomScale="80" zoomScaleNormal="80" workbookViewId="0">
      <selection activeCell="D14" sqref="D14"/>
    </sheetView>
  </sheetViews>
  <sheetFormatPr defaultColWidth="8.85546875" defaultRowHeight="18.75" x14ac:dyDescent="0.3"/>
  <cols>
    <col min="1" max="2" width="12.7109375" style="1" customWidth="1"/>
    <col min="3" max="3" width="13.28515625" style="19" customWidth="1"/>
    <col min="4" max="4" width="53" style="6" customWidth="1"/>
    <col min="5" max="6" width="18" style="19" customWidth="1"/>
    <col min="7" max="7" width="21.7109375" style="27" bestFit="1" customWidth="1"/>
    <col min="8" max="8" width="19.85546875" style="6" bestFit="1" customWidth="1"/>
    <col min="9" max="256" width="8.85546875" style="1"/>
    <col min="257" max="258" width="12.7109375" style="1" customWidth="1"/>
    <col min="259" max="259" width="13.28515625" style="1" customWidth="1"/>
    <col min="260" max="260" width="53" style="1" customWidth="1"/>
    <col min="261" max="262" width="18" style="1" customWidth="1"/>
    <col min="263" max="263" width="21.7109375" style="1" bestFit="1" customWidth="1"/>
    <col min="264" max="264" width="19.85546875" style="1" bestFit="1" customWidth="1"/>
    <col min="265" max="512" width="8.85546875" style="1"/>
    <col min="513" max="514" width="12.7109375" style="1" customWidth="1"/>
    <col min="515" max="515" width="13.28515625" style="1" customWidth="1"/>
    <col min="516" max="516" width="53" style="1" customWidth="1"/>
    <col min="517" max="518" width="18" style="1" customWidth="1"/>
    <col min="519" max="519" width="21.7109375" style="1" bestFit="1" customWidth="1"/>
    <col min="520" max="520" width="19.85546875" style="1" bestFit="1" customWidth="1"/>
    <col min="521" max="768" width="8.85546875" style="1"/>
    <col min="769" max="770" width="12.7109375" style="1" customWidth="1"/>
    <col min="771" max="771" width="13.28515625" style="1" customWidth="1"/>
    <col min="772" max="772" width="53" style="1" customWidth="1"/>
    <col min="773" max="774" width="18" style="1" customWidth="1"/>
    <col min="775" max="775" width="21.7109375" style="1" bestFit="1" customWidth="1"/>
    <col min="776" max="776" width="19.85546875" style="1" bestFit="1" customWidth="1"/>
    <col min="777" max="1024" width="8.85546875" style="1"/>
    <col min="1025" max="1026" width="12.7109375" style="1" customWidth="1"/>
    <col min="1027" max="1027" width="13.28515625" style="1" customWidth="1"/>
    <col min="1028" max="1028" width="53" style="1" customWidth="1"/>
    <col min="1029" max="1030" width="18" style="1" customWidth="1"/>
    <col min="1031" max="1031" width="21.7109375" style="1" bestFit="1" customWidth="1"/>
    <col min="1032" max="1032" width="19.85546875" style="1" bestFit="1" customWidth="1"/>
    <col min="1033" max="1280" width="8.85546875" style="1"/>
    <col min="1281" max="1282" width="12.7109375" style="1" customWidth="1"/>
    <col min="1283" max="1283" width="13.28515625" style="1" customWidth="1"/>
    <col min="1284" max="1284" width="53" style="1" customWidth="1"/>
    <col min="1285" max="1286" width="18" style="1" customWidth="1"/>
    <col min="1287" max="1287" width="21.7109375" style="1" bestFit="1" customWidth="1"/>
    <col min="1288" max="1288" width="19.85546875" style="1" bestFit="1" customWidth="1"/>
    <col min="1289" max="1536" width="8.85546875" style="1"/>
    <col min="1537" max="1538" width="12.7109375" style="1" customWidth="1"/>
    <col min="1539" max="1539" width="13.28515625" style="1" customWidth="1"/>
    <col min="1540" max="1540" width="53" style="1" customWidth="1"/>
    <col min="1541" max="1542" width="18" style="1" customWidth="1"/>
    <col min="1543" max="1543" width="21.7109375" style="1" bestFit="1" customWidth="1"/>
    <col min="1544" max="1544" width="19.85546875" style="1" bestFit="1" customWidth="1"/>
    <col min="1545" max="1792" width="8.85546875" style="1"/>
    <col min="1793" max="1794" width="12.7109375" style="1" customWidth="1"/>
    <col min="1795" max="1795" width="13.28515625" style="1" customWidth="1"/>
    <col min="1796" max="1796" width="53" style="1" customWidth="1"/>
    <col min="1797" max="1798" width="18" style="1" customWidth="1"/>
    <col min="1799" max="1799" width="21.7109375" style="1" bestFit="1" customWidth="1"/>
    <col min="1800" max="1800" width="19.85546875" style="1" bestFit="1" customWidth="1"/>
    <col min="1801" max="2048" width="8.85546875" style="1"/>
    <col min="2049" max="2050" width="12.7109375" style="1" customWidth="1"/>
    <col min="2051" max="2051" width="13.28515625" style="1" customWidth="1"/>
    <col min="2052" max="2052" width="53" style="1" customWidth="1"/>
    <col min="2053" max="2054" width="18" style="1" customWidth="1"/>
    <col min="2055" max="2055" width="21.7109375" style="1" bestFit="1" customWidth="1"/>
    <col min="2056" max="2056" width="19.85546875" style="1" bestFit="1" customWidth="1"/>
    <col min="2057" max="2304" width="8.85546875" style="1"/>
    <col min="2305" max="2306" width="12.7109375" style="1" customWidth="1"/>
    <col min="2307" max="2307" width="13.28515625" style="1" customWidth="1"/>
    <col min="2308" max="2308" width="53" style="1" customWidth="1"/>
    <col min="2309" max="2310" width="18" style="1" customWidth="1"/>
    <col min="2311" max="2311" width="21.7109375" style="1" bestFit="1" customWidth="1"/>
    <col min="2312" max="2312" width="19.85546875" style="1" bestFit="1" customWidth="1"/>
    <col min="2313" max="2560" width="8.85546875" style="1"/>
    <col min="2561" max="2562" width="12.7109375" style="1" customWidth="1"/>
    <col min="2563" max="2563" width="13.28515625" style="1" customWidth="1"/>
    <col min="2564" max="2564" width="53" style="1" customWidth="1"/>
    <col min="2565" max="2566" width="18" style="1" customWidth="1"/>
    <col min="2567" max="2567" width="21.7109375" style="1" bestFit="1" customWidth="1"/>
    <col min="2568" max="2568" width="19.85546875" style="1" bestFit="1" customWidth="1"/>
    <col min="2569" max="2816" width="8.85546875" style="1"/>
    <col min="2817" max="2818" width="12.7109375" style="1" customWidth="1"/>
    <col min="2819" max="2819" width="13.28515625" style="1" customWidth="1"/>
    <col min="2820" max="2820" width="53" style="1" customWidth="1"/>
    <col min="2821" max="2822" width="18" style="1" customWidth="1"/>
    <col min="2823" max="2823" width="21.7109375" style="1" bestFit="1" customWidth="1"/>
    <col min="2824" max="2824" width="19.85546875" style="1" bestFit="1" customWidth="1"/>
    <col min="2825" max="3072" width="8.85546875" style="1"/>
    <col min="3073" max="3074" width="12.7109375" style="1" customWidth="1"/>
    <col min="3075" max="3075" width="13.28515625" style="1" customWidth="1"/>
    <col min="3076" max="3076" width="53" style="1" customWidth="1"/>
    <col min="3077" max="3078" width="18" style="1" customWidth="1"/>
    <col min="3079" max="3079" width="21.7109375" style="1" bestFit="1" customWidth="1"/>
    <col min="3080" max="3080" width="19.85546875" style="1" bestFit="1" customWidth="1"/>
    <col min="3081" max="3328" width="8.85546875" style="1"/>
    <col min="3329" max="3330" width="12.7109375" style="1" customWidth="1"/>
    <col min="3331" max="3331" width="13.28515625" style="1" customWidth="1"/>
    <col min="3332" max="3332" width="53" style="1" customWidth="1"/>
    <col min="3333" max="3334" width="18" style="1" customWidth="1"/>
    <col min="3335" max="3335" width="21.7109375" style="1" bestFit="1" customWidth="1"/>
    <col min="3336" max="3336" width="19.85546875" style="1" bestFit="1" customWidth="1"/>
    <col min="3337" max="3584" width="8.85546875" style="1"/>
    <col min="3585" max="3586" width="12.7109375" style="1" customWidth="1"/>
    <col min="3587" max="3587" width="13.28515625" style="1" customWidth="1"/>
    <col min="3588" max="3588" width="53" style="1" customWidth="1"/>
    <col min="3589" max="3590" width="18" style="1" customWidth="1"/>
    <col min="3591" max="3591" width="21.7109375" style="1" bestFit="1" customWidth="1"/>
    <col min="3592" max="3592" width="19.85546875" style="1" bestFit="1" customWidth="1"/>
    <col min="3593" max="3840" width="8.85546875" style="1"/>
    <col min="3841" max="3842" width="12.7109375" style="1" customWidth="1"/>
    <col min="3843" max="3843" width="13.28515625" style="1" customWidth="1"/>
    <col min="3844" max="3844" width="53" style="1" customWidth="1"/>
    <col min="3845" max="3846" width="18" style="1" customWidth="1"/>
    <col min="3847" max="3847" width="21.7109375" style="1" bestFit="1" customWidth="1"/>
    <col min="3848" max="3848" width="19.85546875" style="1" bestFit="1" customWidth="1"/>
    <col min="3849" max="4096" width="8.85546875" style="1"/>
    <col min="4097" max="4098" width="12.7109375" style="1" customWidth="1"/>
    <col min="4099" max="4099" width="13.28515625" style="1" customWidth="1"/>
    <col min="4100" max="4100" width="53" style="1" customWidth="1"/>
    <col min="4101" max="4102" width="18" style="1" customWidth="1"/>
    <col min="4103" max="4103" width="21.7109375" style="1" bestFit="1" customWidth="1"/>
    <col min="4104" max="4104" width="19.85546875" style="1" bestFit="1" customWidth="1"/>
    <col min="4105" max="4352" width="8.85546875" style="1"/>
    <col min="4353" max="4354" width="12.7109375" style="1" customWidth="1"/>
    <col min="4355" max="4355" width="13.28515625" style="1" customWidth="1"/>
    <col min="4356" max="4356" width="53" style="1" customWidth="1"/>
    <col min="4357" max="4358" width="18" style="1" customWidth="1"/>
    <col min="4359" max="4359" width="21.7109375" style="1" bestFit="1" customWidth="1"/>
    <col min="4360" max="4360" width="19.85546875" style="1" bestFit="1" customWidth="1"/>
    <col min="4361" max="4608" width="8.85546875" style="1"/>
    <col min="4609" max="4610" width="12.7109375" style="1" customWidth="1"/>
    <col min="4611" max="4611" width="13.28515625" style="1" customWidth="1"/>
    <col min="4612" max="4612" width="53" style="1" customWidth="1"/>
    <col min="4613" max="4614" width="18" style="1" customWidth="1"/>
    <col min="4615" max="4615" width="21.7109375" style="1" bestFit="1" customWidth="1"/>
    <col min="4616" max="4616" width="19.85546875" style="1" bestFit="1" customWidth="1"/>
    <col min="4617" max="4864" width="8.85546875" style="1"/>
    <col min="4865" max="4866" width="12.7109375" style="1" customWidth="1"/>
    <col min="4867" max="4867" width="13.28515625" style="1" customWidth="1"/>
    <col min="4868" max="4868" width="53" style="1" customWidth="1"/>
    <col min="4869" max="4870" width="18" style="1" customWidth="1"/>
    <col min="4871" max="4871" width="21.7109375" style="1" bestFit="1" customWidth="1"/>
    <col min="4872" max="4872" width="19.85546875" style="1" bestFit="1" customWidth="1"/>
    <col min="4873" max="5120" width="8.85546875" style="1"/>
    <col min="5121" max="5122" width="12.7109375" style="1" customWidth="1"/>
    <col min="5123" max="5123" width="13.28515625" style="1" customWidth="1"/>
    <col min="5124" max="5124" width="53" style="1" customWidth="1"/>
    <col min="5125" max="5126" width="18" style="1" customWidth="1"/>
    <col min="5127" max="5127" width="21.7109375" style="1" bestFit="1" customWidth="1"/>
    <col min="5128" max="5128" width="19.85546875" style="1" bestFit="1" customWidth="1"/>
    <col min="5129" max="5376" width="8.85546875" style="1"/>
    <col min="5377" max="5378" width="12.7109375" style="1" customWidth="1"/>
    <col min="5379" max="5379" width="13.28515625" style="1" customWidth="1"/>
    <col min="5380" max="5380" width="53" style="1" customWidth="1"/>
    <col min="5381" max="5382" width="18" style="1" customWidth="1"/>
    <col min="5383" max="5383" width="21.7109375" style="1" bestFit="1" customWidth="1"/>
    <col min="5384" max="5384" width="19.85546875" style="1" bestFit="1" customWidth="1"/>
    <col min="5385" max="5632" width="8.85546875" style="1"/>
    <col min="5633" max="5634" width="12.7109375" style="1" customWidth="1"/>
    <col min="5635" max="5635" width="13.28515625" style="1" customWidth="1"/>
    <col min="5636" max="5636" width="53" style="1" customWidth="1"/>
    <col min="5637" max="5638" width="18" style="1" customWidth="1"/>
    <col min="5639" max="5639" width="21.7109375" style="1" bestFit="1" customWidth="1"/>
    <col min="5640" max="5640" width="19.85546875" style="1" bestFit="1" customWidth="1"/>
    <col min="5641" max="5888" width="8.85546875" style="1"/>
    <col min="5889" max="5890" width="12.7109375" style="1" customWidth="1"/>
    <col min="5891" max="5891" width="13.28515625" style="1" customWidth="1"/>
    <col min="5892" max="5892" width="53" style="1" customWidth="1"/>
    <col min="5893" max="5894" width="18" style="1" customWidth="1"/>
    <col min="5895" max="5895" width="21.7109375" style="1" bestFit="1" customWidth="1"/>
    <col min="5896" max="5896" width="19.85546875" style="1" bestFit="1" customWidth="1"/>
    <col min="5897" max="6144" width="8.85546875" style="1"/>
    <col min="6145" max="6146" width="12.7109375" style="1" customWidth="1"/>
    <col min="6147" max="6147" width="13.28515625" style="1" customWidth="1"/>
    <col min="6148" max="6148" width="53" style="1" customWidth="1"/>
    <col min="6149" max="6150" width="18" style="1" customWidth="1"/>
    <col min="6151" max="6151" width="21.7109375" style="1" bestFit="1" customWidth="1"/>
    <col min="6152" max="6152" width="19.85546875" style="1" bestFit="1" customWidth="1"/>
    <col min="6153" max="6400" width="8.85546875" style="1"/>
    <col min="6401" max="6402" width="12.7109375" style="1" customWidth="1"/>
    <col min="6403" max="6403" width="13.28515625" style="1" customWidth="1"/>
    <col min="6404" max="6404" width="53" style="1" customWidth="1"/>
    <col min="6405" max="6406" width="18" style="1" customWidth="1"/>
    <col min="6407" max="6407" width="21.7109375" style="1" bestFit="1" customWidth="1"/>
    <col min="6408" max="6408" width="19.85546875" style="1" bestFit="1" customWidth="1"/>
    <col min="6409" max="6656" width="8.85546875" style="1"/>
    <col min="6657" max="6658" width="12.7109375" style="1" customWidth="1"/>
    <col min="6659" max="6659" width="13.28515625" style="1" customWidth="1"/>
    <col min="6660" max="6660" width="53" style="1" customWidth="1"/>
    <col min="6661" max="6662" width="18" style="1" customWidth="1"/>
    <col min="6663" max="6663" width="21.7109375" style="1" bestFit="1" customWidth="1"/>
    <col min="6664" max="6664" width="19.85546875" style="1" bestFit="1" customWidth="1"/>
    <col min="6665" max="6912" width="8.85546875" style="1"/>
    <col min="6913" max="6914" width="12.7109375" style="1" customWidth="1"/>
    <col min="6915" max="6915" width="13.28515625" style="1" customWidth="1"/>
    <col min="6916" max="6916" width="53" style="1" customWidth="1"/>
    <col min="6917" max="6918" width="18" style="1" customWidth="1"/>
    <col min="6919" max="6919" width="21.7109375" style="1" bestFit="1" customWidth="1"/>
    <col min="6920" max="6920" width="19.85546875" style="1" bestFit="1" customWidth="1"/>
    <col min="6921" max="7168" width="8.85546875" style="1"/>
    <col min="7169" max="7170" width="12.7109375" style="1" customWidth="1"/>
    <col min="7171" max="7171" width="13.28515625" style="1" customWidth="1"/>
    <col min="7172" max="7172" width="53" style="1" customWidth="1"/>
    <col min="7173" max="7174" width="18" style="1" customWidth="1"/>
    <col min="7175" max="7175" width="21.7109375" style="1" bestFit="1" customWidth="1"/>
    <col min="7176" max="7176" width="19.85546875" style="1" bestFit="1" customWidth="1"/>
    <col min="7177" max="7424" width="8.85546875" style="1"/>
    <col min="7425" max="7426" width="12.7109375" style="1" customWidth="1"/>
    <col min="7427" max="7427" width="13.28515625" style="1" customWidth="1"/>
    <col min="7428" max="7428" width="53" style="1" customWidth="1"/>
    <col min="7429" max="7430" width="18" style="1" customWidth="1"/>
    <col min="7431" max="7431" width="21.7109375" style="1" bestFit="1" customWidth="1"/>
    <col min="7432" max="7432" width="19.85546875" style="1" bestFit="1" customWidth="1"/>
    <col min="7433" max="7680" width="8.85546875" style="1"/>
    <col min="7681" max="7682" width="12.7109375" style="1" customWidth="1"/>
    <col min="7683" max="7683" width="13.28515625" style="1" customWidth="1"/>
    <col min="7684" max="7684" width="53" style="1" customWidth="1"/>
    <col min="7685" max="7686" width="18" style="1" customWidth="1"/>
    <col min="7687" max="7687" width="21.7109375" style="1" bestFit="1" customWidth="1"/>
    <col min="7688" max="7688" width="19.85546875" style="1" bestFit="1" customWidth="1"/>
    <col min="7689" max="7936" width="8.85546875" style="1"/>
    <col min="7937" max="7938" width="12.7109375" style="1" customWidth="1"/>
    <col min="7939" max="7939" width="13.28515625" style="1" customWidth="1"/>
    <col min="7940" max="7940" width="53" style="1" customWidth="1"/>
    <col min="7941" max="7942" width="18" style="1" customWidth="1"/>
    <col min="7943" max="7943" width="21.7109375" style="1" bestFit="1" customWidth="1"/>
    <col min="7944" max="7944" width="19.85546875" style="1" bestFit="1" customWidth="1"/>
    <col min="7945" max="8192" width="8.85546875" style="1"/>
    <col min="8193" max="8194" width="12.7109375" style="1" customWidth="1"/>
    <col min="8195" max="8195" width="13.28515625" style="1" customWidth="1"/>
    <col min="8196" max="8196" width="53" style="1" customWidth="1"/>
    <col min="8197" max="8198" width="18" style="1" customWidth="1"/>
    <col min="8199" max="8199" width="21.7109375" style="1" bestFit="1" customWidth="1"/>
    <col min="8200" max="8200" width="19.85546875" style="1" bestFit="1" customWidth="1"/>
    <col min="8201" max="8448" width="8.85546875" style="1"/>
    <col min="8449" max="8450" width="12.7109375" style="1" customWidth="1"/>
    <col min="8451" max="8451" width="13.28515625" style="1" customWidth="1"/>
    <col min="8452" max="8452" width="53" style="1" customWidth="1"/>
    <col min="8453" max="8454" width="18" style="1" customWidth="1"/>
    <col min="8455" max="8455" width="21.7109375" style="1" bestFit="1" customWidth="1"/>
    <col min="8456" max="8456" width="19.85546875" style="1" bestFit="1" customWidth="1"/>
    <col min="8457" max="8704" width="8.85546875" style="1"/>
    <col min="8705" max="8706" width="12.7109375" style="1" customWidth="1"/>
    <col min="8707" max="8707" width="13.28515625" style="1" customWidth="1"/>
    <col min="8708" max="8708" width="53" style="1" customWidth="1"/>
    <col min="8709" max="8710" width="18" style="1" customWidth="1"/>
    <col min="8711" max="8711" width="21.7109375" style="1" bestFit="1" customWidth="1"/>
    <col min="8712" max="8712" width="19.85546875" style="1" bestFit="1" customWidth="1"/>
    <col min="8713" max="8960" width="8.85546875" style="1"/>
    <col min="8961" max="8962" width="12.7109375" style="1" customWidth="1"/>
    <col min="8963" max="8963" width="13.28515625" style="1" customWidth="1"/>
    <col min="8964" max="8964" width="53" style="1" customWidth="1"/>
    <col min="8965" max="8966" width="18" style="1" customWidth="1"/>
    <col min="8967" max="8967" width="21.7109375" style="1" bestFit="1" customWidth="1"/>
    <col min="8968" max="8968" width="19.85546875" style="1" bestFit="1" customWidth="1"/>
    <col min="8969" max="9216" width="8.85546875" style="1"/>
    <col min="9217" max="9218" width="12.7109375" style="1" customWidth="1"/>
    <col min="9219" max="9219" width="13.28515625" style="1" customWidth="1"/>
    <col min="9220" max="9220" width="53" style="1" customWidth="1"/>
    <col min="9221" max="9222" width="18" style="1" customWidth="1"/>
    <col min="9223" max="9223" width="21.7109375" style="1" bestFit="1" customWidth="1"/>
    <col min="9224" max="9224" width="19.85546875" style="1" bestFit="1" customWidth="1"/>
    <col min="9225" max="9472" width="8.85546875" style="1"/>
    <col min="9473" max="9474" width="12.7109375" style="1" customWidth="1"/>
    <col min="9475" max="9475" width="13.28515625" style="1" customWidth="1"/>
    <col min="9476" max="9476" width="53" style="1" customWidth="1"/>
    <col min="9477" max="9478" width="18" style="1" customWidth="1"/>
    <col min="9479" max="9479" width="21.7109375" style="1" bestFit="1" customWidth="1"/>
    <col min="9480" max="9480" width="19.85546875" style="1" bestFit="1" customWidth="1"/>
    <col min="9481" max="9728" width="8.85546875" style="1"/>
    <col min="9729" max="9730" width="12.7109375" style="1" customWidth="1"/>
    <col min="9731" max="9731" width="13.28515625" style="1" customWidth="1"/>
    <col min="9732" max="9732" width="53" style="1" customWidth="1"/>
    <col min="9733" max="9734" width="18" style="1" customWidth="1"/>
    <col min="9735" max="9735" width="21.7109375" style="1" bestFit="1" customWidth="1"/>
    <col min="9736" max="9736" width="19.85546875" style="1" bestFit="1" customWidth="1"/>
    <col min="9737" max="9984" width="8.85546875" style="1"/>
    <col min="9985" max="9986" width="12.7109375" style="1" customWidth="1"/>
    <col min="9987" max="9987" width="13.28515625" style="1" customWidth="1"/>
    <col min="9988" max="9988" width="53" style="1" customWidth="1"/>
    <col min="9989" max="9990" width="18" style="1" customWidth="1"/>
    <col min="9991" max="9991" width="21.7109375" style="1" bestFit="1" customWidth="1"/>
    <col min="9992" max="9992" width="19.85546875" style="1" bestFit="1" customWidth="1"/>
    <col min="9993" max="10240" width="8.85546875" style="1"/>
    <col min="10241" max="10242" width="12.7109375" style="1" customWidth="1"/>
    <col min="10243" max="10243" width="13.28515625" style="1" customWidth="1"/>
    <col min="10244" max="10244" width="53" style="1" customWidth="1"/>
    <col min="10245" max="10246" width="18" style="1" customWidth="1"/>
    <col min="10247" max="10247" width="21.7109375" style="1" bestFit="1" customWidth="1"/>
    <col min="10248" max="10248" width="19.85546875" style="1" bestFit="1" customWidth="1"/>
    <col min="10249" max="10496" width="8.85546875" style="1"/>
    <col min="10497" max="10498" width="12.7109375" style="1" customWidth="1"/>
    <col min="10499" max="10499" width="13.28515625" style="1" customWidth="1"/>
    <col min="10500" max="10500" width="53" style="1" customWidth="1"/>
    <col min="10501" max="10502" width="18" style="1" customWidth="1"/>
    <col min="10503" max="10503" width="21.7109375" style="1" bestFit="1" customWidth="1"/>
    <col min="10504" max="10504" width="19.85546875" style="1" bestFit="1" customWidth="1"/>
    <col min="10505" max="10752" width="8.85546875" style="1"/>
    <col min="10753" max="10754" width="12.7109375" style="1" customWidth="1"/>
    <col min="10755" max="10755" width="13.28515625" style="1" customWidth="1"/>
    <col min="10756" max="10756" width="53" style="1" customWidth="1"/>
    <col min="10757" max="10758" width="18" style="1" customWidth="1"/>
    <col min="10759" max="10759" width="21.7109375" style="1" bestFit="1" customWidth="1"/>
    <col min="10760" max="10760" width="19.85546875" style="1" bestFit="1" customWidth="1"/>
    <col min="10761" max="11008" width="8.85546875" style="1"/>
    <col min="11009" max="11010" width="12.7109375" style="1" customWidth="1"/>
    <col min="11011" max="11011" width="13.28515625" style="1" customWidth="1"/>
    <col min="11012" max="11012" width="53" style="1" customWidth="1"/>
    <col min="11013" max="11014" width="18" style="1" customWidth="1"/>
    <col min="11015" max="11015" width="21.7109375" style="1" bestFit="1" customWidth="1"/>
    <col min="11016" max="11016" width="19.85546875" style="1" bestFit="1" customWidth="1"/>
    <col min="11017" max="11264" width="8.85546875" style="1"/>
    <col min="11265" max="11266" width="12.7109375" style="1" customWidth="1"/>
    <col min="11267" max="11267" width="13.28515625" style="1" customWidth="1"/>
    <col min="11268" max="11268" width="53" style="1" customWidth="1"/>
    <col min="11269" max="11270" width="18" style="1" customWidth="1"/>
    <col min="11271" max="11271" width="21.7109375" style="1" bestFit="1" customWidth="1"/>
    <col min="11272" max="11272" width="19.85546875" style="1" bestFit="1" customWidth="1"/>
    <col min="11273" max="11520" width="8.85546875" style="1"/>
    <col min="11521" max="11522" width="12.7109375" style="1" customWidth="1"/>
    <col min="11523" max="11523" width="13.28515625" style="1" customWidth="1"/>
    <col min="11524" max="11524" width="53" style="1" customWidth="1"/>
    <col min="11525" max="11526" width="18" style="1" customWidth="1"/>
    <col min="11527" max="11527" width="21.7109375" style="1" bestFit="1" customWidth="1"/>
    <col min="11528" max="11528" width="19.85546875" style="1" bestFit="1" customWidth="1"/>
    <col min="11529" max="11776" width="8.85546875" style="1"/>
    <col min="11777" max="11778" width="12.7109375" style="1" customWidth="1"/>
    <col min="11779" max="11779" width="13.28515625" style="1" customWidth="1"/>
    <col min="11780" max="11780" width="53" style="1" customWidth="1"/>
    <col min="11781" max="11782" width="18" style="1" customWidth="1"/>
    <col min="11783" max="11783" width="21.7109375" style="1" bestFit="1" customWidth="1"/>
    <col min="11784" max="11784" width="19.85546875" style="1" bestFit="1" customWidth="1"/>
    <col min="11785" max="12032" width="8.85546875" style="1"/>
    <col min="12033" max="12034" width="12.7109375" style="1" customWidth="1"/>
    <col min="12035" max="12035" width="13.28515625" style="1" customWidth="1"/>
    <col min="12036" max="12036" width="53" style="1" customWidth="1"/>
    <col min="12037" max="12038" width="18" style="1" customWidth="1"/>
    <col min="12039" max="12039" width="21.7109375" style="1" bestFit="1" customWidth="1"/>
    <col min="12040" max="12040" width="19.85546875" style="1" bestFit="1" customWidth="1"/>
    <col min="12041" max="12288" width="8.85546875" style="1"/>
    <col min="12289" max="12290" width="12.7109375" style="1" customWidth="1"/>
    <col min="12291" max="12291" width="13.28515625" style="1" customWidth="1"/>
    <col min="12292" max="12292" width="53" style="1" customWidth="1"/>
    <col min="12293" max="12294" width="18" style="1" customWidth="1"/>
    <col min="12295" max="12295" width="21.7109375" style="1" bestFit="1" customWidth="1"/>
    <col min="12296" max="12296" width="19.85546875" style="1" bestFit="1" customWidth="1"/>
    <col min="12297" max="12544" width="8.85546875" style="1"/>
    <col min="12545" max="12546" width="12.7109375" style="1" customWidth="1"/>
    <col min="12547" max="12547" width="13.28515625" style="1" customWidth="1"/>
    <col min="12548" max="12548" width="53" style="1" customWidth="1"/>
    <col min="12549" max="12550" width="18" style="1" customWidth="1"/>
    <col min="12551" max="12551" width="21.7109375" style="1" bestFit="1" customWidth="1"/>
    <col min="12552" max="12552" width="19.85546875" style="1" bestFit="1" customWidth="1"/>
    <col min="12553" max="12800" width="8.85546875" style="1"/>
    <col min="12801" max="12802" width="12.7109375" style="1" customWidth="1"/>
    <col min="12803" max="12803" width="13.28515625" style="1" customWidth="1"/>
    <col min="12804" max="12804" width="53" style="1" customWidth="1"/>
    <col min="12805" max="12806" width="18" style="1" customWidth="1"/>
    <col min="12807" max="12807" width="21.7109375" style="1" bestFit="1" customWidth="1"/>
    <col min="12808" max="12808" width="19.85546875" style="1" bestFit="1" customWidth="1"/>
    <col min="12809" max="13056" width="8.85546875" style="1"/>
    <col min="13057" max="13058" width="12.7109375" style="1" customWidth="1"/>
    <col min="13059" max="13059" width="13.28515625" style="1" customWidth="1"/>
    <col min="13060" max="13060" width="53" style="1" customWidth="1"/>
    <col min="13061" max="13062" width="18" style="1" customWidth="1"/>
    <col min="13063" max="13063" width="21.7109375" style="1" bestFit="1" customWidth="1"/>
    <col min="13064" max="13064" width="19.85546875" style="1" bestFit="1" customWidth="1"/>
    <col min="13065" max="13312" width="8.85546875" style="1"/>
    <col min="13313" max="13314" width="12.7109375" style="1" customWidth="1"/>
    <col min="13315" max="13315" width="13.28515625" style="1" customWidth="1"/>
    <col min="13316" max="13316" width="53" style="1" customWidth="1"/>
    <col min="13317" max="13318" width="18" style="1" customWidth="1"/>
    <col min="13319" max="13319" width="21.7109375" style="1" bestFit="1" customWidth="1"/>
    <col min="13320" max="13320" width="19.85546875" style="1" bestFit="1" customWidth="1"/>
    <col min="13321" max="13568" width="8.85546875" style="1"/>
    <col min="13569" max="13570" width="12.7109375" style="1" customWidth="1"/>
    <col min="13571" max="13571" width="13.28515625" style="1" customWidth="1"/>
    <col min="13572" max="13572" width="53" style="1" customWidth="1"/>
    <col min="13573" max="13574" width="18" style="1" customWidth="1"/>
    <col min="13575" max="13575" width="21.7109375" style="1" bestFit="1" customWidth="1"/>
    <col min="13576" max="13576" width="19.85546875" style="1" bestFit="1" customWidth="1"/>
    <col min="13577" max="13824" width="8.85546875" style="1"/>
    <col min="13825" max="13826" width="12.7109375" style="1" customWidth="1"/>
    <col min="13827" max="13827" width="13.28515625" style="1" customWidth="1"/>
    <col min="13828" max="13828" width="53" style="1" customWidth="1"/>
    <col min="13829" max="13830" width="18" style="1" customWidth="1"/>
    <col min="13831" max="13831" width="21.7109375" style="1" bestFit="1" customWidth="1"/>
    <col min="13832" max="13832" width="19.85546875" style="1" bestFit="1" customWidth="1"/>
    <col min="13833" max="14080" width="8.85546875" style="1"/>
    <col min="14081" max="14082" width="12.7109375" style="1" customWidth="1"/>
    <col min="14083" max="14083" width="13.28515625" style="1" customWidth="1"/>
    <col min="14084" max="14084" width="53" style="1" customWidth="1"/>
    <col min="14085" max="14086" width="18" style="1" customWidth="1"/>
    <col min="14087" max="14087" width="21.7109375" style="1" bestFit="1" customWidth="1"/>
    <col min="14088" max="14088" width="19.85546875" style="1" bestFit="1" customWidth="1"/>
    <col min="14089" max="14336" width="8.85546875" style="1"/>
    <col min="14337" max="14338" width="12.7109375" style="1" customWidth="1"/>
    <col min="14339" max="14339" width="13.28515625" style="1" customWidth="1"/>
    <col min="14340" max="14340" width="53" style="1" customWidth="1"/>
    <col min="14341" max="14342" width="18" style="1" customWidth="1"/>
    <col min="14343" max="14343" width="21.7109375" style="1" bestFit="1" customWidth="1"/>
    <col min="14344" max="14344" width="19.85546875" style="1" bestFit="1" customWidth="1"/>
    <col min="14345" max="14592" width="8.85546875" style="1"/>
    <col min="14593" max="14594" width="12.7109375" style="1" customWidth="1"/>
    <col min="14595" max="14595" width="13.28515625" style="1" customWidth="1"/>
    <col min="14596" max="14596" width="53" style="1" customWidth="1"/>
    <col min="14597" max="14598" width="18" style="1" customWidth="1"/>
    <col min="14599" max="14599" width="21.7109375" style="1" bestFit="1" customWidth="1"/>
    <col min="14600" max="14600" width="19.85546875" style="1" bestFit="1" customWidth="1"/>
    <col min="14601" max="14848" width="8.85546875" style="1"/>
    <col min="14849" max="14850" width="12.7109375" style="1" customWidth="1"/>
    <col min="14851" max="14851" width="13.28515625" style="1" customWidth="1"/>
    <col min="14852" max="14852" width="53" style="1" customWidth="1"/>
    <col min="14853" max="14854" width="18" style="1" customWidth="1"/>
    <col min="14855" max="14855" width="21.7109375" style="1" bestFit="1" customWidth="1"/>
    <col min="14856" max="14856" width="19.85546875" style="1" bestFit="1" customWidth="1"/>
    <col min="14857" max="15104" width="8.85546875" style="1"/>
    <col min="15105" max="15106" width="12.7109375" style="1" customWidth="1"/>
    <col min="15107" max="15107" width="13.28515625" style="1" customWidth="1"/>
    <col min="15108" max="15108" width="53" style="1" customWidth="1"/>
    <col min="15109" max="15110" width="18" style="1" customWidth="1"/>
    <col min="15111" max="15111" width="21.7109375" style="1" bestFit="1" customWidth="1"/>
    <col min="15112" max="15112" width="19.85546875" style="1" bestFit="1" customWidth="1"/>
    <col min="15113" max="15360" width="8.85546875" style="1"/>
    <col min="15361" max="15362" width="12.7109375" style="1" customWidth="1"/>
    <col min="15363" max="15363" width="13.28515625" style="1" customWidth="1"/>
    <col min="15364" max="15364" width="53" style="1" customWidth="1"/>
    <col min="15365" max="15366" width="18" style="1" customWidth="1"/>
    <col min="15367" max="15367" width="21.7109375" style="1" bestFit="1" customWidth="1"/>
    <col min="15368" max="15368" width="19.85546875" style="1" bestFit="1" customWidth="1"/>
    <col min="15369" max="15616" width="8.85546875" style="1"/>
    <col min="15617" max="15618" width="12.7109375" style="1" customWidth="1"/>
    <col min="15619" max="15619" width="13.28515625" style="1" customWidth="1"/>
    <col min="15620" max="15620" width="53" style="1" customWidth="1"/>
    <col min="15621" max="15622" width="18" style="1" customWidth="1"/>
    <col min="15623" max="15623" width="21.7109375" style="1" bestFit="1" customWidth="1"/>
    <col min="15624" max="15624" width="19.85546875" style="1" bestFit="1" customWidth="1"/>
    <col min="15625" max="15872" width="8.85546875" style="1"/>
    <col min="15873" max="15874" width="12.7109375" style="1" customWidth="1"/>
    <col min="15875" max="15875" width="13.28515625" style="1" customWidth="1"/>
    <col min="15876" max="15876" width="53" style="1" customWidth="1"/>
    <col min="15877" max="15878" width="18" style="1" customWidth="1"/>
    <col min="15879" max="15879" width="21.7109375" style="1" bestFit="1" customWidth="1"/>
    <col min="15880" max="15880" width="19.85546875" style="1" bestFit="1" customWidth="1"/>
    <col min="15881" max="16128" width="8.85546875" style="1"/>
    <col min="16129" max="16130" width="12.7109375" style="1" customWidth="1"/>
    <col min="16131" max="16131" width="13.28515625" style="1" customWidth="1"/>
    <col min="16132" max="16132" width="53" style="1" customWidth="1"/>
    <col min="16133" max="16134" width="18" style="1" customWidth="1"/>
    <col min="16135" max="16135" width="21.7109375" style="1" bestFit="1" customWidth="1"/>
    <col min="16136" max="16136" width="19.85546875" style="1" bestFit="1" customWidth="1"/>
    <col min="16137" max="16384" width="8.85546875" style="1"/>
  </cols>
  <sheetData>
    <row r="4" spans="1:8" x14ac:dyDescent="0.3">
      <c r="A4" s="333" t="s">
        <v>318</v>
      </c>
      <c r="B4" s="333"/>
      <c r="C4" s="333"/>
      <c r="D4" s="333"/>
      <c r="E4" s="333"/>
      <c r="F4" s="333"/>
      <c r="G4" s="333"/>
      <c r="H4" s="333"/>
    </row>
    <row r="5" spans="1:8" x14ac:dyDescent="0.3">
      <c r="A5" s="333" t="s">
        <v>95</v>
      </c>
      <c r="B5" s="333"/>
      <c r="C5" s="333"/>
      <c r="D5" s="333"/>
      <c r="E5" s="333"/>
      <c r="F5" s="333"/>
      <c r="G5" s="333"/>
      <c r="H5" s="333"/>
    </row>
    <row r="6" spans="1:8" ht="19.5" x14ac:dyDescent="0.35">
      <c r="A6" s="360" t="s">
        <v>319</v>
      </c>
      <c r="B6" s="360"/>
      <c r="C6" s="360"/>
      <c r="D6" s="360"/>
      <c r="E6" s="360"/>
      <c r="F6" s="360"/>
      <c r="G6" s="360"/>
      <c r="H6" s="360"/>
    </row>
    <row r="7" spans="1:8" ht="19.5" x14ac:dyDescent="0.35">
      <c r="A7" s="361"/>
      <c r="B7" s="361"/>
      <c r="C7" s="361"/>
      <c r="D7" s="361"/>
      <c r="E7" s="361"/>
      <c r="F7" s="361"/>
      <c r="G7" s="361"/>
      <c r="H7" s="361"/>
    </row>
    <row r="8" spans="1:8" ht="19.5" x14ac:dyDescent="0.35">
      <c r="A8" s="123"/>
      <c r="B8" s="123"/>
      <c r="C8" s="123"/>
      <c r="D8" s="5"/>
      <c r="E8" s="123"/>
      <c r="F8" s="123"/>
      <c r="G8" s="18"/>
      <c r="H8" s="5"/>
    </row>
    <row r="9" spans="1:8" x14ac:dyDescent="0.3">
      <c r="A9" s="119" t="s">
        <v>52</v>
      </c>
      <c r="B9" s="397" t="s">
        <v>53</v>
      </c>
      <c r="C9" s="398"/>
      <c r="D9" s="125" t="s">
        <v>46</v>
      </c>
      <c r="E9" s="124" t="s">
        <v>96</v>
      </c>
      <c r="F9" s="124" t="s">
        <v>65</v>
      </c>
      <c r="G9" s="125" t="s">
        <v>47</v>
      </c>
      <c r="H9" s="125" t="s">
        <v>48</v>
      </c>
    </row>
    <row r="10" spans="1:8" ht="37.5" x14ac:dyDescent="0.3">
      <c r="A10" s="363" t="s">
        <v>320</v>
      </c>
      <c r="B10" s="365"/>
      <c r="C10" s="141" t="s">
        <v>22</v>
      </c>
      <c r="D10" s="128" t="s">
        <v>122</v>
      </c>
      <c r="E10" s="126"/>
      <c r="F10" s="126"/>
      <c r="G10" s="128" t="s">
        <v>93</v>
      </c>
      <c r="H10" s="127" t="s">
        <v>75</v>
      </c>
    </row>
    <row r="11" spans="1:8" ht="37.5" x14ac:dyDescent="0.3">
      <c r="A11" s="363"/>
      <c r="B11" s="365"/>
      <c r="C11" s="141" t="s">
        <v>22</v>
      </c>
      <c r="D11" s="128" t="s">
        <v>135</v>
      </c>
      <c r="E11" s="126"/>
      <c r="F11" s="126"/>
      <c r="G11" s="128" t="s">
        <v>97</v>
      </c>
      <c r="H11" s="127" t="s">
        <v>75</v>
      </c>
    </row>
    <row r="12" spans="1:8" s="95" customFormat="1" ht="56.25" x14ac:dyDescent="0.3">
      <c r="A12" s="363"/>
      <c r="B12" s="365"/>
      <c r="C12" s="142" t="s">
        <v>22</v>
      </c>
      <c r="D12" s="129" t="s">
        <v>271</v>
      </c>
      <c r="E12" s="130"/>
      <c r="F12" s="130"/>
      <c r="G12" s="129" t="s">
        <v>98</v>
      </c>
      <c r="H12" s="129"/>
    </row>
    <row r="13" spans="1:8" ht="37.5" x14ac:dyDescent="0.3">
      <c r="A13" s="363"/>
      <c r="B13" s="365"/>
      <c r="C13" s="141" t="s">
        <v>22</v>
      </c>
      <c r="D13" s="128" t="s">
        <v>257</v>
      </c>
      <c r="E13" s="126"/>
      <c r="F13" s="126"/>
      <c r="G13" s="128" t="s">
        <v>99</v>
      </c>
      <c r="H13" s="127" t="s">
        <v>75</v>
      </c>
    </row>
    <row r="14" spans="1:8" s="95" customFormat="1" ht="56.25" x14ac:dyDescent="0.3">
      <c r="A14" s="363"/>
      <c r="B14" s="365"/>
      <c r="C14" s="142" t="s">
        <v>22</v>
      </c>
      <c r="D14" s="129" t="s">
        <v>271</v>
      </c>
      <c r="E14" s="130"/>
      <c r="F14" s="130"/>
      <c r="G14" s="129" t="s">
        <v>100</v>
      </c>
      <c r="H14" s="129"/>
    </row>
    <row r="15" spans="1:8" ht="37.5" x14ac:dyDescent="0.3">
      <c r="A15" s="363"/>
      <c r="B15" s="365"/>
      <c r="C15" s="141" t="s">
        <v>22</v>
      </c>
      <c r="D15" s="128" t="s">
        <v>194</v>
      </c>
      <c r="E15" s="126"/>
      <c r="F15" s="126"/>
      <c r="G15" s="128" t="s">
        <v>102</v>
      </c>
      <c r="H15" s="127" t="s">
        <v>75</v>
      </c>
    </row>
    <row r="16" spans="1:8" ht="37.5" x14ac:dyDescent="0.3">
      <c r="A16" s="363"/>
      <c r="B16" s="365"/>
      <c r="C16" s="141" t="s">
        <v>22</v>
      </c>
      <c r="D16" s="128" t="s">
        <v>195</v>
      </c>
      <c r="E16" s="126"/>
      <c r="F16" s="126"/>
      <c r="G16" s="128" t="s">
        <v>103</v>
      </c>
      <c r="H16" s="127" t="s">
        <v>75</v>
      </c>
    </row>
    <row r="17" spans="1:8" s="95" customFormat="1" ht="56.25" x14ac:dyDescent="0.3">
      <c r="A17" s="363"/>
      <c r="B17" s="365"/>
      <c r="C17" s="142" t="s">
        <v>22</v>
      </c>
      <c r="D17" s="129" t="s">
        <v>271</v>
      </c>
      <c r="E17" s="130"/>
      <c r="F17" s="130"/>
      <c r="G17" s="129" t="s">
        <v>104</v>
      </c>
      <c r="H17" s="129"/>
    </row>
    <row r="18" spans="1:8" s="95" customFormat="1" ht="56.25" x14ac:dyDescent="0.3">
      <c r="A18" s="363"/>
      <c r="B18" s="365"/>
      <c r="C18" s="142" t="s">
        <v>22</v>
      </c>
      <c r="D18" s="129" t="s">
        <v>271</v>
      </c>
      <c r="E18" s="130"/>
      <c r="F18" s="130"/>
      <c r="G18" s="129" t="s">
        <v>130</v>
      </c>
      <c r="H18" s="129"/>
    </row>
    <row r="19" spans="1:8" ht="37.5" x14ac:dyDescent="0.3">
      <c r="A19" s="363"/>
      <c r="B19" s="365"/>
      <c r="C19" s="141" t="s">
        <v>3</v>
      </c>
      <c r="D19" s="128" t="s">
        <v>136</v>
      </c>
      <c r="E19" s="126"/>
      <c r="F19" s="126"/>
      <c r="G19" s="128" t="s">
        <v>93</v>
      </c>
      <c r="H19" s="127" t="s">
        <v>75</v>
      </c>
    </row>
    <row r="20" spans="1:8" ht="37.5" x14ac:dyDescent="0.3">
      <c r="A20" s="363"/>
      <c r="B20" s="365"/>
      <c r="C20" s="141" t="s">
        <v>3</v>
      </c>
      <c r="D20" s="128" t="s">
        <v>127</v>
      </c>
      <c r="E20" s="126"/>
      <c r="F20" s="126"/>
      <c r="G20" s="128" t="s">
        <v>97</v>
      </c>
      <c r="H20" s="127" t="s">
        <v>75</v>
      </c>
    </row>
    <row r="21" spans="1:8" ht="56.25" x14ac:dyDescent="0.3">
      <c r="A21" s="363"/>
      <c r="B21" s="365"/>
      <c r="C21" s="141" t="s">
        <v>3</v>
      </c>
      <c r="D21" s="129" t="s">
        <v>271</v>
      </c>
      <c r="E21" s="130"/>
      <c r="F21" s="130"/>
      <c r="G21" s="129" t="s">
        <v>98</v>
      </c>
      <c r="H21" s="129"/>
    </row>
    <row r="22" spans="1:8" ht="37.5" x14ac:dyDescent="0.3">
      <c r="A22" s="363"/>
      <c r="B22" s="365"/>
      <c r="C22" s="141" t="s">
        <v>3</v>
      </c>
      <c r="D22" s="128" t="s">
        <v>257</v>
      </c>
      <c r="E22" s="126"/>
      <c r="F22" s="126"/>
      <c r="G22" s="128" t="s">
        <v>99</v>
      </c>
      <c r="H22" s="127" t="s">
        <v>75</v>
      </c>
    </row>
    <row r="23" spans="1:8" ht="56.25" x14ac:dyDescent="0.3">
      <c r="A23" s="363"/>
      <c r="B23" s="365"/>
      <c r="C23" s="141" t="s">
        <v>3</v>
      </c>
      <c r="D23" s="129" t="s">
        <v>271</v>
      </c>
      <c r="E23" s="130"/>
      <c r="F23" s="130"/>
      <c r="G23" s="129" t="s">
        <v>100</v>
      </c>
      <c r="H23" s="129"/>
    </row>
    <row r="24" spans="1:8" ht="37.5" x14ac:dyDescent="0.3">
      <c r="A24" s="363"/>
      <c r="B24" s="365"/>
      <c r="C24" s="141" t="s">
        <v>3</v>
      </c>
      <c r="D24" s="128" t="s">
        <v>194</v>
      </c>
      <c r="E24" s="126"/>
      <c r="F24" s="126"/>
      <c r="G24" s="128" t="s">
        <v>102</v>
      </c>
      <c r="H24" s="127" t="s">
        <v>75</v>
      </c>
    </row>
    <row r="25" spans="1:8" ht="37.5" x14ac:dyDescent="0.3">
      <c r="A25" s="363"/>
      <c r="B25" s="365"/>
      <c r="C25" s="141" t="s">
        <v>3</v>
      </c>
      <c r="D25" s="128" t="s">
        <v>195</v>
      </c>
      <c r="E25" s="126"/>
      <c r="F25" s="126"/>
      <c r="G25" s="128" t="s">
        <v>103</v>
      </c>
      <c r="H25" s="127" t="s">
        <v>75</v>
      </c>
    </row>
    <row r="26" spans="1:8" ht="56.25" x14ac:dyDescent="0.3">
      <c r="A26" s="363"/>
      <c r="B26" s="365"/>
      <c r="C26" s="141" t="s">
        <v>3</v>
      </c>
      <c r="D26" s="129" t="s">
        <v>271</v>
      </c>
      <c r="E26" s="130"/>
      <c r="F26" s="130"/>
      <c r="G26" s="129" t="s">
        <v>104</v>
      </c>
      <c r="H26" s="129"/>
    </row>
    <row r="27" spans="1:8" ht="56.25" x14ac:dyDescent="0.3">
      <c r="A27" s="363"/>
      <c r="B27" s="365"/>
      <c r="C27" s="141" t="s">
        <v>3</v>
      </c>
      <c r="D27" s="129" t="s">
        <v>271</v>
      </c>
      <c r="E27" s="130"/>
      <c r="F27" s="130"/>
      <c r="G27" s="129" t="s">
        <v>130</v>
      </c>
      <c r="H27" s="129"/>
    </row>
    <row r="28" spans="1:8" s="42" customFormat="1" ht="56.25" x14ac:dyDescent="0.3">
      <c r="A28" s="363" t="s">
        <v>321</v>
      </c>
      <c r="B28" s="399" t="s">
        <v>0</v>
      </c>
      <c r="C28" s="143" t="s">
        <v>22</v>
      </c>
      <c r="D28" s="129" t="s">
        <v>271</v>
      </c>
      <c r="E28" s="130"/>
      <c r="F28" s="130"/>
      <c r="G28" s="129" t="s">
        <v>93</v>
      </c>
      <c r="H28" s="129"/>
    </row>
    <row r="29" spans="1:8" s="24" customFormat="1" ht="56.25" x14ac:dyDescent="0.3">
      <c r="A29" s="363"/>
      <c r="B29" s="365"/>
      <c r="C29" s="143" t="s">
        <v>22</v>
      </c>
      <c r="D29" s="129" t="s">
        <v>271</v>
      </c>
      <c r="E29" s="130"/>
      <c r="F29" s="130"/>
      <c r="G29" s="129" t="s">
        <v>97</v>
      </c>
      <c r="H29" s="129"/>
    </row>
    <row r="30" spans="1:8" ht="37.5" x14ac:dyDescent="0.3">
      <c r="A30" s="363"/>
      <c r="B30" s="365"/>
      <c r="C30" s="141" t="s">
        <v>22</v>
      </c>
      <c r="D30" s="131" t="s">
        <v>128</v>
      </c>
      <c r="E30" s="126"/>
      <c r="F30" s="126"/>
      <c r="G30" s="128" t="s">
        <v>98</v>
      </c>
      <c r="H30" s="127" t="s">
        <v>75</v>
      </c>
    </row>
    <row r="31" spans="1:8" s="24" customFormat="1" ht="56.25" x14ac:dyDescent="0.3">
      <c r="A31" s="363"/>
      <c r="B31" s="365"/>
      <c r="C31" s="143" t="s">
        <v>22</v>
      </c>
      <c r="D31" s="129" t="s">
        <v>271</v>
      </c>
      <c r="E31" s="130"/>
      <c r="F31" s="130"/>
      <c r="G31" s="129" t="s">
        <v>99</v>
      </c>
      <c r="H31" s="129"/>
    </row>
    <row r="32" spans="1:8" ht="37.5" x14ac:dyDescent="0.3">
      <c r="A32" s="363"/>
      <c r="B32" s="365"/>
      <c r="C32" s="141" t="s">
        <v>22</v>
      </c>
      <c r="D32" s="128" t="s">
        <v>258</v>
      </c>
      <c r="E32" s="126"/>
      <c r="F32" s="126"/>
      <c r="G32" s="128" t="s">
        <v>100</v>
      </c>
      <c r="H32" s="127" t="s">
        <v>75</v>
      </c>
    </row>
    <row r="33" spans="1:8" s="24" customFormat="1" ht="56.25" x14ac:dyDescent="0.3">
      <c r="A33" s="363"/>
      <c r="B33" s="365"/>
      <c r="C33" s="143" t="s">
        <v>22</v>
      </c>
      <c r="D33" s="129" t="s">
        <v>271</v>
      </c>
      <c r="E33" s="130"/>
      <c r="F33" s="130"/>
      <c r="G33" s="129" t="s">
        <v>102</v>
      </c>
      <c r="H33" s="129"/>
    </row>
    <row r="34" spans="1:8" s="24" customFormat="1" ht="56.25" x14ac:dyDescent="0.3">
      <c r="A34" s="363"/>
      <c r="B34" s="365"/>
      <c r="C34" s="143" t="s">
        <v>22</v>
      </c>
      <c r="D34" s="129" t="s">
        <v>271</v>
      </c>
      <c r="E34" s="130"/>
      <c r="F34" s="130"/>
      <c r="G34" s="129" t="s">
        <v>103</v>
      </c>
      <c r="H34" s="129"/>
    </row>
    <row r="35" spans="1:8" ht="40.5" customHeight="1" x14ac:dyDescent="0.3">
      <c r="A35" s="363"/>
      <c r="B35" s="365"/>
      <c r="C35" s="141" t="s">
        <v>22</v>
      </c>
      <c r="D35" s="132" t="s">
        <v>322</v>
      </c>
      <c r="E35" s="126"/>
      <c r="F35" s="126"/>
      <c r="G35" s="128" t="s">
        <v>104</v>
      </c>
      <c r="H35" s="127" t="s">
        <v>133</v>
      </c>
    </row>
    <row r="36" spans="1:8" ht="20.25" customHeight="1" x14ac:dyDescent="0.3">
      <c r="A36" s="363"/>
      <c r="B36" s="365"/>
      <c r="C36" s="141" t="s">
        <v>22</v>
      </c>
      <c r="D36" s="132" t="s">
        <v>134</v>
      </c>
      <c r="E36" s="126"/>
      <c r="F36" s="126"/>
      <c r="G36" s="128" t="s">
        <v>130</v>
      </c>
      <c r="H36" s="127" t="s">
        <v>75</v>
      </c>
    </row>
    <row r="37" spans="1:8" ht="56.25" x14ac:dyDescent="0.3">
      <c r="A37" s="363"/>
      <c r="B37" s="399" t="s">
        <v>1</v>
      </c>
      <c r="C37" s="141" t="s">
        <v>3</v>
      </c>
      <c r="D37" s="129" t="s">
        <v>271</v>
      </c>
      <c r="E37" s="130"/>
      <c r="F37" s="130"/>
      <c r="G37" s="129" t="s">
        <v>93</v>
      </c>
      <c r="H37" s="129"/>
    </row>
    <row r="38" spans="1:8" ht="56.25" x14ac:dyDescent="0.3">
      <c r="A38" s="363"/>
      <c r="B38" s="365"/>
      <c r="C38" s="141" t="s">
        <v>3</v>
      </c>
      <c r="D38" s="129" t="s">
        <v>271</v>
      </c>
      <c r="E38" s="130"/>
      <c r="F38" s="130"/>
      <c r="G38" s="129" t="s">
        <v>97</v>
      </c>
      <c r="H38" s="129"/>
    </row>
    <row r="39" spans="1:8" ht="37.5" x14ac:dyDescent="0.3">
      <c r="A39" s="363"/>
      <c r="B39" s="365"/>
      <c r="C39" s="141" t="s">
        <v>3</v>
      </c>
      <c r="D39" s="131" t="s">
        <v>128</v>
      </c>
      <c r="E39" s="126"/>
      <c r="F39" s="126"/>
      <c r="G39" s="128" t="s">
        <v>98</v>
      </c>
      <c r="H39" s="127" t="s">
        <v>75</v>
      </c>
    </row>
    <row r="40" spans="1:8" ht="51.75" customHeight="1" x14ac:dyDescent="0.3">
      <c r="A40" s="363"/>
      <c r="B40" s="365"/>
      <c r="C40" s="141" t="s">
        <v>3</v>
      </c>
      <c r="D40" s="129" t="s">
        <v>271</v>
      </c>
      <c r="E40" s="130"/>
      <c r="F40" s="130"/>
      <c r="G40" s="129" t="s">
        <v>99</v>
      </c>
      <c r="H40" s="129"/>
    </row>
    <row r="41" spans="1:8" ht="37.5" x14ac:dyDescent="0.3">
      <c r="A41" s="363"/>
      <c r="B41" s="365"/>
      <c r="C41" s="141" t="s">
        <v>3</v>
      </c>
      <c r="D41" s="128" t="s">
        <v>258</v>
      </c>
      <c r="E41" s="126"/>
      <c r="F41" s="126"/>
      <c r="G41" s="128" t="s">
        <v>100</v>
      </c>
      <c r="H41" s="127" t="s">
        <v>75</v>
      </c>
    </row>
    <row r="42" spans="1:8" ht="56.25" x14ac:dyDescent="0.3">
      <c r="A42" s="363"/>
      <c r="B42" s="365"/>
      <c r="C42" s="141" t="s">
        <v>3</v>
      </c>
      <c r="D42" s="129" t="s">
        <v>271</v>
      </c>
      <c r="E42" s="130"/>
      <c r="F42" s="130"/>
      <c r="G42" s="129" t="s">
        <v>102</v>
      </c>
      <c r="H42" s="129"/>
    </row>
    <row r="43" spans="1:8" ht="56.25" x14ac:dyDescent="0.3">
      <c r="A43" s="363"/>
      <c r="B43" s="365"/>
      <c r="C43" s="141" t="s">
        <v>3</v>
      </c>
      <c r="D43" s="129" t="s">
        <v>271</v>
      </c>
      <c r="E43" s="130"/>
      <c r="F43" s="130"/>
      <c r="G43" s="129" t="s">
        <v>103</v>
      </c>
      <c r="H43" s="129"/>
    </row>
    <row r="44" spans="1:8" ht="37.5" x14ac:dyDescent="0.3">
      <c r="A44" s="363"/>
      <c r="B44" s="365"/>
      <c r="C44" s="141" t="s">
        <v>3</v>
      </c>
      <c r="D44" s="131" t="s">
        <v>128</v>
      </c>
      <c r="E44" s="126"/>
      <c r="F44" s="126"/>
      <c r="G44" s="128" t="s">
        <v>104</v>
      </c>
      <c r="H44" s="127" t="s">
        <v>75</v>
      </c>
    </row>
    <row r="45" spans="1:8" ht="37.5" x14ac:dyDescent="0.3">
      <c r="A45" s="363"/>
      <c r="B45" s="365"/>
      <c r="C45" s="141" t="s">
        <v>3</v>
      </c>
      <c r="D45" s="132" t="s">
        <v>134</v>
      </c>
      <c r="E45" s="126"/>
      <c r="F45" s="126"/>
      <c r="G45" s="128" t="s">
        <v>130</v>
      </c>
      <c r="H45" s="127" t="s">
        <v>75</v>
      </c>
    </row>
    <row r="46" spans="1:8" ht="37.5" x14ac:dyDescent="0.3">
      <c r="A46" s="363" t="s">
        <v>323</v>
      </c>
      <c r="B46" s="399" t="s">
        <v>0</v>
      </c>
      <c r="C46" s="141" t="s">
        <v>22</v>
      </c>
      <c r="D46" s="131" t="s">
        <v>128</v>
      </c>
      <c r="E46" s="126"/>
      <c r="F46" s="126"/>
      <c r="G46" s="128" t="s">
        <v>93</v>
      </c>
      <c r="H46" s="127" t="s">
        <v>75</v>
      </c>
    </row>
    <row r="47" spans="1:8" ht="37.5" x14ac:dyDescent="0.3">
      <c r="A47" s="363"/>
      <c r="B47" s="365"/>
      <c r="C47" s="141" t="s">
        <v>22</v>
      </c>
      <c r="D47" s="128" t="s">
        <v>127</v>
      </c>
      <c r="E47" s="126"/>
      <c r="F47" s="126"/>
      <c r="G47" s="128" t="s">
        <v>97</v>
      </c>
      <c r="H47" s="127" t="s">
        <v>75</v>
      </c>
    </row>
    <row r="48" spans="1:8" ht="56.25" x14ac:dyDescent="0.3">
      <c r="A48" s="363"/>
      <c r="B48" s="365"/>
      <c r="C48" s="141" t="s">
        <v>22</v>
      </c>
      <c r="D48" s="129" t="s">
        <v>271</v>
      </c>
      <c r="E48" s="130"/>
      <c r="F48" s="130"/>
      <c r="G48" s="129" t="s">
        <v>98</v>
      </c>
      <c r="H48" s="129"/>
    </row>
    <row r="49" spans="1:8" x14ac:dyDescent="0.3">
      <c r="A49" s="363"/>
      <c r="B49" s="365"/>
      <c r="C49" s="141" t="s">
        <v>22</v>
      </c>
      <c r="D49" s="131" t="s">
        <v>128</v>
      </c>
      <c r="E49" s="126"/>
      <c r="F49" s="126"/>
      <c r="G49" s="128" t="s">
        <v>99</v>
      </c>
      <c r="H49" s="127" t="s">
        <v>105</v>
      </c>
    </row>
    <row r="50" spans="1:8" ht="56.25" x14ac:dyDescent="0.3">
      <c r="A50" s="363"/>
      <c r="B50" s="365"/>
      <c r="C50" s="141" t="s">
        <v>22</v>
      </c>
      <c r="D50" s="129" t="s">
        <v>271</v>
      </c>
      <c r="E50" s="130"/>
      <c r="F50" s="130"/>
      <c r="G50" s="129" t="s">
        <v>100</v>
      </c>
      <c r="H50" s="129"/>
    </row>
    <row r="51" spans="1:8" ht="37.5" x14ac:dyDescent="0.3">
      <c r="A51" s="363"/>
      <c r="B51" s="365"/>
      <c r="C51" s="141" t="s">
        <v>22</v>
      </c>
      <c r="D51" s="128" t="s">
        <v>101</v>
      </c>
      <c r="E51" s="126"/>
      <c r="F51" s="126"/>
      <c r="G51" s="128" t="s">
        <v>102</v>
      </c>
      <c r="H51" s="127" t="s">
        <v>75</v>
      </c>
    </row>
    <row r="52" spans="1:8" ht="37.5" x14ac:dyDescent="0.3">
      <c r="A52" s="363"/>
      <c r="B52" s="365"/>
      <c r="C52" s="141" t="s">
        <v>22</v>
      </c>
      <c r="D52" s="128" t="s">
        <v>131</v>
      </c>
      <c r="E52" s="126"/>
      <c r="F52" s="126"/>
      <c r="G52" s="128" t="s">
        <v>103</v>
      </c>
      <c r="H52" s="127" t="s">
        <v>75</v>
      </c>
    </row>
    <row r="53" spans="1:8" ht="56.25" x14ac:dyDescent="0.3">
      <c r="A53" s="363"/>
      <c r="B53" s="365"/>
      <c r="C53" s="141" t="s">
        <v>22</v>
      </c>
      <c r="D53" s="129" t="s">
        <v>271</v>
      </c>
      <c r="E53" s="130"/>
      <c r="F53" s="130"/>
      <c r="G53" s="129" t="s">
        <v>104</v>
      </c>
      <c r="H53" s="129"/>
    </row>
    <row r="54" spans="1:8" ht="56.25" x14ac:dyDescent="0.3">
      <c r="A54" s="363"/>
      <c r="B54" s="365"/>
      <c r="C54" s="141" t="s">
        <v>22</v>
      </c>
      <c r="D54" s="129" t="s">
        <v>271</v>
      </c>
      <c r="E54" s="130"/>
      <c r="F54" s="130"/>
      <c r="G54" s="129" t="s">
        <v>130</v>
      </c>
      <c r="H54" s="129"/>
    </row>
    <row r="55" spans="1:8" s="3" customFormat="1" ht="37.5" x14ac:dyDescent="0.3">
      <c r="A55" s="363"/>
      <c r="B55" s="399" t="s">
        <v>1</v>
      </c>
      <c r="C55" s="141" t="s">
        <v>3</v>
      </c>
      <c r="D55" s="131" t="s">
        <v>128</v>
      </c>
      <c r="E55" s="126"/>
      <c r="F55" s="126"/>
      <c r="G55" s="128" t="s">
        <v>93</v>
      </c>
      <c r="H55" s="127" t="s">
        <v>75</v>
      </c>
    </row>
    <row r="56" spans="1:8" ht="37.5" x14ac:dyDescent="0.3">
      <c r="A56" s="363"/>
      <c r="B56" s="365"/>
      <c r="C56" s="141" t="s">
        <v>3</v>
      </c>
      <c r="D56" s="128" t="s">
        <v>127</v>
      </c>
      <c r="E56" s="126"/>
      <c r="F56" s="126"/>
      <c r="G56" s="128" t="s">
        <v>97</v>
      </c>
      <c r="H56" s="127" t="s">
        <v>75</v>
      </c>
    </row>
    <row r="57" spans="1:8" ht="56.25" x14ac:dyDescent="0.3">
      <c r="A57" s="363"/>
      <c r="B57" s="365"/>
      <c r="C57" s="141" t="s">
        <v>3</v>
      </c>
      <c r="D57" s="129" t="s">
        <v>271</v>
      </c>
      <c r="E57" s="130"/>
      <c r="F57" s="130"/>
      <c r="G57" s="129" t="s">
        <v>98</v>
      </c>
      <c r="H57" s="129"/>
    </row>
    <row r="58" spans="1:8" ht="30" customHeight="1" x14ac:dyDescent="0.3">
      <c r="A58" s="363"/>
      <c r="B58" s="365"/>
      <c r="C58" s="141" t="s">
        <v>3</v>
      </c>
      <c r="D58" s="131" t="s">
        <v>128</v>
      </c>
      <c r="E58" s="126"/>
      <c r="F58" s="126"/>
      <c r="G58" s="128" t="s">
        <v>99</v>
      </c>
      <c r="H58" s="128" t="s">
        <v>75</v>
      </c>
    </row>
    <row r="59" spans="1:8" ht="56.25" x14ac:dyDescent="0.3">
      <c r="A59" s="363"/>
      <c r="B59" s="365"/>
      <c r="C59" s="141" t="s">
        <v>3</v>
      </c>
      <c r="D59" s="129" t="s">
        <v>271</v>
      </c>
      <c r="E59" s="130"/>
      <c r="F59" s="130"/>
      <c r="G59" s="129" t="s">
        <v>100</v>
      </c>
      <c r="H59" s="129"/>
    </row>
    <row r="60" spans="1:8" ht="37.5" x14ac:dyDescent="0.3">
      <c r="A60" s="363"/>
      <c r="B60" s="365"/>
      <c r="C60" s="141" t="s">
        <v>3</v>
      </c>
      <c r="D60" s="128" t="s">
        <v>101</v>
      </c>
      <c r="E60" s="126"/>
      <c r="F60" s="126"/>
      <c r="G60" s="128" t="s">
        <v>102</v>
      </c>
      <c r="H60" s="127" t="s">
        <v>75</v>
      </c>
    </row>
    <row r="61" spans="1:8" ht="37.5" x14ac:dyDescent="0.3">
      <c r="A61" s="363"/>
      <c r="B61" s="365"/>
      <c r="C61" s="141" t="s">
        <v>3</v>
      </c>
      <c r="D61" s="128" t="s">
        <v>131</v>
      </c>
      <c r="E61" s="126"/>
      <c r="F61" s="126"/>
      <c r="G61" s="128" t="s">
        <v>103</v>
      </c>
      <c r="H61" s="127" t="s">
        <v>75</v>
      </c>
    </row>
    <row r="62" spans="1:8" ht="56.25" x14ac:dyDescent="0.3">
      <c r="A62" s="363"/>
      <c r="B62" s="365"/>
      <c r="C62" s="141" t="s">
        <v>3</v>
      </c>
      <c r="D62" s="129" t="s">
        <v>271</v>
      </c>
      <c r="E62" s="130"/>
      <c r="F62" s="130"/>
      <c r="G62" s="129" t="s">
        <v>104</v>
      </c>
      <c r="H62" s="129"/>
    </row>
    <row r="63" spans="1:8" ht="56.25" x14ac:dyDescent="0.3">
      <c r="A63" s="363"/>
      <c r="B63" s="365"/>
      <c r="C63" s="141" t="s">
        <v>3</v>
      </c>
      <c r="D63" s="129" t="s">
        <v>271</v>
      </c>
      <c r="E63" s="130"/>
      <c r="F63" s="130"/>
      <c r="G63" s="129" t="s">
        <v>130</v>
      </c>
      <c r="H63" s="129"/>
    </row>
    <row r="64" spans="1:8" ht="55.5" x14ac:dyDescent="0.3">
      <c r="A64" s="363" t="s">
        <v>306</v>
      </c>
      <c r="B64" s="400" t="s">
        <v>0</v>
      </c>
      <c r="C64" s="144"/>
      <c r="D64" s="145" t="s">
        <v>324</v>
      </c>
      <c r="E64" s="126"/>
      <c r="F64" s="126"/>
      <c r="G64" s="128"/>
      <c r="H64" s="127"/>
    </row>
    <row r="65" spans="1:8" x14ac:dyDescent="0.3">
      <c r="A65" s="363"/>
      <c r="B65" s="365"/>
      <c r="C65" s="144"/>
      <c r="D65" s="131"/>
      <c r="E65" s="126"/>
      <c r="F65" s="126"/>
      <c r="G65" s="128"/>
      <c r="H65" s="127"/>
    </row>
    <row r="66" spans="1:8" x14ac:dyDescent="0.3">
      <c r="A66" s="363"/>
      <c r="B66" s="365"/>
      <c r="C66" s="146"/>
      <c r="E66" s="330" t="s">
        <v>49</v>
      </c>
      <c r="F66" s="330"/>
      <c r="G66" s="330"/>
      <c r="H66" s="330"/>
    </row>
    <row r="67" spans="1:8" x14ac:dyDescent="0.3">
      <c r="A67" s="363"/>
      <c r="B67" s="365"/>
      <c r="C67" s="138"/>
      <c r="E67" s="122"/>
      <c r="F67" s="122"/>
      <c r="G67" s="26"/>
      <c r="H67" s="8"/>
    </row>
    <row r="68" spans="1:8" x14ac:dyDescent="0.3">
      <c r="A68" s="363"/>
      <c r="B68" s="365"/>
      <c r="E68" s="122"/>
      <c r="F68" s="122"/>
      <c r="G68" s="26"/>
      <c r="H68" s="8"/>
    </row>
    <row r="69" spans="1:8" ht="56.25" x14ac:dyDescent="0.3">
      <c r="A69" s="363"/>
      <c r="B69" s="365"/>
      <c r="C69" s="96" t="s">
        <v>22</v>
      </c>
      <c r="D69" s="129" t="s">
        <v>271</v>
      </c>
      <c r="E69" s="130"/>
      <c r="F69" s="130"/>
      <c r="G69" s="129" t="s">
        <v>102</v>
      </c>
      <c r="H69" s="129"/>
    </row>
    <row r="70" spans="1:8" ht="53.25" customHeight="1" x14ac:dyDescent="0.3">
      <c r="A70" s="363"/>
      <c r="B70" s="365"/>
      <c r="C70" s="96" t="s">
        <v>22</v>
      </c>
      <c r="D70" s="129" t="s">
        <v>271</v>
      </c>
      <c r="E70" s="130"/>
      <c r="F70" s="130"/>
      <c r="G70" s="129" t="s">
        <v>103</v>
      </c>
      <c r="H70" s="129"/>
    </row>
    <row r="71" spans="1:8" ht="24" customHeight="1" x14ac:dyDescent="0.3">
      <c r="A71" s="363"/>
      <c r="B71" s="365"/>
      <c r="C71" s="96" t="s">
        <v>22</v>
      </c>
      <c r="D71" s="128" t="s">
        <v>220</v>
      </c>
      <c r="E71" s="126"/>
      <c r="F71" s="126"/>
      <c r="G71" s="128" t="s">
        <v>104</v>
      </c>
      <c r="H71" s="127" t="s">
        <v>75</v>
      </c>
    </row>
    <row r="72" spans="1:8" ht="19.5" customHeight="1" x14ac:dyDescent="0.3">
      <c r="A72" s="363"/>
      <c r="B72" s="365"/>
      <c r="C72" s="96" t="s">
        <v>22</v>
      </c>
      <c r="D72" s="132" t="s">
        <v>138</v>
      </c>
      <c r="E72" s="126"/>
      <c r="F72" s="126"/>
      <c r="G72" s="128" t="s">
        <v>130</v>
      </c>
      <c r="H72" s="128" t="s">
        <v>75</v>
      </c>
    </row>
    <row r="73" spans="1:8" ht="56.25" x14ac:dyDescent="0.3">
      <c r="A73" s="363"/>
      <c r="B73" s="400" t="s">
        <v>1</v>
      </c>
      <c r="C73" s="96" t="s">
        <v>3</v>
      </c>
      <c r="D73" s="129" t="s">
        <v>271</v>
      </c>
      <c r="E73" s="130"/>
      <c r="F73" s="130"/>
      <c r="G73" s="129" t="s">
        <v>93</v>
      </c>
      <c r="H73" s="129"/>
    </row>
    <row r="74" spans="1:8" ht="56.25" x14ac:dyDescent="0.3">
      <c r="A74" s="363"/>
      <c r="B74" s="365"/>
      <c r="C74" s="96" t="s">
        <v>3</v>
      </c>
      <c r="D74" s="129" t="s">
        <v>271</v>
      </c>
      <c r="E74" s="130"/>
      <c r="F74" s="130"/>
      <c r="G74" s="129" t="s">
        <v>97</v>
      </c>
      <c r="H74" s="129"/>
    </row>
    <row r="75" spans="1:8" ht="37.5" x14ac:dyDescent="0.3">
      <c r="A75" s="363"/>
      <c r="B75" s="365"/>
      <c r="C75" s="96" t="s">
        <v>3</v>
      </c>
      <c r="D75" s="128" t="s">
        <v>139</v>
      </c>
      <c r="E75" s="126"/>
      <c r="F75" s="126"/>
      <c r="G75" s="128" t="s">
        <v>98</v>
      </c>
      <c r="H75" s="128" t="s">
        <v>75</v>
      </c>
    </row>
    <row r="76" spans="1:8" ht="57" customHeight="1" x14ac:dyDescent="0.3">
      <c r="A76" s="363"/>
      <c r="B76" s="365"/>
      <c r="C76" s="96" t="s">
        <v>3</v>
      </c>
      <c r="D76" s="129" t="s">
        <v>271</v>
      </c>
      <c r="E76" s="130"/>
      <c r="F76" s="130"/>
      <c r="G76" s="129" t="s">
        <v>99</v>
      </c>
      <c r="H76" s="129"/>
    </row>
    <row r="77" spans="1:8" ht="37.5" x14ac:dyDescent="0.3">
      <c r="A77" s="363"/>
      <c r="B77" s="365"/>
      <c r="C77" s="96" t="s">
        <v>3</v>
      </c>
      <c r="D77" s="128" t="s">
        <v>129</v>
      </c>
      <c r="E77" s="126"/>
      <c r="F77" s="126"/>
      <c r="G77" s="128" t="s">
        <v>100</v>
      </c>
      <c r="H77" s="127" t="s">
        <v>75</v>
      </c>
    </row>
    <row r="78" spans="1:8" ht="56.25" x14ac:dyDescent="0.3">
      <c r="A78" s="363"/>
      <c r="B78" s="365"/>
      <c r="C78" s="96" t="s">
        <v>3</v>
      </c>
      <c r="D78" s="129" t="s">
        <v>271</v>
      </c>
      <c r="E78" s="130"/>
      <c r="F78" s="130"/>
      <c r="G78" s="129" t="s">
        <v>102</v>
      </c>
      <c r="H78" s="129"/>
    </row>
    <row r="79" spans="1:8" ht="56.25" x14ac:dyDescent="0.3">
      <c r="A79" s="363"/>
      <c r="B79" s="365"/>
      <c r="C79" s="96" t="s">
        <v>3</v>
      </c>
      <c r="D79" s="129" t="s">
        <v>271</v>
      </c>
      <c r="E79" s="130"/>
      <c r="F79" s="130"/>
      <c r="G79" s="129" t="s">
        <v>103</v>
      </c>
      <c r="H79" s="129"/>
    </row>
    <row r="80" spans="1:8" ht="37.5" x14ac:dyDescent="0.3">
      <c r="A80" s="363"/>
      <c r="B80" s="365"/>
      <c r="C80" s="96" t="s">
        <v>3</v>
      </c>
      <c r="D80" s="128" t="s">
        <v>220</v>
      </c>
      <c r="E80" s="126"/>
      <c r="F80" s="126"/>
      <c r="G80" s="128" t="s">
        <v>104</v>
      </c>
      <c r="H80" s="127" t="s">
        <v>75</v>
      </c>
    </row>
    <row r="81" spans="1:8" ht="37.5" x14ac:dyDescent="0.3">
      <c r="A81" s="363"/>
      <c r="B81" s="365"/>
      <c r="C81" s="96" t="s">
        <v>3</v>
      </c>
      <c r="D81" s="132" t="s">
        <v>140</v>
      </c>
      <c r="E81" s="126"/>
      <c r="F81" s="126"/>
      <c r="G81" s="128" t="s">
        <v>130</v>
      </c>
      <c r="H81" s="128" t="s">
        <v>75</v>
      </c>
    </row>
    <row r="82" spans="1:8" ht="37.5" x14ac:dyDescent="0.3">
      <c r="A82" s="363" t="s">
        <v>307</v>
      </c>
      <c r="B82" s="400" t="s">
        <v>0</v>
      </c>
      <c r="C82" s="96" t="s">
        <v>22</v>
      </c>
      <c r="D82" s="128" t="s">
        <v>137</v>
      </c>
      <c r="E82" s="126"/>
      <c r="F82" s="126"/>
      <c r="G82" s="128" t="s">
        <v>93</v>
      </c>
      <c r="H82" s="127" t="s">
        <v>75</v>
      </c>
    </row>
    <row r="83" spans="1:8" ht="23.25" customHeight="1" x14ac:dyDescent="0.3">
      <c r="A83" s="363"/>
      <c r="B83" s="365"/>
      <c r="C83" s="96" t="s">
        <v>22</v>
      </c>
      <c r="D83" s="128" t="s">
        <v>135</v>
      </c>
      <c r="E83" s="126"/>
      <c r="F83" s="126"/>
      <c r="G83" s="128" t="s">
        <v>97</v>
      </c>
      <c r="H83" s="127" t="s">
        <v>190</v>
      </c>
    </row>
    <row r="84" spans="1:8" ht="56.25" x14ac:dyDescent="0.3">
      <c r="A84" s="363"/>
      <c r="B84" s="365"/>
      <c r="C84" s="96" t="s">
        <v>22</v>
      </c>
      <c r="D84" s="129" t="s">
        <v>271</v>
      </c>
      <c r="E84" s="130"/>
      <c r="F84" s="130"/>
      <c r="G84" s="129" t="s">
        <v>98</v>
      </c>
      <c r="H84" s="129"/>
    </row>
    <row r="85" spans="1:8" x14ac:dyDescent="0.3">
      <c r="A85" s="363"/>
      <c r="B85" s="365"/>
      <c r="C85" s="96" t="s">
        <v>22</v>
      </c>
      <c r="D85" s="131" t="s">
        <v>128</v>
      </c>
      <c r="E85" s="126"/>
      <c r="F85" s="126"/>
      <c r="G85" s="128" t="s">
        <v>99</v>
      </c>
      <c r="H85" s="127" t="s">
        <v>105</v>
      </c>
    </row>
    <row r="86" spans="1:8" ht="56.25" x14ac:dyDescent="0.3">
      <c r="A86" s="363"/>
      <c r="B86" s="365"/>
      <c r="C86" s="96" t="s">
        <v>22</v>
      </c>
      <c r="D86" s="129" t="s">
        <v>271</v>
      </c>
      <c r="E86" s="130"/>
      <c r="F86" s="130"/>
      <c r="G86" s="129" t="s">
        <v>100</v>
      </c>
      <c r="H86" s="129"/>
    </row>
    <row r="87" spans="1:8" ht="37.5" x14ac:dyDescent="0.3">
      <c r="A87" s="363"/>
      <c r="B87" s="365"/>
      <c r="C87" s="96" t="s">
        <v>22</v>
      </c>
      <c r="D87" s="128" t="s">
        <v>221</v>
      </c>
      <c r="E87" s="126"/>
      <c r="F87" s="126"/>
      <c r="G87" s="128" t="s">
        <v>102</v>
      </c>
      <c r="H87" s="127" t="s">
        <v>75</v>
      </c>
    </row>
    <row r="88" spans="1:8" ht="37.5" x14ac:dyDescent="0.3">
      <c r="A88" s="363"/>
      <c r="B88" s="365"/>
      <c r="C88" s="96" t="s">
        <v>22</v>
      </c>
      <c r="D88" s="131" t="s">
        <v>128</v>
      </c>
      <c r="E88" s="126"/>
      <c r="F88" s="126"/>
      <c r="G88" s="128" t="s">
        <v>103</v>
      </c>
      <c r="H88" s="127" t="s">
        <v>75</v>
      </c>
    </row>
    <row r="89" spans="1:8" ht="56.25" x14ac:dyDescent="0.3">
      <c r="A89" s="363"/>
      <c r="B89" s="365"/>
      <c r="C89" s="96" t="s">
        <v>22</v>
      </c>
      <c r="D89" s="129" t="s">
        <v>271</v>
      </c>
      <c r="E89" s="130"/>
      <c r="F89" s="130"/>
      <c r="G89" s="129" t="s">
        <v>104</v>
      </c>
      <c r="H89" s="129"/>
    </row>
    <row r="90" spans="1:8" ht="56.25" x14ac:dyDescent="0.3">
      <c r="A90" s="363"/>
      <c r="B90" s="365"/>
      <c r="C90" s="96" t="s">
        <v>22</v>
      </c>
      <c r="D90" s="129" t="s">
        <v>271</v>
      </c>
      <c r="E90" s="130"/>
      <c r="F90" s="130"/>
      <c r="G90" s="129" t="s">
        <v>130</v>
      </c>
      <c r="H90" s="129"/>
    </row>
    <row r="91" spans="1:8" s="3" customFormat="1" ht="37.5" x14ac:dyDescent="0.3">
      <c r="A91" s="363"/>
      <c r="B91" s="400" t="s">
        <v>1</v>
      </c>
      <c r="C91" s="96" t="s">
        <v>3</v>
      </c>
      <c r="D91" s="128" t="s">
        <v>137</v>
      </c>
      <c r="E91" s="126"/>
      <c r="F91" s="126"/>
      <c r="G91" s="128" t="s">
        <v>93</v>
      </c>
      <c r="H91" s="127" t="s">
        <v>75</v>
      </c>
    </row>
    <row r="92" spans="1:8" ht="37.5" x14ac:dyDescent="0.3">
      <c r="A92" s="363"/>
      <c r="B92" s="365"/>
      <c r="C92" s="96" t="s">
        <v>3</v>
      </c>
      <c r="D92" s="128" t="s">
        <v>135</v>
      </c>
      <c r="E92" s="126"/>
      <c r="F92" s="126"/>
      <c r="G92" s="128" t="s">
        <v>97</v>
      </c>
      <c r="H92" s="127" t="s">
        <v>75</v>
      </c>
    </row>
    <row r="93" spans="1:8" ht="56.25" x14ac:dyDescent="0.3">
      <c r="A93" s="363"/>
      <c r="B93" s="365"/>
      <c r="C93" s="96" t="s">
        <v>3</v>
      </c>
      <c r="D93" s="129" t="s">
        <v>271</v>
      </c>
      <c r="E93" s="130"/>
      <c r="F93" s="130"/>
      <c r="G93" s="129" t="s">
        <v>98</v>
      </c>
      <c r="H93" s="129"/>
    </row>
    <row r="94" spans="1:8" x14ac:dyDescent="0.3">
      <c r="A94" s="363"/>
      <c r="B94" s="365"/>
      <c r="C94" s="96" t="s">
        <v>3</v>
      </c>
      <c r="D94" s="131" t="s">
        <v>128</v>
      </c>
      <c r="E94" s="126"/>
      <c r="F94" s="126"/>
      <c r="G94" s="128" t="s">
        <v>99</v>
      </c>
      <c r="H94" s="127" t="s">
        <v>105</v>
      </c>
    </row>
    <row r="95" spans="1:8" ht="56.25" x14ac:dyDescent="0.3">
      <c r="A95" s="363"/>
      <c r="B95" s="365"/>
      <c r="C95" s="96" t="s">
        <v>3</v>
      </c>
      <c r="D95" s="129" t="s">
        <v>271</v>
      </c>
      <c r="E95" s="130"/>
      <c r="F95" s="130"/>
      <c r="G95" s="129" t="s">
        <v>100</v>
      </c>
      <c r="H95" s="129"/>
    </row>
    <row r="96" spans="1:8" ht="37.5" x14ac:dyDescent="0.3">
      <c r="A96" s="363"/>
      <c r="B96" s="365"/>
      <c r="C96" s="96" t="s">
        <v>3</v>
      </c>
      <c r="D96" s="128" t="s">
        <v>221</v>
      </c>
      <c r="E96" s="126"/>
      <c r="F96" s="126"/>
      <c r="G96" s="128" t="s">
        <v>102</v>
      </c>
      <c r="H96" s="127" t="s">
        <v>75</v>
      </c>
    </row>
    <row r="97" spans="1:8" ht="37.5" x14ac:dyDescent="0.3">
      <c r="A97" s="363"/>
      <c r="B97" s="365"/>
      <c r="C97" s="96" t="s">
        <v>3</v>
      </c>
      <c r="D97" s="133" t="s">
        <v>132</v>
      </c>
      <c r="E97" s="126"/>
      <c r="F97" s="126"/>
      <c r="G97" s="128" t="s">
        <v>103</v>
      </c>
      <c r="H97" s="127" t="s">
        <v>75</v>
      </c>
    </row>
    <row r="98" spans="1:8" ht="55.5" customHeight="1" x14ac:dyDescent="0.3">
      <c r="A98" s="363"/>
      <c r="B98" s="365"/>
      <c r="C98" s="96" t="s">
        <v>3</v>
      </c>
      <c r="D98" s="129" t="s">
        <v>271</v>
      </c>
      <c r="E98" s="130"/>
      <c r="F98" s="130"/>
      <c r="G98" s="129" t="s">
        <v>104</v>
      </c>
      <c r="H98" s="129"/>
    </row>
    <row r="99" spans="1:8" ht="63" customHeight="1" x14ac:dyDescent="0.3">
      <c r="A99" s="363"/>
      <c r="B99" s="365"/>
      <c r="C99" s="96" t="s">
        <v>3</v>
      </c>
      <c r="D99" s="129" t="s">
        <v>271</v>
      </c>
      <c r="E99" s="130"/>
      <c r="F99" s="130"/>
      <c r="G99" s="129" t="s">
        <v>130</v>
      </c>
      <c r="H99" s="129"/>
    </row>
    <row r="100" spans="1:8" ht="57" customHeight="1" x14ac:dyDescent="0.3">
      <c r="A100" s="401" t="s">
        <v>308</v>
      </c>
      <c r="B100" s="400" t="s">
        <v>0</v>
      </c>
      <c r="C100" s="97" t="s">
        <v>22</v>
      </c>
      <c r="D100" s="129" t="s">
        <v>271</v>
      </c>
      <c r="E100" s="130"/>
      <c r="F100" s="130"/>
      <c r="G100" s="129" t="s">
        <v>93</v>
      </c>
      <c r="H100" s="129"/>
    </row>
    <row r="101" spans="1:8" ht="56.25" x14ac:dyDescent="0.3">
      <c r="A101" s="401"/>
      <c r="B101" s="365"/>
      <c r="C101" s="97" t="s">
        <v>22</v>
      </c>
      <c r="D101" s="129" t="s">
        <v>271</v>
      </c>
      <c r="E101" s="130"/>
      <c r="F101" s="130"/>
      <c r="G101" s="129" t="s">
        <v>97</v>
      </c>
      <c r="H101" s="129"/>
    </row>
    <row r="102" spans="1:8" ht="37.5" x14ac:dyDescent="0.3">
      <c r="A102" s="401"/>
      <c r="B102" s="365"/>
      <c r="C102" s="97" t="s">
        <v>22</v>
      </c>
      <c r="D102" s="131" t="s">
        <v>128</v>
      </c>
      <c r="E102" s="126"/>
      <c r="F102" s="126"/>
      <c r="G102" s="128" t="s">
        <v>98</v>
      </c>
      <c r="H102" s="127" t="s">
        <v>75</v>
      </c>
    </row>
    <row r="103" spans="1:8" ht="56.25" x14ac:dyDescent="0.3">
      <c r="A103" s="401"/>
      <c r="B103" s="365"/>
      <c r="C103" s="97" t="s">
        <v>22</v>
      </c>
      <c r="D103" s="129" t="s">
        <v>271</v>
      </c>
      <c r="E103" s="130"/>
      <c r="F103" s="130"/>
      <c r="G103" s="129" t="s">
        <v>99</v>
      </c>
      <c r="H103" s="129"/>
    </row>
    <row r="104" spans="1:8" ht="37.5" x14ac:dyDescent="0.3">
      <c r="A104" s="401"/>
      <c r="B104" s="365"/>
      <c r="C104" s="97" t="s">
        <v>22</v>
      </c>
      <c r="D104" s="131" t="s">
        <v>128</v>
      </c>
      <c r="E104" s="126"/>
      <c r="F104" s="126"/>
      <c r="G104" s="128" t="s">
        <v>100</v>
      </c>
      <c r="H104" s="127" t="s">
        <v>75</v>
      </c>
    </row>
    <row r="105" spans="1:8" ht="56.25" x14ac:dyDescent="0.3">
      <c r="A105" s="401"/>
      <c r="B105" s="365"/>
      <c r="C105" s="97" t="s">
        <v>22</v>
      </c>
      <c r="D105" s="129" t="s">
        <v>271</v>
      </c>
      <c r="E105" s="130"/>
      <c r="F105" s="130"/>
      <c r="G105" s="129" t="s">
        <v>102</v>
      </c>
      <c r="H105" s="129"/>
    </row>
    <row r="106" spans="1:8" ht="56.25" x14ac:dyDescent="0.3">
      <c r="A106" s="401"/>
      <c r="B106" s="402"/>
      <c r="C106" s="97" t="s">
        <v>22</v>
      </c>
      <c r="D106" s="129" t="s">
        <v>271</v>
      </c>
      <c r="E106" s="130"/>
      <c r="F106" s="130"/>
      <c r="G106" s="129" t="s">
        <v>103</v>
      </c>
      <c r="H106" s="129"/>
    </row>
    <row r="107" spans="1:8" ht="37.5" x14ac:dyDescent="0.3">
      <c r="A107" s="363"/>
      <c r="B107" s="121"/>
      <c r="C107" s="97" t="s">
        <v>22</v>
      </c>
      <c r="D107" s="131" t="s">
        <v>128</v>
      </c>
      <c r="E107" s="126"/>
      <c r="F107" s="126"/>
      <c r="G107" s="128" t="s">
        <v>104</v>
      </c>
      <c r="H107" s="127" t="s">
        <v>75</v>
      </c>
    </row>
    <row r="108" spans="1:8" ht="37.5" x14ac:dyDescent="0.3">
      <c r="A108" s="363"/>
      <c r="B108" s="121"/>
      <c r="C108" s="97" t="s">
        <v>22</v>
      </c>
      <c r="D108" s="131" t="s">
        <v>128</v>
      </c>
      <c r="E108" s="126"/>
      <c r="F108" s="126"/>
      <c r="G108" s="128" t="s">
        <v>130</v>
      </c>
      <c r="H108" s="127" t="s">
        <v>75</v>
      </c>
    </row>
    <row r="109" spans="1:8" x14ac:dyDescent="0.3">
      <c r="A109" s="396" t="s">
        <v>2</v>
      </c>
      <c r="B109" s="396"/>
      <c r="C109" s="396"/>
      <c r="E109" s="330" t="s">
        <v>49</v>
      </c>
      <c r="F109" s="330"/>
      <c r="G109" s="330"/>
      <c r="H109" s="330"/>
    </row>
    <row r="110" spans="1:8" x14ac:dyDescent="0.3">
      <c r="A110" s="368" t="s">
        <v>50</v>
      </c>
      <c r="B110" s="368"/>
      <c r="C110" s="369"/>
      <c r="E110" s="120"/>
      <c r="F110" s="120"/>
      <c r="G110" s="26"/>
      <c r="H110" s="8"/>
    </row>
    <row r="111" spans="1:8" x14ac:dyDescent="0.3">
      <c r="E111" s="120"/>
      <c r="F111" s="120"/>
      <c r="G111" s="26"/>
      <c r="H111" s="8"/>
    </row>
    <row r="112" spans="1:8" x14ac:dyDescent="0.3">
      <c r="E112" s="333" t="s">
        <v>51</v>
      </c>
      <c r="F112" s="333"/>
      <c r="G112" s="333"/>
      <c r="H112" s="333"/>
    </row>
  </sheetData>
  <mergeCells count="27">
    <mergeCell ref="E112:H112"/>
    <mergeCell ref="A110:C110"/>
    <mergeCell ref="A28:A45"/>
    <mergeCell ref="B28:B36"/>
    <mergeCell ref="B64:B72"/>
    <mergeCell ref="B73:B81"/>
    <mergeCell ref="A82:A99"/>
    <mergeCell ref="B82:B90"/>
    <mergeCell ref="B91:B99"/>
    <mergeCell ref="B37:B45"/>
    <mergeCell ref="A46:A63"/>
    <mergeCell ref="B46:B54"/>
    <mergeCell ref="B55:B63"/>
    <mergeCell ref="A64:A81"/>
    <mergeCell ref="A100:A108"/>
    <mergeCell ref="B100:B106"/>
    <mergeCell ref="A109:C109"/>
    <mergeCell ref="A4:H4"/>
    <mergeCell ref="B9:C9"/>
    <mergeCell ref="A10:A27"/>
    <mergeCell ref="B10:B18"/>
    <mergeCell ref="B19:B27"/>
    <mergeCell ref="A5:H5"/>
    <mergeCell ref="A6:H6"/>
    <mergeCell ref="A7:H7"/>
    <mergeCell ref="E109:H109"/>
    <mergeCell ref="E66:H6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57" zoomScaleNormal="57" workbookViewId="0">
      <selection activeCell="F10" sqref="F10"/>
    </sheetView>
  </sheetViews>
  <sheetFormatPr defaultRowHeight="18.75" x14ac:dyDescent="0.3"/>
  <cols>
    <col min="1" max="1" width="15.7109375" style="48" customWidth="1"/>
    <col min="2" max="2" width="8.5703125" style="48" customWidth="1"/>
    <col min="3" max="3" width="8.28515625" style="48" customWidth="1"/>
    <col min="4" max="4" width="64" style="52" customWidth="1"/>
    <col min="5" max="5" width="19.7109375" style="52" customWidth="1"/>
    <col min="6" max="6" width="19.7109375" style="48" customWidth="1"/>
    <col min="7" max="7" width="55.140625" style="48" customWidth="1"/>
    <col min="8" max="8" width="24.28515625" style="49" customWidth="1"/>
    <col min="9" max="9" width="22.42578125" style="49" customWidth="1"/>
    <col min="10" max="256" width="9.140625" style="49"/>
    <col min="257" max="257" width="15.7109375" style="49" customWidth="1"/>
    <col min="258" max="258" width="8.5703125" style="49" customWidth="1"/>
    <col min="259" max="259" width="8.28515625" style="49" customWidth="1"/>
    <col min="260" max="260" width="64" style="49" customWidth="1"/>
    <col min="261" max="262" width="19.7109375" style="49" customWidth="1"/>
    <col min="263" max="263" width="55.140625" style="49" customWidth="1"/>
    <col min="264" max="264" width="24.28515625" style="49" customWidth="1"/>
    <col min="265" max="265" width="22.42578125" style="49" customWidth="1"/>
    <col min="266" max="512" width="9.140625" style="49"/>
    <col min="513" max="513" width="15.7109375" style="49" customWidth="1"/>
    <col min="514" max="514" width="8.5703125" style="49" customWidth="1"/>
    <col min="515" max="515" width="8.28515625" style="49" customWidth="1"/>
    <col min="516" max="516" width="64" style="49" customWidth="1"/>
    <col min="517" max="518" width="19.7109375" style="49" customWidth="1"/>
    <col min="519" max="519" width="55.140625" style="49" customWidth="1"/>
    <col min="520" max="520" width="24.28515625" style="49" customWidth="1"/>
    <col min="521" max="521" width="22.42578125" style="49" customWidth="1"/>
    <col min="522" max="768" width="9.140625" style="49"/>
    <col min="769" max="769" width="15.7109375" style="49" customWidth="1"/>
    <col min="770" max="770" width="8.5703125" style="49" customWidth="1"/>
    <col min="771" max="771" width="8.28515625" style="49" customWidth="1"/>
    <col min="772" max="772" width="64" style="49" customWidth="1"/>
    <col min="773" max="774" width="19.7109375" style="49" customWidth="1"/>
    <col min="775" max="775" width="55.140625" style="49" customWidth="1"/>
    <col min="776" max="776" width="24.28515625" style="49" customWidth="1"/>
    <col min="777" max="777" width="22.42578125" style="49" customWidth="1"/>
    <col min="778" max="1024" width="9.140625" style="49"/>
    <col min="1025" max="1025" width="15.7109375" style="49" customWidth="1"/>
    <col min="1026" max="1026" width="8.5703125" style="49" customWidth="1"/>
    <col min="1027" max="1027" width="8.28515625" style="49" customWidth="1"/>
    <col min="1028" max="1028" width="64" style="49" customWidth="1"/>
    <col min="1029" max="1030" width="19.7109375" style="49" customWidth="1"/>
    <col min="1031" max="1031" width="55.140625" style="49" customWidth="1"/>
    <col min="1032" max="1032" width="24.28515625" style="49" customWidth="1"/>
    <col min="1033" max="1033" width="22.42578125" style="49" customWidth="1"/>
    <col min="1034" max="1280" width="9.140625" style="49"/>
    <col min="1281" max="1281" width="15.7109375" style="49" customWidth="1"/>
    <col min="1282" max="1282" width="8.5703125" style="49" customWidth="1"/>
    <col min="1283" max="1283" width="8.28515625" style="49" customWidth="1"/>
    <col min="1284" max="1284" width="64" style="49" customWidth="1"/>
    <col min="1285" max="1286" width="19.7109375" style="49" customWidth="1"/>
    <col min="1287" max="1287" width="55.140625" style="49" customWidth="1"/>
    <col min="1288" max="1288" width="24.28515625" style="49" customWidth="1"/>
    <col min="1289" max="1289" width="22.42578125" style="49" customWidth="1"/>
    <col min="1290" max="1536" width="9.140625" style="49"/>
    <col min="1537" max="1537" width="15.7109375" style="49" customWidth="1"/>
    <col min="1538" max="1538" width="8.5703125" style="49" customWidth="1"/>
    <col min="1539" max="1539" width="8.28515625" style="49" customWidth="1"/>
    <col min="1540" max="1540" width="64" style="49" customWidth="1"/>
    <col min="1541" max="1542" width="19.7109375" style="49" customWidth="1"/>
    <col min="1543" max="1543" width="55.140625" style="49" customWidth="1"/>
    <col min="1544" max="1544" width="24.28515625" style="49" customWidth="1"/>
    <col min="1545" max="1545" width="22.42578125" style="49" customWidth="1"/>
    <col min="1546" max="1792" width="9.140625" style="49"/>
    <col min="1793" max="1793" width="15.7109375" style="49" customWidth="1"/>
    <col min="1794" max="1794" width="8.5703125" style="49" customWidth="1"/>
    <col min="1795" max="1795" width="8.28515625" style="49" customWidth="1"/>
    <col min="1796" max="1796" width="64" style="49" customWidth="1"/>
    <col min="1797" max="1798" width="19.7109375" style="49" customWidth="1"/>
    <col min="1799" max="1799" width="55.140625" style="49" customWidth="1"/>
    <col min="1800" max="1800" width="24.28515625" style="49" customWidth="1"/>
    <col min="1801" max="1801" width="22.42578125" style="49" customWidth="1"/>
    <col min="1802" max="2048" width="9.140625" style="49"/>
    <col min="2049" max="2049" width="15.7109375" style="49" customWidth="1"/>
    <col min="2050" max="2050" width="8.5703125" style="49" customWidth="1"/>
    <col min="2051" max="2051" width="8.28515625" style="49" customWidth="1"/>
    <col min="2052" max="2052" width="64" style="49" customWidth="1"/>
    <col min="2053" max="2054" width="19.7109375" style="49" customWidth="1"/>
    <col min="2055" max="2055" width="55.140625" style="49" customWidth="1"/>
    <col min="2056" max="2056" width="24.28515625" style="49" customWidth="1"/>
    <col min="2057" max="2057" width="22.42578125" style="49" customWidth="1"/>
    <col min="2058" max="2304" width="9.140625" style="49"/>
    <col min="2305" max="2305" width="15.7109375" style="49" customWidth="1"/>
    <col min="2306" max="2306" width="8.5703125" style="49" customWidth="1"/>
    <col min="2307" max="2307" width="8.28515625" style="49" customWidth="1"/>
    <col min="2308" max="2308" width="64" style="49" customWidth="1"/>
    <col min="2309" max="2310" width="19.7109375" style="49" customWidth="1"/>
    <col min="2311" max="2311" width="55.140625" style="49" customWidth="1"/>
    <col min="2312" max="2312" width="24.28515625" style="49" customWidth="1"/>
    <col min="2313" max="2313" width="22.42578125" style="49" customWidth="1"/>
    <col min="2314" max="2560" width="9.140625" style="49"/>
    <col min="2561" max="2561" width="15.7109375" style="49" customWidth="1"/>
    <col min="2562" max="2562" width="8.5703125" style="49" customWidth="1"/>
    <col min="2563" max="2563" width="8.28515625" style="49" customWidth="1"/>
    <col min="2564" max="2564" width="64" style="49" customWidth="1"/>
    <col min="2565" max="2566" width="19.7109375" style="49" customWidth="1"/>
    <col min="2567" max="2567" width="55.140625" style="49" customWidth="1"/>
    <col min="2568" max="2568" width="24.28515625" style="49" customWidth="1"/>
    <col min="2569" max="2569" width="22.42578125" style="49" customWidth="1"/>
    <col min="2570" max="2816" width="9.140625" style="49"/>
    <col min="2817" max="2817" width="15.7109375" style="49" customWidth="1"/>
    <col min="2818" max="2818" width="8.5703125" style="49" customWidth="1"/>
    <col min="2819" max="2819" width="8.28515625" style="49" customWidth="1"/>
    <col min="2820" max="2820" width="64" style="49" customWidth="1"/>
    <col min="2821" max="2822" width="19.7109375" style="49" customWidth="1"/>
    <col min="2823" max="2823" width="55.140625" style="49" customWidth="1"/>
    <col min="2824" max="2824" width="24.28515625" style="49" customWidth="1"/>
    <col min="2825" max="2825" width="22.42578125" style="49" customWidth="1"/>
    <col min="2826" max="3072" width="9.140625" style="49"/>
    <col min="3073" max="3073" width="15.7109375" style="49" customWidth="1"/>
    <col min="3074" max="3074" width="8.5703125" style="49" customWidth="1"/>
    <col min="3075" max="3075" width="8.28515625" style="49" customWidth="1"/>
    <col min="3076" max="3076" width="64" style="49" customWidth="1"/>
    <col min="3077" max="3078" width="19.7109375" style="49" customWidth="1"/>
    <col min="3079" max="3079" width="55.140625" style="49" customWidth="1"/>
    <col min="3080" max="3080" width="24.28515625" style="49" customWidth="1"/>
    <col min="3081" max="3081" width="22.42578125" style="49" customWidth="1"/>
    <col min="3082" max="3328" width="9.140625" style="49"/>
    <col min="3329" max="3329" width="15.7109375" style="49" customWidth="1"/>
    <col min="3330" max="3330" width="8.5703125" style="49" customWidth="1"/>
    <col min="3331" max="3331" width="8.28515625" style="49" customWidth="1"/>
    <col min="3332" max="3332" width="64" style="49" customWidth="1"/>
    <col min="3333" max="3334" width="19.7109375" style="49" customWidth="1"/>
    <col min="3335" max="3335" width="55.140625" style="49" customWidth="1"/>
    <col min="3336" max="3336" width="24.28515625" style="49" customWidth="1"/>
    <col min="3337" max="3337" width="22.42578125" style="49" customWidth="1"/>
    <col min="3338" max="3584" width="9.140625" style="49"/>
    <col min="3585" max="3585" width="15.7109375" style="49" customWidth="1"/>
    <col min="3586" max="3586" width="8.5703125" style="49" customWidth="1"/>
    <col min="3587" max="3587" width="8.28515625" style="49" customWidth="1"/>
    <col min="3588" max="3588" width="64" style="49" customWidth="1"/>
    <col min="3589" max="3590" width="19.7109375" style="49" customWidth="1"/>
    <col min="3591" max="3591" width="55.140625" style="49" customWidth="1"/>
    <col min="3592" max="3592" width="24.28515625" style="49" customWidth="1"/>
    <col min="3593" max="3593" width="22.42578125" style="49" customWidth="1"/>
    <col min="3594" max="3840" width="9.140625" style="49"/>
    <col min="3841" max="3841" width="15.7109375" style="49" customWidth="1"/>
    <col min="3842" max="3842" width="8.5703125" style="49" customWidth="1"/>
    <col min="3843" max="3843" width="8.28515625" style="49" customWidth="1"/>
    <col min="3844" max="3844" width="64" style="49" customWidth="1"/>
    <col min="3845" max="3846" width="19.7109375" style="49" customWidth="1"/>
    <col min="3847" max="3847" width="55.140625" style="49" customWidth="1"/>
    <col min="3848" max="3848" width="24.28515625" style="49" customWidth="1"/>
    <col min="3849" max="3849" width="22.42578125" style="49" customWidth="1"/>
    <col min="3850" max="4096" width="9.140625" style="49"/>
    <col min="4097" max="4097" width="15.7109375" style="49" customWidth="1"/>
    <col min="4098" max="4098" width="8.5703125" style="49" customWidth="1"/>
    <col min="4099" max="4099" width="8.28515625" style="49" customWidth="1"/>
    <col min="4100" max="4100" width="64" style="49" customWidth="1"/>
    <col min="4101" max="4102" width="19.7109375" style="49" customWidth="1"/>
    <col min="4103" max="4103" width="55.140625" style="49" customWidth="1"/>
    <col min="4104" max="4104" width="24.28515625" style="49" customWidth="1"/>
    <col min="4105" max="4105" width="22.42578125" style="49" customWidth="1"/>
    <col min="4106" max="4352" width="9.140625" style="49"/>
    <col min="4353" max="4353" width="15.7109375" style="49" customWidth="1"/>
    <col min="4354" max="4354" width="8.5703125" style="49" customWidth="1"/>
    <col min="4355" max="4355" width="8.28515625" style="49" customWidth="1"/>
    <col min="4356" max="4356" width="64" style="49" customWidth="1"/>
    <col min="4357" max="4358" width="19.7109375" style="49" customWidth="1"/>
    <col min="4359" max="4359" width="55.140625" style="49" customWidth="1"/>
    <col min="4360" max="4360" width="24.28515625" style="49" customWidth="1"/>
    <col min="4361" max="4361" width="22.42578125" style="49" customWidth="1"/>
    <col min="4362" max="4608" width="9.140625" style="49"/>
    <col min="4609" max="4609" width="15.7109375" style="49" customWidth="1"/>
    <col min="4610" max="4610" width="8.5703125" style="49" customWidth="1"/>
    <col min="4611" max="4611" width="8.28515625" style="49" customWidth="1"/>
    <col min="4612" max="4612" width="64" style="49" customWidth="1"/>
    <col min="4613" max="4614" width="19.7109375" style="49" customWidth="1"/>
    <col min="4615" max="4615" width="55.140625" style="49" customWidth="1"/>
    <col min="4616" max="4616" width="24.28515625" style="49" customWidth="1"/>
    <col min="4617" max="4617" width="22.42578125" style="49" customWidth="1"/>
    <col min="4618" max="4864" width="9.140625" style="49"/>
    <col min="4865" max="4865" width="15.7109375" style="49" customWidth="1"/>
    <col min="4866" max="4866" width="8.5703125" style="49" customWidth="1"/>
    <col min="4867" max="4867" width="8.28515625" style="49" customWidth="1"/>
    <col min="4868" max="4868" width="64" style="49" customWidth="1"/>
    <col min="4869" max="4870" width="19.7109375" style="49" customWidth="1"/>
    <col min="4871" max="4871" width="55.140625" style="49" customWidth="1"/>
    <col min="4872" max="4872" width="24.28515625" style="49" customWidth="1"/>
    <col min="4873" max="4873" width="22.42578125" style="49" customWidth="1"/>
    <col min="4874" max="5120" width="9.140625" style="49"/>
    <col min="5121" max="5121" width="15.7109375" style="49" customWidth="1"/>
    <col min="5122" max="5122" width="8.5703125" style="49" customWidth="1"/>
    <col min="5123" max="5123" width="8.28515625" style="49" customWidth="1"/>
    <col min="5124" max="5124" width="64" style="49" customWidth="1"/>
    <col min="5125" max="5126" width="19.7109375" style="49" customWidth="1"/>
    <col min="5127" max="5127" width="55.140625" style="49" customWidth="1"/>
    <col min="5128" max="5128" width="24.28515625" style="49" customWidth="1"/>
    <col min="5129" max="5129" width="22.42578125" style="49" customWidth="1"/>
    <col min="5130" max="5376" width="9.140625" style="49"/>
    <col min="5377" max="5377" width="15.7109375" style="49" customWidth="1"/>
    <col min="5378" max="5378" width="8.5703125" style="49" customWidth="1"/>
    <col min="5379" max="5379" width="8.28515625" style="49" customWidth="1"/>
    <col min="5380" max="5380" width="64" style="49" customWidth="1"/>
    <col min="5381" max="5382" width="19.7109375" style="49" customWidth="1"/>
    <col min="5383" max="5383" width="55.140625" style="49" customWidth="1"/>
    <col min="5384" max="5384" width="24.28515625" style="49" customWidth="1"/>
    <col min="5385" max="5385" width="22.42578125" style="49" customWidth="1"/>
    <col min="5386" max="5632" width="9.140625" style="49"/>
    <col min="5633" max="5633" width="15.7109375" style="49" customWidth="1"/>
    <col min="5634" max="5634" width="8.5703125" style="49" customWidth="1"/>
    <col min="5635" max="5635" width="8.28515625" style="49" customWidth="1"/>
    <col min="5636" max="5636" width="64" style="49" customWidth="1"/>
    <col min="5637" max="5638" width="19.7109375" style="49" customWidth="1"/>
    <col min="5639" max="5639" width="55.140625" style="49" customWidth="1"/>
    <col min="5640" max="5640" width="24.28515625" style="49" customWidth="1"/>
    <col min="5641" max="5641" width="22.42578125" style="49" customWidth="1"/>
    <col min="5642" max="5888" width="9.140625" style="49"/>
    <col min="5889" max="5889" width="15.7109375" style="49" customWidth="1"/>
    <col min="5890" max="5890" width="8.5703125" style="49" customWidth="1"/>
    <col min="5891" max="5891" width="8.28515625" style="49" customWidth="1"/>
    <col min="5892" max="5892" width="64" style="49" customWidth="1"/>
    <col min="5893" max="5894" width="19.7109375" style="49" customWidth="1"/>
    <col min="5895" max="5895" width="55.140625" style="49" customWidth="1"/>
    <col min="5896" max="5896" width="24.28515625" style="49" customWidth="1"/>
    <col min="5897" max="5897" width="22.42578125" style="49" customWidth="1"/>
    <col min="5898" max="6144" width="9.140625" style="49"/>
    <col min="6145" max="6145" width="15.7109375" style="49" customWidth="1"/>
    <col min="6146" max="6146" width="8.5703125" style="49" customWidth="1"/>
    <col min="6147" max="6147" width="8.28515625" style="49" customWidth="1"/>
    <col min="6148" max="6148" width="64" style="49" customWidth="1"/>
    <col min="6149" max="6150" width="19.7109375" style="49" customWidth="1"/>
    <col min="6151" max="6151" width="55.140625" style="49" customWidth="1"/>
    <col min="6152" max="6152" width="24.28515625" style="49" customWidth="1"/>
    <col min="6153" max="6153" width="22.42578125" style="49" customWidth="1"/>
    <col min="6154" max="6400" width="9.140625" style="49"/>
    <col min="6401" max="6401" width="15.7109375" style="49" customWidth="1"/>
    <col min="6402" max="6402" width="8.5703125" style="49" customWidth="1"/>
    <col min="6403" max="6403" width="8.28515625" style="49" customWidth="1"/>
    <col min="6404" max="6404" width="64" style="49" customWidth="1"/>
    <col min="6405" max="6406" width="19.7109375" style="49" customWidth="1"/>
    <col min="6407" max="6407" width="55.140625" style="49" customWidth="1"/>
    <col min="6408" max="6408" width="24.28515625" style="49" customWidth="1"/>
    <col min="6409" max="6409" width="22.42578125" style="49" customWidth="1"/>
    <col min="6410" max="6656" width="9.140625" style="49"/>
    <col min="6657" max="6657" width="15.7109375" style="49" customWidth="1"/>
    <col min="6658" max="6658" width="8.5703125" style="49" customWidth="1"/>
    <col min="6659" max="6659" width="8.28515625" style="49" customWidth="1"/>
    <col min="6660" max="6660" width="64" style="49" customWidth="1"/>
    <col min="6661" max="6662" width="19.7109375" style="49" customWidth="1"/>
    <col min="6663" max="6663" width="55.140625" style="49" customWidth="1"/>
    <col min="6664" max="6664" width="24.28515625" style="49" customWidth="1"/>
    <col min="6665" max="6665" width="22.42578125" style="49" customWidth="1"/>
    <col min="6666" max="6912" width="9.140625" style="49"/>
    <col min="6913" max="6913" width="15.7109375" style="49" customWidth="1"/>
    <col min="6914" max="6914" width="8.5703125" style="49" customWidth="1"/>
    <col min="6915" max="6915" width="8.28515625" style="49" customWidth="1"/>
    <col min="6916" max="6916" width="64" style="49" customWidth="1"/>
    <col min="6917" max="6918" width="19.7109375" style="49" customWidth="1"/>
    <col min="6919" max="6919" width="55.140625" style="49" customWidth="1"/>
    <col min="6920" max="6920" width="24.28515625" style="49" customWidth="1"/>
    <col min="6921" max="6921" width="22.42578125" style="49" customWidth="1"/>
    <col min="6922" max="7168" width="9.140625" style="49"/>
    <col min="7169" max="7169" width="15.7109375" style="49" customWidth="1"/>
    <col min="7170" max="7170" width="8.5703125" style="49" customWidth="1"/>
    <col min="7171" max="7171" width="8.28515625" style="49" customWidth="1"/>
    <col min="7172" max="7172" width="64" style="49" customWidth="1"/>
    <col min="7173" max="7174" width="19.7109375" style="49" customWidth="1"/>
    <col min="7175" max="7175" width="55.140625" style="49" customWidth="1"/>
    <col min="7176" max="7176" width="24.28515625" style="49" customWidth="1"/>
    <col min="7177" max="7177" width="22.42578125" style="49" customWidth="1"/>
    <col min="7178" max="7424" width="9.140625" style="49"/>
    <col min="7425" max="7425" width="15.7109375" style="49" customWidth="1"/>
    <col min="7426" max="7426" width="8.5703125" style="49" customWidth="1"/>
    <col min="7427" max="7427" width="8.28515625" style="49" customWidth="1"/>
    <col min="7428" max="7428" width="64" style="49" customWidth="1"/>
    <col min="7429" max="7430" width="19.7109375" style="49" customWidth="1"/>
    <col min="7431" max="7431" width="55.140625" style="49" customWidth="1"/>
    <col min="7432" max="7432" width="24.28515625" style="49" customWidth="1"/>
    <col min="7433" max="7433" width="22.42578125" style="49" customWidth="1"/>
    <col min="7434" max="7680" width="9.140625" style="49"/>
    <col min="7681" max="7681" width="15.7109375" style="49" customWidth="1"/>
    <col min="7682" max="7682" width="8.5703125" style="49" customWidth="1"/>
    <col min="7683" max="7683" width="8.28515625" style="49" customWidth="1"/>
    <col min="7684" max="7684" width="64" style="49" customWidth="1"/>
    <col min="7685" max="7686" width="19.7109375" style="49" customWidth="1"/>
    <col min="7687" max="7687" width="55.140625" style="49" customWidth="1"/>
    <col min="7688" max="7688" width="24.28515625" style="49" customWidth="1"/>
    <col min="7689" max="7689" width="22.42578125" style="49" customWidth="1"/>
    <col min="7690" max="7936" width="9.140625" style="49"/>
    <col min="7937" max="7937" width="15.7109375" style="49" customWidth="1"/>
    <col min="7938" max="7938" width="8.5703125" style="49" customWidth="1"/>
    <col min="7939" max="7939" width="8.28515625" style="49" customWidth="1"/>
    <col min="7940" max="7940" width="64" style="49" customWidth="1"/>
    <col min="7941" max="7942" width="19.7109375" style="49" customWidth="1"/>
    <col min="7943" max="7943" width="55.140625" style="49" customWidth="1"/>
    <col min="7944" max="7944" width="24.28515625" style="49" customWidth="1"/>
    <col min="7945" max="7945" width="22.42578125" style="49" customWidth="1"/>
    <col min="7946" max="8192" width="9.140625" style="49"/>
    <col min="8193" max="8193" width="15.7109375" style="49" customWidth="1"/>
    <col min="8194" max="8194" width="8.5703125" style="49" customWidth="1"/>
    <col min="8195" max="8195" width="8.28515625" style="49" customWidth="1"/>
    <col min="8196" max="8196" width="64" style="49" customWidth="1"/>
    <col min="8197" max="8198" width="19.7109375" style="49" customWidth="1"/>
    <col min="8199" max="8199" width="55.140625" style="49" customWidth="1"/>
    <col min="8200" max="8200" width="24.28515625" style="49" customWidth="1"/>
    <col min="8201" max="8201" width="22.42578125" style="49" customWidth="1"/>
    <col min="8202" max="8448" width="9.140625" style="49"/>
    <col min="8449" max="8449" width="15.7109375" style="49" customWidth="1"/>
    <col min="8450" max="8450" width="8.5703125" style="49" customWidth="1"/>
    <col min="8451" max="8451" width="8.28515625" style="49" customWidth="1"/>
    <col min="8452" max="8452" width="64" style="49" customWidth="1"/>
    <col min="8453" max="8454" width="19.7109375" style="49" customWidth="1"/>
    <col min="8455" max="8455" width="55.140625" style="49" customWidth="1"/>
    <col min="8456" max="8456" width="24.28515625" style="49" customWidth="1"/>
    <col min="8457" max="8457" width="22.42578125" style="49" customWidth="1"/>
    <col min="8458" max="8704" width="9.140625" style="49"/>
    <col min="8705" max="8705" width="15.7109375" style="49" customWidth="1"/>
    <col min="8706" max="8706" width="8.5703125" style="49" customWidth="1"/>
    <col min="8707" max="8707" width="8.28515625" style="49" customWidth="1"/>
    <col min="8708" max="8708" width="64" style="49" customWidth="1"/>
    <col min="8709" max="8710" width="19.7109375" style="49" customWidth="1"/>
    <col min="8711" max="8711" width="55.140625" style="49" customWidth="1"/>
    <col min="8712" max="8712" width="24.28515625" style="49" customWidth="1"/>
    <col min="8713" max="8713" width="22.42578125" style="49" customWidth="1"/>
    <col min="8714" max="8960" width="9.140625" style="49"/>
    <col min="8961" max="8961" width="15.7109375" style="49" customWidth="1"/>
    <col min="8962" max="8962" width="8.5703125" style="49" customWidth="1"/>
    <col min="8963" max="8963" width="8.28515625" style="49" customWidth="1"/>
    <col min="8964" max="8964" width="64" style="49" customWidth="1"/>
    <col min="8965" max="8966" width="19.7109375" style="49" customWidth="1"/>
    <col min="8967" max="8967" width="55.140625" style="49" customWidth="1"/>
    <col min="8968" max="8968" width="24.28515625" style="49" customWidth="1"/>
    <col min="8969" max="8969" width="22.42578125" style="49" customWidth="1"/>
    <col min="8970" max="9216" width="9.140625" style="49"/>
    <col min="9217" max="9217" width="15.7109375" style="49" customWidth="1"/>
    <col min="9218" max="9218" width="8.5703125" style="49" customWidth="1"/>
    <col min="9219" max="9219" width="8.28515625" style="49" customWidth="1"/>
    <col min="9220" max="9220" width="64" style="49" customWidth="1"/>
    <col min="9221" max="9222" width="19.7109375" style="49" customWidth="1"/>
    <col min="9223" max="9223" width="55.140625" style="49" customWidth="1"/>
    <col min="9224" max="9224" width="24.28515625" style="49" customWidth="1"/>
    <col min="9225" max="9225" width="22.42578125" style="49" customWidth="1"/>
    <col min="9226" max="9472" width="9.140625" style="49"/>
    <col min="9473" max="9473" width="15.7109375" style="49" customWidth="1"/>
    <col min="9474" max="9474" width="8.5703125" style="49" customWidth="1"/>
    <col min="9475" max="9475" width="8.28515625" style="49" customWidth="1"/>
    <col min="9476" max="9476" width="64" style="49" customWidth="1"/>
    <col min="9477" max="9478" width="19.7109375" style="49" customWidth="1"/>
    <col min="9479" max="9479" width="55.140625" style="49" customWidth="1"/>
    <col min="9480" max="9480" width="24.28515625" style="49" customWidth="1"/>
    <col min="9481" max="9481" width="22.42578125" style="49" customWidth="1"/>
    <col min="9482" max="9728" width="9.140625" style="49"/>
    <col min="9729" max="9729" width="15.7109375" style="49" customWidth="1"/>
    <col min="9730" max="9730" width="8.5703125" style="49" customWidth="1"/>
    <col min="9731" max="9731" width="8.28515625" style="49" customWidth="1"/>
    <col min="9732" max="9732" width="64" style="49" customWidth="1"/>
    <col min="9733" max="9734" width="19.7109375" style="49" customWidth="1"/>
    <col min="9735" max="9735" width="55.140625" style="49" customWidth="1"/>
    <col min="9736" max="9736" width="24.28515625" style="49" customWidth="1"/>
    <col min="9737" max="9737" width="22.42578125" style="49" customWidth="1"/>
    <col min="9738" max="9984" width="9.140625" style="49"/>
    <col min="9985" max="9985" width="15.7109375" style="49" customWidth="1"/>
    <col min="9986" max="9986" width="8.5703125" style="49" customWidth="1"/>
    <col min="9987" max="9987" width="8.28515625" style="49" customWidth="1"/>
    <col min="9988" max="9988" width="64" style="49" customWidth="1"/>
    <col min="9989" max="9990" width="19.7109375" style="49" customWidth="1"/>
    <col min="9991" max="9991" width="55.140625" style="49" customWidth="1"/>
    <col min="9992" max="9992" width="24.28515625" style="49" customWidth="1"/>
    <col min="9993" max="9993" width="22.42578125" style="49" customWidth="1"/>
    <col min="9994" max="10240" width="9.140625" style="49"/>
    <col min="10241" max="10241" width="15.7109375" style="49" customWidth="1"/>
    <col min="10242" max="10242" width="8.5703125" style="49" customWidth="1"/>
    <col min="10243" max="10243" width="8.28515625" style="49" customWidth="1"/>
    <col min="10244" max="10244" width="64" style="49" customWidth="1"/>
    <col min="10245" max="10246" width="19.7109375" style="49" customWidth="1"/>
    <col min="10247" max="10247" width="55.140625" style="49" customWidth="1"/>
    <col min="10248" max="10248" width="24.28515625" style="49" customWidth="1"/>
    <col min="10249" max="10249" width="22.42578125" style="49" customWidth="1"/>
    <col min="10250" max="10496" width="9.140625" style="49"/>
    <col min="10497" max="10497" width="15.7109375" style="49" customWidth="1"/>
    <col min="10498" max="10498" width="8.5703125" style="49" customWidth="1"/>
    <col min="10499" max="10499" width="8.28515625" style="49" customWidth="1"/>
    <col min="10500" max="10500" width="64" style="49" customWidth="1"/>
    <col min="10501" max="10502" width="19.7109375" style="49" customWidth="1"/>
    <col min="10503" max="10503" width="55.140625" style="49" customWidth="1"/>
    <col min="10504" max="10504" width="24.28515625" style="49" customWidth="1"/>
    <col min="10505" max="10505" width="22.42578125" style="49" customWidth="1"/>
    <col min="10506" max="10752" width="9.140625" style="49"/>
    <col min="10753" max="10753" width="15.7109375" style="49" customWidth="1"/>
    <col min="10754" max="10754" width="8.5703125" style="49" customWidth="1"/>
    <col min="10755" max="10755" width="8.28515625" style="49" customWidth="1"/>
    <col min="10756" max="10756" width="64" style="49" customWidth="1"/>
    <col min="10757" max="10758" width="19.7109375" style="49" customWidth="1"/>
    <col min="10759" max="10759" width="55.140625" style="49" customWidth="1"/>
    <col min="10760" max="10760" width="24.28515625" style="49" customWidth="1"/>
    <col min="10761" max="10761" width="22.42578125" style="49" customWidth="1"/>
    <col min="10762" max="11008" width="9.140625" style="49"/>
    <col min="11009" max="11009" width="15.7109375" style="49" customWidth="1"/>
    <col min="11010" max="11010" width="8.5703125" style="49" customWidth="1"/>
    <col min="11011" max="11011" width="8.28515625" style="49" customWidth="1"/>
    <col min="11012" max="11012" width="64" style="49" customWidth="1"/>
    <col min="11013" max="11014" width="19.7109375" style="49" customWidth="1"/>
    <col min="11015" max="11015" width="55.140625" style="49" customWidth="1"/>
    <col min="11016" max="11016" width="24.28515625" style="49" customWidth="1"/>
    <col min="11017" max="11017" width="22.42578125" style="49" customWidth="1"/>
    <col min="11018" max="11264" width="9.140625" style="49"/>
    <col min="11265" max="11265" width="15.7109375" style="49" customWidth="1"/>
    <col min="11266" max="11266" width="8.5703125" style="49" customWidth="1"/>
    <col min="11267" max="11267" width="8.28515625" style="49" customWidth="1"/>
    <col min="11268" max="11268" width="64" style="49" customWidth="1"/>
    <col min="11269" max="11270" width="19.7109375" style="49" customWidth="1"/>
    <col min="11271" max="11271" width="55.140625" style="49" customWidth="1"/>
    <col min="11272" max="11272" width="24.28515625" style="49" customWidth="1"/>
    <col min="11273" max="11273" width="22.42578125" style="49" customWidth="1"/>
    <col min="11274" max="11520" width="9.140625" style="49"/>
    <col min="11521" max="11521" width="15.7109375" style="49" customWidth="1"/>
    <col min="11522" max="11522" width="8.5703125" style="49" customWidth="1"/>
    <col min="11523" max="11523" width="8.28515625" style="49" customWidth="1"/>
    <col min="11524" max="11524" width="64" style="49" customWidth="1"/>
    <col min="11525" max="11526" width="19.7109375" style="49" customWidth="1"/>
    <col min="11527" max="11527" width="55.140625" style="49" customWidth="1"/>
    <col min="11528" max="11528" width="24.28515625" style="49" customWidth="1"/>
    <col min="11529" max="11529" width="22.42578125" style="49" customWidth="1"/>
    <col min="11530" max="11776" width="9.140625" style="49"/>
    <col min="11777" max="11777" width="15.7109375" style="49" customWidth="1"/>
    <col min="11778" max="11778" width="8.5703125" style="49" customWidth="1"/>
    <col min="11779" max="11779" width="8.28515625" style="49" customWidth="1"/>
    <col min="11780" max="11780" width="64" style="49" customWidth="1"/>
    <col min="11781" max="11782" width="19.7109375" style="49" customWidth="1"/>
    <col min="11783" max="11783" width="55.140625" style="49" customWidth="1"/>
    <col min="11784" max="11784" width="24.28515625" style="49" customWidth="1"/>
    <col min="11785" max="11785" width="22.42578125" style="49" customWidth="1"/>
    <col min="11786" max="12032" width="9.140625" style="49"/>
    <col min="12033" max="12033" width="15.7109375" style="49" customWidth="1"/>
    <col min="12034" max="12034" width="8.5703125" style="49" customWidth="1"/>
    <col min="12035" max="12035" width="8.28515625" style="49" customWidth="1"/>
    <col min="12036" max="12036" width="64" style="49" customWidth="1"/>
    <col min="12037" max="12038" width="19.7109375" style="49" customWidth="1"/>
    <col min="12039" max="12039" width="55.140625" style="49" customWidth="1"/>
    <col min="12040" max="12040" width="24.28515625" style="49" customWidth="1"/>
    <col min="12041" max="12041" width="22.42578125" style="49" customWidth="1"/>
    <col min="12042" max="12288" width="9.140625" style="49"/>
    <col min="12289" max="12289" width="15.7109375" style="49" customWidth="1"/>
    <col min="12290" max="12290" width="8.5703125" style="49" customWidth="1"/>
    <col min="12291" max="12291" width="8.28515625" style="49" customWidth="1"/>
    <col min="12292" max="12292" width="64" style="49" customWidth="1"/>
    <col min="12293" max="12294" width="19.7109375" style="49" customWidth="1"/>
    <col min="12295" max="12295" width="55.140625" style="49" customWidth="1"/>
    <col min="12296" max="12296" width="24.28515625" style="49" customWidth="1"/>
    <col min="12297" max="12297" width="22.42578125" style="49" customWidth="1"/>
    <col min="12298" max="12544" width="9.140625" style="49"/>
    <col min="12545" max="12545" width="15.7109375" style="49" customWidth="1"/>
    <col min="12546" max="12546" width="8.5703125" style="49" customWidth="1"/>
    <col min="12547" max="12547" width="8.28515625" style="49" customWidth="1"/>
    <col min="12548" max="12548" width="64" style="49" customWidth="1"/>
    <col min="12549" max="12550" width="19.7109375" style="49" customWidth="1"/>
    <col min="12551" max="12551" width="55.140625" style="49" customWidth="1"/>
    <col min="12552" max="12552" width="24.28515625" style="49" customWidth="1"/>
    <col min="12553" max="12553" width="22.42578125" style="49" customWidth="1"/>
    <col min="12554" max="12800" width="9.140625" style="49"/>
    <col min="12801" max="12801" width="15.7109375" style="49" customWidth="1"/>
    <col min="12802" max="12802" width="8.5703125" style="49" customWidth="1"/>
    <col min="12803" max="12803" width="8.28515625" style="49" customWidth="1"/>
    <col min="12804" max="12804" width="64" style="49" customWidth="1"/>
    <col min="12805" max="12806" width="19.7109375" style="49" customWidth="1"/>
    <col min="12807" max="12807" width="55.140625" style="49" customWidth="1"/>
    <col min="12808" max="12808" width="24.28515625" style="49" customWidth="1"/>
    <col min="12809" max="12809" width="22.42578125" style="49" customWidth="1"/>
    <col min="12810" max="13056" width="9.140625" style="49"/>
    <col min="13057" max="13057" width="15.7109375" style="49" customWidth="1"/>
    <col min="13058" max="13058" width="8.5703125" style="49" customWidth="1"/>
    <col min="13059" max="13059" width="8.28515625" style="49" customWidth="1"/>
    <col min="13060" max="13060" width="64" style="49" customWidth="1"/>
    <col min="13061" max="13062" width="19.7109375" style="49" customWidth="1"/>
    <col min="13063" max="13063" width="55.140625" style="49" customWidth="1"/>
    <col min="13064" max="13064" width="24.28515625" style="49" customWidth="1"/>
    <col min="13065" max="13065" width="22.42578125" style="49" customWidth="1"/>
    <col min="13066" max="13312" width="9.140625" style="49"/>
    <col min="13313" max="13313" width="15.7109375" style="49" customWidth="1"/>
    <col min="13314" max="13314" width="8.5703125" style="49" customWidth="1"/>
    <col min="13315" max="13315" width="8.28515625" style="49" customWidth="1"/>
    <col min="13316" max="13316" width="64" style="49" customWidth="1"/>
    <col min="13317" max="13318" width="19.7109375" style="49" customWidth="1"/>
    <col min="13319" max="13319" width="55.140625" style="49" customWidth="1"/>
    <col min="13320" max="13320" width="24.28515625" style="49" customWidth="1"/>
    <col min="13321" max="13321" width="22.42578125" style="49" customWidth="1"/>
    <col min="13322" max="13568" width="9.140625" style="49"/>
    <col min="13569" max="13569" width="15.7109375" style="49" customWidth="1"/>
    <col min="13570" max="13570" width="8.5703125" style="49" customWidth="1"/>
    <col min="13571" max="13571" width="8.28515625" style="49" customWidth="1"/>
    <col min="13572" max="13572" width="64" style="49" customWidth="1"/>
    <col min="13573" max="13574" width="19.7109375" style="49" customWidth="1"/>
    <col min="13575" max="13575" width="55.140625" style="49" customWidth="1"/>
    <col min="13576" max="13576" width="24.28515625" style="49" customWidth="1"/>
    <col min="13577" max="13577" width="22.42578125" style="49" customWidth="1"/>
    <col min="13578" max="13824" width="9.140625" style="49"/>
    <col min="13825" max="13825" width="15.7109375" style="49" customWidth="1"/>
    <col min="13826" max="13826" width="8.5703125" style="49" customWidth="1"/>
    <col min="13827" max="13827" width="8.28515625" style="49" customWidth="1"/>
    <col min="13828" max="13828" width="64" style="49" customWidth="1"/>
    <col min="13829" max="13830" width="19.7109375" style="49" customWidth="1"/>
    <col min="13831" max="13831" width="55.140625" style="49" customWidth="1"/>
    <col min="13832" max="13832" width="24.28515625" style="49" customWidth="1"/>
    <col min="13833" max="13833" width="22.42578125" style="49" customWidth="1"/>
    <col min="13834" max="14080" width="9.140625" style="49"/>
    <col min="14081" max="14081" width="15.7109375" style="49" customWidth="1"/>
    <col min="14082" max="14082" width="8.5703125" style="49" customWidth="1"/>
    <col min="14083" max="14083" width="8.28515625" style="49" customWidth="1"/>
    <col min="14084" max="14084" width="64" style="49" customWidth="1"/>
    <col min="14085" max="14086" width="19.7109375" style="49" customWidth="1"/>
    <col min="14087" max="14087" width="55.140625" style="49" customWidth="1"/>
    <col min="14088" max="14088" width="24.28515625" style="49" customWidth="1"/>
    <col min="14089" max="14089" width="22.42578125" style="49" customWidth="1"/>
    <col min="14090" max="14336" width="9.140625" style="49"/>
    <col min="14337" max="14337" width="15.7109375" style="49" customWidth="1"/>
    <col min="14338" max="14338" width="8.5703125" style="49" customWidth="1"/>
    <col min="14339" max="14339" width="8.28515625" style="49" customWidth="1"/>
    <col min="14340" max="14340" width="64" style="49" customWidth="1"/>
    <col min="14341" max="14342" width="19.7109375" style="49" customWidth="1"/>
    <col min="14343" max="14343" width="55.140625" style="49" customWidth="1"/>
    <col min="14344" max="14344" width="24.28515625" style="49" customWidth="1"/>
    <col min="14345" max="14345" width="22.42578125" style="49" customWidth="1"/>
    <col min="14346" max="14592" width="9.140625" style="49"/>
    <col min="14593" max="14593" width="15.7109375" style="49" customWidth="1"/>
    <col min="14594" max="14594" width="8.5703125" style="49" customWidth="1"/>
    <col min="14595" max="14595" width="8.28515625" style="49" customWidth="1"/>
    <col min="14596" max="14596" width="64" style="49" customWidth="1"/>
    <col min="14597" max="14598" width="19.7109375" style="49" customWidth="1"/>
    <col min="14599" max="14599" width="55.140625" style="49" customWidth="1"/>
    <col min="14600" max="14600" width="24.28515625" style="49" customWidth="1"/>
    <col min="14601" max="14601" width="22.42578125" style="49" customWidth="1"/>
    <col min="14602" max="14848" width="9.140625" style="49"/>
    <col min="14849" max="14849" width="15.7109375" style="49" customWidth="1"/>
    <col min="14850" max="14850" width="8.5703125" style="49" customWidth="1"/>
    <col min="14851" max="14851" width="8.28515625" style="49" customWidth="1"/>
    <col min="14852" max="14852" width="64" style="49" customWidth="1"/>
    <col min="14853" max="14854" width="19.7109375" style="49" customWidth="1"/>
    <col min="14855" max="14855" width="55.140625" style="49" customWidth="1"/>
    <col min="14856" max="14856" width="24.28515625" style="49" customWidth="1"/>
    <col min="14857" max="14857" width="22.42578125" style="49" customWidth="1"/>
    <col min="14858" max="15104" width="9.140625" style="49"/>
    <col min="15105" max="15105" width="15.7109375" style="49" customWidth="1"/>
    <col min="15106" max="15106" width="8.5703125" style="49" customWidth="1"/>
    <col min="15107" max="15107" width="8.28515625" style="49" customWidth="1"/>
    <col min="15108" max="15108" width="64" style="49" customWidth="1"/>
    <col min="15109" max="15110" width="19.7109375" style="49" customWidth="1"/>
    <col min="15111" max="15111" width="55.140625" style="49" customWidth="1"/>
    <col min="15112" max="15112" width="24.28515625" style="49" customWidth="1"/>
    <col min="15113" max="15113" width="22.42578125" style="49" customWidth="1"/>
    <col min="15114" max="15360" width="9.140625" style="49"/>
    <col min="15361" max="15361" width="15.7109375" style="49" customWidth="1"/>
    <col min="15362" max="15362" width="8.5703125" style="49" customWidth="1"/>
    <col min="15363" max="15363" width="8.28515625" style="49" customWidth="1"/>
    <col min="15364" max="15364" width="64" style="49" customWidth="1"/>
    <col min="15365" max="15366" width="19.7109375" style="49" customWidth="1"/>
    <col min="15367" max="15367" width="55.140625" style="49" customWidth="1"/>
    <col min="15368" max="15368" width="24.28515625" style="49" customWidth="1"/>
    <col min="15369" max="15369" width="22.42578125" style="49" customWidth="1"/>
    <col min="15370" max="15616" width="9.140625" style="49"/>
    <col min="15617" max="15617" width="15.7109375" style="49" customWidth="1"/>
    <col min="15618" max="15618" width="8.5703125" style="49" customWidth="1"/>
    <col min="15619" max="15619" width="8.28515625" style="49" customWidth="1"/>
    <col min="15620" max="15620" width="64" style="49" customWidth="1"/>
    <col min="15621" max="15622" width="19.7109375" style="49" customWidth="1"/>
    <col min="15623" max="15623" width="55.140625" style="49" customWidth="1"/>
    <col min="15624" max="15624" width="24.28515625" style="49" customWidth="1"/>
    <col min="15625" max="15625" width="22.42578125" style="49" customWidth="1"/>
    <col min="15626" max="15872" width="9.140625" style="49"/>
    <col min="15873" max="15873" width="15.7109375" style="49" customWidth="1"/>
    <col min="15874" max="15874" width="8.5703125" style="49" customWidth="1"/>
    <col min="15875" max="15875" width="8.28515625" style="49" customWidth="1"/>
    <col min="15876" max="15876" width="64" style="49" customWidth="1"/>
    <col min="15877" max="15878" width="19.7109375" style="49" customWidth="1"/>
    <col min="15879" max="15879" width="55.140625" style="49" customWidth="1"/>
    <col min="15880" max="15880" width="24.28515625" style="49" customWidth="1"/>
    <col min="15881" max="15881" width="22.42578125" style="49" customWidth="1"/>
    <col min="15882" max="16128" width="9.140625" style="49"/>
    <col min="16129" max="16129" width="15.7109375" style="49" customWidth="1"/>
    <col min="16130" max="16130" width="8.5703125" style="49" customWidth="1"/>
    <col min="16131" max="16131" width="8.28515625" style="49" customWidth="1"/>
    <col min="16132" max="16132" width="64" style="49" customWidth="1"/>
    <col min="16133" max="16134" width="19.7109375" style="49" customWidth="1"/>
    <col min="16135" max="16135" width="55.140625" style="49" customWidth="1"/>
    <col min="16136" max="16136" width="24.28515625" style="49" customWidth="1"/>
    <col min="16137" max="16137" width="22.42578125" style="49" customWidth="1"/>
    <col min="16138" max="16384" width="9.140625" style="49"/>
  </cols>
  <sheetData>
    <row r="1" spans="1:9" s="47" customFormat="1" ht="15.75" x14ac:dyDescent="0.25">
      <c r="A1" s="417" t="s">
        <v>255</v>
      </c>
      <c r="B1" s="417"/>
      <c r="C1" s="417"/>
      <c r="D1" s="417"/>
      <c r="E1" s="417"/>
      <c r="F1" s="417"/>
      <c r="G1" s="417"/>
      <c r="H1" s="417"/>
      <c r="I1" s="417"/>
    </row>
    <row r="2" spans="1:9" s="47" customFormat="1" ht="15.75" x14ac:dyDescent="0.25">
      <c r="A2" s="417" t="s">
        <v>256</v>
      </c>
      <c r="B2" s="417"/>
      <c r="C2" s="417"/>
      <c r="D2" s="417"/>
      <c r="E2" s="417"/>
      <c r="F2" s="417"/>
      <c r="G2" s="417"/>
      <c r="H2" s="417"/>
      <c r="I2" s="417"/>
    </row>
    <row r="3" spans="1:9" s="46" customFormat="1" x14ac:dyDescent="0.25">
      <c r="A3" s="421" t="s">
        <v>383</v>
      </c>
      <c r="B3" s="421"/>
      <c r="C3" s="421"/>
      <c r="D3" s="421"/>
      <c r="E3" s="421"/>
      <c r="F3" s="421"/>
      <c r="G3" s="421"/>
      <c r="H3" s="421"/>
      <c r="I3" s="421"/>
    </row>
    <row r="4" spans="1:9" s="47" customFormat="1" x14ac:dyDescent="0.25">
      <c r="A4" s="422" t="s">
        <v>384</v>
      </c>
      <c r="B4" s="422"/>
      <c r="C4" s="422"/>
      <c r="D4" s="422"/>
      <c r="E4" s="422"/>
      <c r="F4" s="422"/>
      <c r="G4" s="422"/>
      <c r="H4" s="422"/>
      <c r="I4" s="422"/>
    </row>
    <row r="5" spans="1:9" ht="19.5" x14ac:dyDescent="0.35">
      <c r="A5" s="85"/>
      <c r="B5" s="85"/>
      <c r="C5" s="85"/>
      <c r="D5" s="86"/>
      <c r="E5" s="86"/>
    </row>
    <row r="6" spans="1:9" s="50" customFormat="1" ht="15.75" x14ac:dyDescent="0.25">
      <c r="A6" s="418" t="s">
        <v>5</v>
      </c>
      <c r="B6" s="418" t="s">
        <v>6</v>
      </c>
      <c r="C6" s="418"/>
      <c r="D6" s="418" t="s">
        <v>107</v>
      </c>
      <c r="E6" s="418"/>
      <c r="F6" s="418"/>
      <c r="G6" s="418"/>
      <c r="H6" s="418"/>
      <c r="I6" s="418"/>
    </row>
    <row r="7" spans="1:9" s="50" customFormat="1" ht="37.5" customHeight="1" x14ac:dyDescent="0.25">
      <c r="A7" s="418"/>
      <c r="B7" s="418"/>
      <c r="C7" s="418"/>
      <c r="D7" s="420" t="s">
        <v>157</v>
      </c>
      <c r="E7" s="420"/>
      <c r="F7" s="420"/>
      <c r="G7" s="420" t="s">
        <v>158</v>
      </c>
      <c r="H7" s="420"/>
      <c r="I7" s="420"/>
    </row>
    <row r="8" spans="1:9" s="50" customFormat="1" ht="15.75" x14ac:dyDescent="0.25">
      <c r="A8" s="418"/>
      <c r="B8" s="418"/>
      <c r="C8" s="418"/>
      <c r="D8" s="247" t="s">
        <v>7</v>
      </c>
      <c r="E8" s="247" t="s">
        <v>9</v>
      </c>
      <c r="F8" s="247" t="s">
        <v>11</v>
      </c>
      <c r="G8" s="247" t="s">
        <v>7</v>
      </c>
      <c r="H8" s="247" t="s">
        <v>9</v>
      </c>
      <c r="I8" s="247" t="s">
        <v>11</v>
      </c>
    </row>
    <row r="9" spans="1:9" s="47" customFormat="1" ht="66" customHeight="1" x14ac:dyDescent="0.25">
      <c r="A9" s="419" t="s">
        <v>385</v>
      </c>
      <c r="B9" s="248" t="s">
        <v>0</v>
      </c>
      <c r="C9" s="248" t="s">
        <v>22</v>
      </c>
      <c r="D9" s="266" t="s">
        <v>386</v>
      </c>
      <c r="E9" s="267" t="s">
        <v>387</v>
      </c>
      <c r="F9" s="267" t="s">
        <v>387</v>
      </c>
      <c r="G9" s="134" t="s">
        <v>388</v>
      </c>
      <c r="H9" s="264" t="s">
        <v>389</v>
      </c>
      <c r="I9" s="264" t="s">
        <v>390</v>
      </c>
    </row>
    <row r="10" spans="1:9" s="47" customFormat="1" ht="63.75" customHeight="1" x14ac:dyDescent="0.25">
      <c r="A10" s="410"/>
      <c r="B10" s="268" t="s">
        <v>1</v>
      </c>
      <c r="C10" s="268" t="s">
        <v>3</v>
      </c>
      <c r="D10" s="266" t="s">
        <v>386</v>
      </c>
      <c r="E10" s="267" t="s">
        <v>387</v>
      </c>
      <c r="F10" s="267" t="s">
        <v>387</v>
      </c>
      <c r="G10" s="134" t="s">
        <v>391</v>
      </c>
      <c r="H10" s="264" t="s">
        <v>392</v>
      </c>
      <c r="I10" s="264" t="s">
        <v>393</v>
      </c>
    </row>
    <row r="11" spans="1:9" s="47" customFormat="1" ht="31.5" x14ac:dyDescent="0.25">
      <c r="A11" s="410" t="s">
        <v>394</v>
      </c>
      <c r="B11" s="268" t="s">
        <v>0</v>
      </c>
      <c r="C11" s="268" t="s">
        <v>22</v>
      </c>
      <c r="D11" s="266" t="s">
        <v>342</v>
      </c>
      <c r="E11" s="267" t="s">
        <v>317</v>
      </c>
      <c r="F11" s="267" t="s">
        <v>317</v>
      </c>
      <c r="G11" s="265" t="s">
        <v>395</v>
      </c>
      <c r="H11" s="264" t="s">
        <v>108</v>
      </c>
      <c r="I11" s="264" t="s">
        <v>108</v>
      </c>
    </row>
    <row r="12" spans="1:9" s="47" customFormat="1" ht="74.25" customHeight="1" x14ac:dyDescent="0.25">
      <c r="A12" s="410"/>
      <c r="B12" s="268" t="s">
        <v>1</v>
      </c>
      <c r="C12" s="268" t="s">
        <v>3</v>
      </c>
      <c r="D12" s="266" t="s">
        <v>343</v>
      </c>
      <c r="E12" s="267" t="s">
        <v>309</v>
      </c>
      <c r="F12" s="267" t="s">
        <v>309</v>
      </c>
      <c r="G12" s="134" t="s">
        <v>396</v>
      </c>
      <c r="H12" s="264" t="s">
        <v>397</v>
      </c>
      <c r="I12" s="264" t="s">
        <v>393</v>
      </c>
    </row>
    <row r="13" spans="1:9" s="47" customFormat="1" ht="69" customHeight="1" x14ac:dyDescent="0.25">
      <c r="A13" s="410" t="s">
        <v>398</v>
      </c>
      <c r="B13" s="268" t="s">
        <v>0</v>
      </c>
      <c r="C13" s="268" t="s">
        <v>22</v>
      </c>
      <c r="D13" s="266" t="s">
        <v>399</v>
      </c>
      <c r="E13" s="267" t="s">
        <v>387</v>
      </c>
      <c r="F13" s="267" t="s">
        <v>387</v>
      </c>
      <c r="G13" s="269" t="s">
        <v>400</v>
      </c>
      <c r="H13" s="264" t="s">
        <v>108</v>
      </c>
      <c r="I13" s="264" t="s">
        <v>108</v>
      </c>
    </row>
    <row r="14" spans="1:9" s="47" customFormat="1" ht="69" customHeight="1" x14ac:dyDescent="0.25">
      <c r="A14" s="410"/>
      <c r="B14" s="268" t="s">
        <v>1</v>
      </c>
      <c r="C14" s="268" t="s">
        <v>3</v>
      </c>
      <c r="D14" s="266" t="s">
        <v>399</v>
      </c>
      <c r="E14" s="267" t="s">
        <v>387</v>
      </c>
      <c r="F14" s="267" t="s">
        <v>387</v>
      </c>
      <c r="G14" s="134" t="s">
        <v>401</v>
      </c>
      <c r="H14" s="264" t="s">
        <v>402</v>
      </c>
      <c r="I14" s="264" t="s">
        <v>403</v>
      </c>
    </row>
    <row r="15" spans="1:9" s="47" customFormat="1" ht="57.75" customHeight="1" x14ac:dyDescent="0.25">
      <c r="A15" s="410" t="s">
        <v>404</v>
      </c>
      <c r="B15" s="268" t="s">
        <v>0</v>
      </c>
      <c r="C15" s="268" t="s">
        <v>22</v>
      </c>
      <c r="D15" s="134" t="s">
        <v>405</v>
      </c>
      <c r="E15" s="267" t="s">
        <v>387</v>
      </c>
      <c r="F15" s="267" t="s">
        <v>387</v>
      </c>
      <c r="G15" s="134" t="s">
        <v>406</v>
      </c>
      <c r="H15" s="264" t="s">
        <v>407</v>
      </c>
      <c r="I15" s="264" t="s">
        <v>344</v>
      </c>
    </row>
    <row r="16" spans="1:9" s="47" customFormat="1" ht="57.75" customHeight="1" x14ac:dyDescent="0.25">
      <c r="A16" s="410"/>
      <c r="B16" s="268" t="s">
        <v>1</v>
      </c>
      <c r="C16" s="268" t="s">
        <v>3</v>
      </c>
      <c r="D16" s="134" t="s">
        <v>405</v>
      </c>
      <c r="E16" s="267" t="s">
        <v>387</v>
      </c>
      <c r="F16" s="267" t="s">
        <v>387</v>
      </c>
      <c r="G16" s="134" t="s">
        <v>408</v>
      </c>
      <c r="H16" s="264" t="s">
        <v>409</v>
      </c>
      <c r="I16" s="264" t="s">
        <v>409</v>
      </c>
    </row>
    <row r="17" spans="1:9" s="47" customFormat="1" ht="113.25" customHeight="1" x14ac:dyDescent="0.25">
      <c r="A17" s="410" t="s">
        <v>410</v>
      </c>
      <c r="B17" s="268" t="s">
        <v>0</v>
      </c>
      <c r="C17" s="268" t="s">
        <v>22</v>
      </c>
      <c r="D17" s="134" t="s">
        <v>411</v>
      </c>
      <c r="E17" s="267" t="s">
        <v>345</v>
      </c>
      <c r="F17" s="267" t="s">
        <v>345</v>
      </c>
      <c r="G17" s="134" t="s">
        <v>412</v>
      </c>
      <c r="H17" s="264" t="s">
        <v>346</v>
      </c>
      <c r="I17" s="264" t="s">
        <v>344</v>
      </c>
    </row>
    <row r="18" spans="1:9" s="47" customFormat="1" ht="113.25" customHeight="1" x14ac:dyDescent="0.25">
      <c r="A18" s="410"/>
      <c r="B18" s="268" t="s">
        <v>1</v>
      </c>
      <c r="C18" s="268" t="s">
        <v>3</v>
      </c>
      <c r="D18" s="134" t="s">
        <v>411</v>
      </c>
      <c r="E18" s="267" t="s">
        <v>345</v>
      </c>
      <c r="F18" s="267" t="s">
        <v>345</v>
      </c>
      <c r="G18" s="134" t="s">
        <v>412</v>
      </c>
      <c r="H18" s="264" t="s">
        <v>346</v>
      </c>
      <c r="I18" s="264" t="s">
        <v>344</v>
      </c>
    </row>
    <row r="19" spans="1:9" s="47" customFormat="1" ht="22.5" customHeight="1" x14ac:dyDescent="0.25">
      <c r="A19" s="350" t="s">
        <v>413</v>
      </c>
      <c r="B19" s="237" t="s">
        <v>0</v>
      </c>
      <c r="C19" s="164" t="s">
        <v>22</v>
      </c>
      <c r="D19" s="413" t="s">
        <v>166</v>
      </c>
      <c r="E19" s="415"/>
      <c r="F19" s="411"/>
      <c r="G19" s="408" t="s">
        <v>167</v>
      </c>
      <c r="H19" s="403" t="s">
        <v>168</v>
      </c>
      <c r="I19" s="403" t="s">
        <v>169</v>
      </c>
    </row>
    <row r="20" spans="1:9" s="47" customFormat="1" ht="22.5" customHeight="1" x14ac:dyDescent="0.25">
      <c r="A20" s="351"/>
      <c r="B20" s="240" t="s">
        <v>1</v>
      </c>
      <c r="C20" s="168" t="s">
        <v>3</v>
      </c>
      <c r="D20" s="414"/>
      <c r="E20" s="416"/>
      <c r="F20" s="412"/>
      <c r="G20" s="409"/>
      <c r="H20" s="404"/>
      <c r="I20" s="404"/>
    </row>
    <row r="21" spans="1:9" s="47" customFormat="1" ht="15.75" x14ac:dyDescent="0.25">
      <c r="A21" s="87"/>
      <c r="B21" s="87"/>
      <c r="C21" s="51"/>
      <c r="D21" s="80"/>
      <c r="E21" s="81"/>
      <c r="F21" s="82"/>
      <c r="G21" s="80"/>
      <c r="H21" s="81"/>
      <c r="I21" s="81"/>
    </row>
    <row r="22" spans="1:9" s="47" customFormat="1" ht="15.75" x14ac:dyDescent="0.25">
      <c r="A22" s="89" t="s">
        <v>170</v>
      </c>
      <c r="B22" s="87"/>
      <c r="C22" s="51"/>
      <c r="D22" s="80"/>
      <c r="E22" s="81"/>
      <c r="F22" s="82"/>
      <c r="G22" s="80"/>
      <c r="H22" s="81"/>
      <c r="I22" s="82"/>
    </row>
    <row r="23" spans="1:9" s="47" customFormat="1" ht="15.75" x14ac:dyDescent="0.25">
      <c r="A23" s="90" t="s">
        <v>171</v>
      </c>
      <c r="B23" s="90"/>
      <c r="C23" s="90"/>
      <c r="D23" s="90"/>
      <c r="E23" s="90"/>
      <c r="F23" s="90"/>
    </row>
    <row r="24" spans="1:9" s="47" customFormat="1" ht="15.75" x14ac:dyDescent="0.25">
      <c r="A24" s="406" t="s">
        <v>172</v>
      </c>
      <c r="B24" s="406"/>
      <c r="C24" s="406"/>
      <c r="D24" s="406"/>
      <c r="E24" s="406"/>
      <c r="F24" s="406"/>
    </row>
    <row r="25" spans="1:9" s="47" customFormat="1" ht="15.75" x14ac:dyDescent="0.25">
      <c r="A25" s="250"/>
      <c r="B25" s="250"/>
      <c r="C25" s="250"/>
      <c r="D25" s="250"/>
      <c r="E25" s="250"/>
      <c r="F25" s="250"/>
    </row>
    <row r="26" spans="1:9" ht="19.5" x14ac:dyDescent="0.35">
      <c r="A26" s="407" t="s">
        <v>2</v>
      </c>
      <c r="B26" s="407"/>
      <c r="C26" s="407"/>
      <c r="E26" s="66" t="s">
        <v>173</v>
      </c>
      <c r="H26" s="67" t="s">
        <v>49</v>
      </c>
    </row>
    <row r="27" spans="1:9" x14ac:dyDescent="0.3">
      <c r="A27" s="405" t="s">
        <v>174</v>
      </c>
      <c r="B27" s="405"/>
      <c r="C27" s="405"/>
      <c r="D27" s="66"/>
      <c r="H27" s="68"/>
    </row>
    <row r="28" spans="1:9" x14ac:dyDescent="0.3">
      <c r="A28" s="249" t="s">
        <v>175</v>
      </c>
      <c r="B28" s="249"/>
      <c r="C28" s="249"/>
      <c r="D28" s="66"/>
      <c r="H28" s="68"/>
    </row>
    <row r="29" spans="1:9" x14ac:dyDescent="0.3">
      <c r="A29" s="249" t="s">
        <v>176</v>
      </c>
      <c r="B29" s="249"/>
      <c r="C29" s="249"/>
      <c r="D29" s="66"/>
      <c r="H29" s="68"/>
    </row>
    <row r="30" spans="1:9" x14ac:dyDescent="0.3">
      <c r="A30" s="249" t="s">
        <v>177</v>
      </c>
      <c r="B30" s="249"/>
      <c r="C30" s="249"/>
      <c r="D30" s="66"/>
      <c r="H30" s="68"/>
    </row>
    <row r="31" spans="1:9" x14ac:dyDescent="0.3">
      <c r="D31" s="69"/>
      <c r="H31" s="67" t="s">
        <v>80</v>
      </c>
    </row>
  </sheetData>
  <mergeCells count="24">
    <mergeCell ref="A1:I1"/>
    <mergeCell ref="A2:I2"/>
    <mergeCell ref="A13:A14"/>
    <mergeCell ref="A15:A16"/>
    <mergeCell ref="A6:A8"/>
    <mergeCell ref="B6:C8"/>
    <mergeCell ref="A9:A10"/>
    <mergeCell ref="A11:A12"/>
    <mergeCell ref="D7:F7"/>
    <mergeCell ref="D6:I6"/>
    <mergeCell ref="G7:I7"/>
    <mergeCell ref="A3:I3"/>
    <mergeCell ref="A4:I4"/>
    <mergeCell ref="A17:A18"/>
    <mergeCell ref="A19:A20"/>
    <mergeCell ref="F19:F20"/>
    <mergeCell ref="D19:D20"/>
    <mergeCell ref="E19:E20"/>
    <mergeCell ref="I19:I20"/>
    <mergeCell ref="A27:C27"/>
    <mergeCell ref="A24:F24"/>
    <mergeCell ref="A26:C26"/>
    <mergeCell ref="G19:G20"/>
    <mergeCell ref="H19:H2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7"/>
  <sheetViews>
    <sheetView workbookViewId="0">
      <selection activeCell="D9" sqref="D9"/>
    </sheetView>
  </sheetViews>
  <sheetFormatPr defaultRowHeight="15" x14ac:dyDescent="0.25"/>
  <cols>
    <col min="3" max="3" width="2.42578125" customWidth="1"/>
    <col min="4" max="4" width="61" customWidth="1"/>
    <col min="5" max="5" width="21.42578125" customWidth="1"/>
    <col min="6" max="6" width="16.42578125" customWidth="1"/>
  </cols>
  <sheetData>
    <row r="1" spans="1:12" s="17" customFormat="1" ht="15.75" x14ac:dyDescent="0.25">
      <c r="A1" s="339" t="s">
        <v>45</v>
      </c>
      <c r="B1" s="339"/>
      <c r="C1" s="339"/>
      <c r="D1" s="339"/>
      <c r="E1" s="339"/>
      <c r="F1" s="339"/>
      <c r="G1" s="339"/>
      <c r="H1" s="339"/>
      <c r="I1" s="339"/>
      <c r="J1" s="339"/>
      <c r="K1" s="339"/>
      <c r="L1" s="339"/>
    </row>
    <row r="2" spans="1:12" s="17" customFormat="1" ht="15.75" x14ac:dyDescent="0.25">
      <c r="A2" s="339" t="s">
        <v>64</v>
      </c>
      <c r="B2" s="339"/>
      <c r="C2" s="339"/>
      <c r="D2" s="339"/>
      <c r="E2" s="339"/>
      <c r="F2" s="339"/>
      <c r="G2" s="339"/>
      <c r="H2" s="339"/>
      <c r="I2" s="339"/>
      <c r="J2" s="339"/>
      <c r="K2" s="339"/>
      <c r="L2" s="339"/>
    </row>
    <row r="3" spans="1:12" s="20" customFormat="1" ht="21" customHeight="1" x14ac:dyDescent="0.2">
      <c r="A3" s="374"/>
      <c r="B3" s="374"/>
      <c r="C3" s="374"/>
      <c r="D3" s="374"/>
      <c r="E3" s="374"/>
      <c r="F3" s="374"/>
      <c r="G3" s="374"/>
    </row>
    <row r="4" spans="1:12" s="21" customFormat="1" ht="22.5" customHeight="1" x14ac:dyDescent="0.2">
      <c r="A4" s="434" t="s">
        <v>241</v>
      </c>
      <c r="B4" s="435"/>
      <c r="C4" s="435"/>
      <c r="D4" s="435"/>
      <c r="E4" s="435"/>
      <c r="F4" s="435"/>
      <c r="G4" s="435"/>
    </row>
    <row r="5" spans="1:12" s="21" customFormat="1" ht="21" customHeight="1" x14ac:dyDescent="0.2">
      <c r="A5" s="436" t="s">
        <v>242</v>
      </c>
      <c r="B5" s="374"/>
      <c r="C5" s="374"/>
      <c r="D5" s="374"/>
      <c r="E5" s="374"/>
      <c r="F5" s="374"/>
      <c r="G5" s="374"/>
    </row>
    <row r="6" spans="1:12" s="21" customFormat="1" ht="37.5" customHeight="1" x14ac:dyDescent="0.2">
      <c r="A6" s="83" t="s">
        <v>52</v>
      </c>
      <c r="B6" s="423" t="s">
        <v>53</v>
      </c>
      <c r="C6" s="423"/>
      <c r="D6" s="83" t="s">
        <v>54</v>
      </c>
      <c r="E6" s="83" t="s">
        <v>48</v>
      </c>
      <c r="F6" s="83" t="s">
        <v>55</v>
      </c>
      <c r="G6" s="83" t="s">
        <v>56</v>
      </c>
    </row>
    <row r="7" spans="1:12" s="21" customFormat="1" ht="33.75" customHeight="1" x14ac:dyDescent="0.2">
      <c r="A7" s="423" t="s">
        <v>57</v>
      </c>
      <c r="B7" s="423" t="s">
        <v>0</v>
      </c>
      <c r="C7" s="423"/>
      <c r="D7" s="57" t="str">
        <f>'[1]DŨNG T'!D8</f>
        <v xml:space="preserve">Làm việc tại văn phòng </v>
      </c>
      <c r="E7" s="58" t="str">
        <f>'[1]DŨNG T'!E8</f>
        <v>Ban QLDA</v>
      </c>
      <c r="F7" s="424" t="s">
        <v>198</v>
      </c>
      <c r="G7" s="424"/>
    </row>
    <row r="8" spans="1:12" s="17" customFormat="1" ht="32.25" customHeight="1" x14ac:dyDescent="0.25">
      <c r="A8" s="423"/>
      <c r="B8" s="423" t="s">
        <v>1</v>
      </c>
      <c r="C8" s="423"/>
      <c r="D8" s="57" t="str">
        <f>'[1]DŨNG T'!D9</f>
        <v>Kiểm tra công trường đường TT Yên Viên</v>
      </c>
      <c r="E8" s="58" t="str">
        <f>'[1]DŨNG T'!E9</f>
        <v>TT Yên Viên</v>
      </c>
      <c r="F8" s="425"/>
      <c r="G8" s="425"/>
    </row>
    <row r="9" spans="1:12" s="21" customFormat="1" ht="42.75" customHeight="1" x14ac:dyDescent="0.2">
      <c r="A9" s="423" t="s">
        <v>58</v>
      </c>
      <c r="B9" s="423" t="s">
        <v>0</v>
      </c>
      <c r="C9" s="423"/>
      <c r="D9" s="57" t="str">
        <f>'[1]DŨNG T'!D10</f>
        <v>Kiểm tra công trường: Cải dạo đường dạo dọc kè sông Giàng xã Đặng Xá, huyện Gia Lâm</v>
      </c>
      <c r="E9" s="58" t="str">
        <f>'[1]DŨNG T'!E10</f>
        <v>Xã Đặng Xá</v>
      </c>
      <c r="F9" s="425"/>
      <c r="G9" s="425"/>
    </row>
    <row r="10" spans="1:12" s="17" customFormat="1" ht="21.95" customHeight="1" x14ac:dyDescent="0.25">
      <c r="A10" s="423"/>
      <c r="B10" s="423" t="s">
        <v>1</v>
      </c>
      <c r="C10" s="423"/>
      <c r="D10" s="57" t="str">
        <f>'[1]DŨNG T'!D11</f>
        <v xml:space="preserve">Làm việc tại văn phòng </v>
      </c>
      <c r="E10" s="58" t="str">
        <f>'[1]DŨNG T'!E11</f>
        <v>BQLDA</v>
      </c>
      <c r="F10" s="425"/>
      <c r="G10" s="425"/>
    </row>
    <row r="11" spans="1:12" s="21" customFormat="1" ht="21.95" customHeight="1" x14ac:dyDescent="0.2">
      <c r="A11" s="423" t="s">
        <v>59</v>
      </c>
      <c r="B11" s="423" t="s">
        <v>0</v>
      </c>
      <c r="C11" s="423"/>
      <c r="D11" s="57" t="str">
        <f>'[1]DŨNG T'!D12</f>
        <v>Kiểm tra công trường đường xã Yên Viên, Yên Thường</v>
      </c>
      <c r="E11" s="58" t="str">
        <f>'[1]DŨNG T'!E12</f>
        <v>xã Yên Viên, Yên Thường</v>
      </c>
      <c r="F11" s="425"/>
      <c r="G11" s="425"/>
    </row>
    <row r="12" spans="1:12" s="17" customFormat="1" ht="21.95" customHeight="1" x14ac:dyDescent="0.25">
      <c r="A12" s="423"/>
      <c r="B12" s="423" t="s">
        <v>1</v>
      </c>
      <c r="C12" s="423"/>
      <c r="D12" s="57" t="str">
        <f>'[1]DŨNG T'!D12</f>
        <v>Kiểm tra công trường đường xã Yên Viên, Yên Thường</v>
      </c>
      <c r="E12" s="58" t="str">
        <f>'[1]DŨNG T'!E13</f>
        <v>BQLDA</v>
      </c>
      <c r="F12" s="425"/>
      <c r="G12" s="425"/>
    </row>
    <row r="13" spans="1:12" s="21" customFormat="1" ht="21.95" customHeight="1" x14ac:dyDescent="0.2">
      <c r="A13" s="430" t="s">
        <v>60</v>
      </c>
      <c r="B13" s="423" t="s">
        <v>0</v>
      </c>
      <c r="C13" s="423"/>
      <c r="D13" s="71" t="str">
        <f>'[1]DŨNG T'!D14</f>
        <v>Kiểm tra công trường dự án chiếu sáng các xã Dương Xá, Phú Thị,Lệ Chi , Kim Sơn và Dương Quang.</v>
      </c>
      <c r="E13" s="72" t="str">
        <f>'[1]DŨNG T'!E14</f>
        <v>các xã Dương Xá, Phú Thị,Lệ Chi , Kim Sơn và Dương Quang.</v>
      </c>
      <c r="F13" s="425"/>
      <c r="G13" s="425"/>
    </row>
    <row r="14" spans="1:12" s="17" customFormat="1" ht="39.75" customHeight="1" x14ac:dyDescent="0.25">
      <c r="A14" s="431"/>
      <c r="B14" s="423" t="s">
        <v>1</v>
      </c>
      <c r="C14" s="423"/>
      <c r="D14" s="57" t="str">
        <f>'[1]DŨNG T'!D15</f>
        <v xml:space="preserve">Làm việc tại văn phòng </v>
      </c>
      <c r="E14" s="58" t="str">
        <f>'[1]DŨNG T'!E15</f>
        <v>Ban QLDA</v>
      </c>
      <c r="F14" s="425"/>
      <c r="G14" s="425"/>
    </row>
    <row r="15" spans="1:12" s="21" customFormat="1" ht="21.95" customHeight="1" x14ac:dyDescent="0.2">
      <c r="A15" s="423" t="s">
        <v>61</v>
      </c>
      <c r="B15" s="423" t="s">
        <v>0</v>
      </c>
      <c r="C15" s="423"/>
      <c r="D15" s="57" t="str">
        <f>'[1]DŨNG T'!D16</f>
        <v>Kiểm tra công trường dự án chiếu sáng các xã Kim Lan, Văn Đức, Đa Tốn, và Bát Tràng.</v>
      </c>
      <c r="E15" s="58" t="str">
        <f>'[1]DŨNG T'!E15</f>
        <v>Ban QLDA</v>
      </c>
      <c r="F15" s="425"/>
      <c r="G15" s="425"/>
    </row>
    <row r="16" spans="1:12" s="17" customFormat="1" ht="21.95" customHeight="1" x14ac:dyDescent="0.25">
      <c r="A16" s="423"/>
      <c r="B16" s="423" t="s">
        <v>1</v>
      </c>
      <c r="C16" s="423"/>
      <c r="D16" s="57" t="str">
        <f>'[1]DŨNG T'!D17</f>
        <v xml:space="preserve">Làm việc tại văn phòng </v>
      </c>
      <c r="E16" s="58" t="str">
        <f>'[1]DŨNG T'!E17</f>
        <v>BQLDA</v>
      </c>
      <c r="F16" s="425"/>
      <c r="G16" s="425"/>
    </row>
    <row r="17" spans="1:7" s="21" customFormat="1" ht="21.95" customHeight="1" x14ac:dyDescent="0.2">
      <c r="A17" s="423" t="s">
        <v>62</v>
      </c>
      <c r="B17" s="423" t="s">
        <v>0</v>
      </c>
      <c r="C17" s="423"/>
      <c r="D17" s="57" t="str">
        <f>'[1]DŨNG T'!D18</f>
        <v>Kiểm tra công trường TT Yên Viên</v>
      </c>
      <c r="E17" s="58" t="str">
        <f>'[1]DŨNG T'!E18</f>
        <v>TT Yên Viên</v>
      </c>
      <c r="F17" s="425"/>
      <c r="G17" s="425"/>
    </row>
    <row r="18" spans="1:7" s="17" customFormat="1" ht="21.95" customHeight="1" x14ac:dyDescent="0.25">
      <c r="A18" s="423"/>
      <c r="B18" s="423" t="s">
        <v>1</v>
      </c>
      <c r="C18" s="423"/>
      <c r="D18" s="59" t="s">
        <v>63</v>
      </c>
      <c r="E18" s="58"/>
      <c r="F18" s="426"/>
      <c r="G18" s="426"/>
    </row>
    <row r="19" spans="1:7" s="17" customFormat="1" ht="9.9499999999999993" customHeight="1" x14ac:dyDescent="0.25">
      <c r="A19" s="427"/>
      <c r="B19" s="428"/>
      <c r="C19" s="428"/>
      <c r="D19" s="428"/>
      <c r="E19" s="428"/>
      <c r="F19" s="428"/>
      <c r="G19" s="429"/>
    </row>
    <row r="20" spans="1:7" s="22" customFormat="1" ht="35.25" customHeight="1" x14ac:dyDescent="0.25">
      <c r="A20" s="423" t="s">
        <v>57</v>
      </c>
      <c r="B20" s="423" t="s">
        <v>0</v>
      </c>
      <c r="C20" s="423"/>
      <c r="D20" s="57" t="s">
        <v>155</v>
      </c>
      <c r="E20" s="58" t="str">
        <f>[1]VIỆT!E8</f>
        <v>BQLDA</v>
      </c>
      <c r="F20" s="424" t="s">
        <v>109</v>
      </c>
      <c r="G20" s="424"/>
    </row>
    <row r="21" spans="1:7" s="22" customFormat="1" ht="33" customHeight="1" x14ac:dyDescent="0.25">
      <c r="A21" s="423"/>
      <c r="B21" s="423" t="s">
        <v>1</v>
      </c>
      <c r="C21" s="423"/>
      <c r="D21" s="57" t="s">
        <v>156</v>
      </c>
      <c r="E21" s="58" t="str">
        <f>[1]VIỆT!E9</f>
        <v>xã Kim Sơn, xã Lệ Chi</v>
      </c>
      <c r="F21" s="425"/>
      <c r="G21" s="425"/>
    </row>
    <row r="22" spans="1:7" s="22" customFormat="1" ht="30.75" customHeight="1" x14ac:dyDescent="0.25">
      <c r="A22" s="423" t="s">
        <v>58</v>
      </c>
      <c r="B22" s="423" t="s">
        <v>0</v>
      </c>
      <c r="C22" s="423"/>
      <c r="D22" s="70" t="s">
        <v>199</v>
      </c>
      <c r="E22" s="84" t="str">
        <f>[1]VIỆT!E10</f>
        <v>BQLDA</v>
      </c>
      <c r="F22" s="425"/>
      <c r="G22" s="425"/>
    </row>
    <row r="23" spans="1:7" s="22" customFormat="1" ht="30.75" customHeight="1" x14ac:dyDescent="0.25">
      <c r="A23" s="423"/>
      <c r="B23" s="423" t="s">
        <v>1</v>
      </c>
      <c r="C23" s="423"/>
      <c r="D23" s="57" t="s">
        <v>180</v>
      </c>
      <c r="E23" s="58" t="str">
        <f>[1]VIỆT!E11</f>
        <v>Xã  Dương Xá và TT. Trâu Quỳ</v>
      </c>
      <c r="F23" s="425"/>
      <c r="G23" s="425"/>
    </row>
    <row r="24" spans="1:7" s="22" customFormat="1" ht="30" customHeight="1" x14ac:dyDescent="0.25">
      <c r="A24" s="423" t="s">
        <v>59</v>
      </c>
      <c r="B24" s="423" t="s">
        <v>0</v>
      </c>
      <c r="C24" s="423"/>
      <c r="D24" s="65" t="s">
        <v>181</v>
      </c>
      <c r="E24" s="84" t="str">
        <f>[1]VIỆT!E12</f>
        <v>Xã Phù Đổng</v>
      </c>
      <c r="F24" s="425"/>
      <c r="G24" s="425"/>
    </row>
    <row r="25" spans="1:7" s="22" customFormat="1" ht="30" customHeight="1" x14ac:dyDescent="0.25">
      <c r="A25" s="423"/>
      <c r="B25" s="423" t="s">
        <v>1</v>
      </c>
      <c r="C25" s="423"/>
      <c r="D25" s="57" t="s">
        <v>155</v>
      </c>
      <c r="E25" s="58" t="str">
        <f>[1]VIỆT!E13</f>
        <v>Xã  Đa Tốn</v>
      </c>
      <c r="F25" s="425"/>
      <c r="G25" s="425"/>
    </row>
    <row r="26" spans="1:7" s="21" customFormat="1" ht="36.75" customHeight="1" x14ac:dyDescent="0.2">
      <c r="A26" s="430" t="s">
        <v>60</v>
      </c>
      <c r="B26" s="423" t="s">
        <v>0</v>
      </c>
      <c r="C26" s="423"/>
      <c r="D26" s="57" t="s">
        <v>155</v>
      </c>
      <c r="E26" s="58" t="str">
        <f>[1]VIỆT!E14</f>
        <v>BQLDA</v>
      </c>
      <c r="F26" s="425"/>
      <c r="G26" s="425"/>
    </row>
    <row r="27" spans="1:7" s="21" customFormat="1" ht="35.25" customHeight="1" x14ac:dyDescent="0.2">
      <c r="A27" s="431"/>
      <c r="B27" s="423" t="s">
        <v>1</v>
      </c>
      <c r="C27" s="423"/>
      <c r="D27" s="57" t="s">
        <v>155</v>
      </c>
      <c r="E27" s="58" t="str">
        <f>[1]VIỆT!E15</f>
        <v>BQLDA</v>
      </c>
      <c r="F27" s="425"/>
      <c r="G27" s="425"/>
    </row>
    <row r="28" spans="1:7" s="21" customFormat="1" ht="30" customHeight="1" x14ac:dyDescent="0.2">
      <c r="A28" s="423" t="s">
        <v>61</v>
      </c>
      <c r="B28" s="423" t="s">
        <v>0</v>
      </c>
      <c r="C28" s="423"/>
      <c r="D28" s="57" t="s">
        <v>182</v>
      </c>
      <c r="E28" s="58" t="str">
        <f>[1]VIỆT!E16</f>
        <v>Xã  Đa Tốn</v>
      </c>
      <c r="F28" s="425"/>
      <c r="G28" s="425"/>
    </row>
    <row r="29" spans="1:7" s="21" customFormat="1" ht="30" customHeight="1" x14ac:dyDescent="0.2">
      <c r="A29" s="423"/>
      <c r="B29" s="423" t="s">
        <v>1</v>
      </c>
      <c r="C29" s="423"/>
      <c r="D29" s="57" t="s">
        <v>156</v>
      </c>
      <c r="E29" s="58" t="str">
        <f>[1]VIỆT!E17</f>
        <v>xã Kim Sơn, xã Lệ Chi</v>
      </c>
      <c r="F29" s="425"/>
      <c r="G29" s="425"/>
    </row>
    <row r="30" spans="1:7" s="21" customFormat="1" ht="30.75" customHeight="1" x14ac:dyDescent="0.2">
      <c r="A30" s="423" t="s">
        <v>62</v>
      </c>
      <c r="B30" s="423" t="s">
        <v>0</v>
      </c>
      <c r="C30" s="423"/>
      <c r="D30" s="57" t="s">
        <v>155</v>
      </c>
      <c r="E30" s="58" t="str">
        <f>[1]VIỆT!E18</f>
        <v>BQLDA</v>
      </c>
      <c r="F30" s="425"/>
      <c r="G30" s="425"/>
    </row>
    <row r="31" spans="1:7" s="21" customFormat="1" ht="20.100000000000001" customHeight="1" x14ac:dyDescent="0.2">
      <c r="A31" s="423"/>
      <c r="B31" s="423" t="s">
        <v>1</v>
      </c>
      <c r="C31" s="423"/>
      <c r="D31" s="59" t="s">
        <v>63</v>
      </c>
      <c r="E31" s="58"/>
      <c r="F31" s="426"/>
      <c r="G31" s="426"/>
    </row>
    <row r="32" spans="1:7" s="17" customFormat="1" ht="9.9499999999999993" customHeight="1" x14ac:dyDescent="0.25">
      <c r="A32" s="427"/>
      <c r="B32" s="428"/>
      <c r="C32" s="428"/>
      <c r="D32" s="428"/>
      <c r="E32" s="428"/>
      <c r="F32" s="428"/>
      <c r="G32" s="429"/>
    </row>
    <row r="33" spans="1:7" s="21" customFormat="1" ht="24.95" customHeight="1" x14ac:dyDescent="0.2">
      <c r="A33" s="423" t="s">
        <v>57</v>
      </c>
      <c r="B33" s="423" t="s">
        <v>0</v>
      </c>
      <c r="C33" s="423"/>
      <c r="D33" s="73" t="str">
        <f>[1]Thắng!D8</f>
        <v>Kiểm tra hiện tường Dự án: Xây dựng tuyến đường gom dô thị song hành</v>
      </c>
      <c r="E33" s="54" t="str">
        <f>[1]Thắng!E8</f>
        <v xml:space="preserve">Tại hiện trường dự án </v>
      </c>
      <c r="F33" s="424" t="s">
        <v>110</v>
      </c>
      <c r="G33" s="424"/>
    </row>
    <row r="34" spans="1:7" s="21" customFormat="1" ht="31.5" customHeight="1" x14ac:dyDescent="0.2">
      <c r="A34" s="423"/>
      <c r="B34" s="423" t="s">
        <v>1</v>
      </c>
      <c r="C34" s="423"/>
      <c r="D34" s="53" t="str">
        <f>[1]Thắng!D9</f>
        <v xml:space="preserve">Làm việc tại văn phòng </v>
      </c>
      <c r="E34" s="54" t="str">
        <f>[1]Thắng!E9</f>
        <v>BQLDA</v>
      </c>
      <c r="F34" s="425"/>
      <c r="G34" s="425"/>
    </row>
    <row r="35" spans="1:7" s="21" customFormat="1" ht="39" customHeight="1" x14ac:dyDescent="0.2">
      <c r="A35" s="423" t="s">
        <v>58</v>
      </c>
      <c r="B35" s="423" t="s">
        <v>0</v>
      </c>
      <c r="C35" s="423"/>
      <c r="D35" s="53" t="str">
        <f>[1]Thắng!D10</f>
        <v>Kiểm tra hiện trường dự án: Cải tạo chỉnh trang các tuyến đường liên thôn, trục chính thôn Phù Dực 1, Phù Dực 2 ( Tuyến 4)</v>
      </c>
      <c r="E35" s="54" t="str">
        <f>[1]Thắng!E10</f>
        <v xml:space="preserve">xã Phù Đổng </v>
      </c>
      <c r="F35" s="425"/>
      <c r="G35" s="425"/>
    </row>
    <row r="36" spans="1:7" s="21" customFormat="1" ht="35.25" customHeight="1" x14ac:dyDescent="0.2">
      <c r="A36" s="423"/>
      <c r="B36" s="423" t="s">
        <v>1</v>
      </c>
      <c r="C36" s="423"/>
      <c r="D36" s="53" t="str">
        <f>[1]Thắng!D11</f>
        <v>Kiểm tra công trường DA:  Xây dựng tuyến đường gom từ cầu Thanh trì đến cầu vượt Phú Thị</v>
      </c>
      <c r="E36" s="54" t="str">
        <f>[1]Thắng!E11</f>
        <v>Thị Trấn Trâu Quỳ, xã Dương Xá</v>
      </c>
      <c r="F36" s="425"/>
      <c r="G36" s="425"/>
    </row>
    <row r="37" spans="1:7" s="21" customFormat="1" ht="33.75" customHeight="1" x14ac:dyDescent="0.2">
      <c r="A37" s="423" t="s">
        <v>59</v>
      </c>
      <c r="B37" s="423" t="s">
        <v>0</v>
      </c>
      <c r="C37" s="423"/>
      <c r="D37" s="53" t="str">
        <f>[1]Thắng!D12</f>
        <v>Bàn giao mặt bằng với BQL duy tu HTGT, Cty CTGTHN dự án: Xây dựng tuyến đường gom từ cầu Thanh trì đến cầu vượt Phú Thị</v>
      </c>
      <c r="E37" s="54" t="str">
        <f>[1]Thắng!E12</f>
        <v>TT Trâu Quỳ</v>
      </c>
      <c r="F37" s="425"/>
      <c r="G37" s="425"/>
    </row>
    <row r="38" spans="1:7" s="21" customFormat="1" ht="32.25" customHeight="1" x14ac:dyDescent="0.2">
      <c r="A38" s="423"/>
      <c r="B38" s="423" t="s">
        <v>1</v>
      </c>
      <c r="C38" s="423"/>
      <c r="D38" s="53" t="str">
        <f>[1]Thắng!D13</f>
        <v xml:space="preserve">Làm việc tại văn phòng </v>
      </c>
      <c r="E38" s="54" t="str">
        <f>[1]Thắng!E13</f>
        <v>BQLDA</v>
      </c>
      <c r="F38" s="425"/>
      <c r="G38" s="425"/>
    </row>
    <row r="39" spans="1:7" s="21" customFormat="1" ht="31.5" x14ac:dyDescent="0.2">
      <c r="A39" s="430" t="s">
        <v>60</v>
      </c>
      <c r="B39" s="423" t="s">
        <v>0</v>
      </c>
      <c r="C39" s="423"/>
      <c r="D39" s="53" t="str">
        <f>[1]Thắng!D14</f>
        <v>Kiểm tra công trường DA:  Xây dựng tuyến đường gom từ cầu Thanh trì đến cầu vượt Phú Thị</v>
      </c>
      <c r="E39" s="54" t="str">
        <f>[1]Thắng!E14</f>
        <v xml:space="preserve">xã Dương Xá </v>
      </c>
      <c r="F39" s="425"/>
      <c r="G39" s="425"/>
    </row>
    <row r="40" spans="1:7" s="21" customFormat="1" ht="34.5" customHeight="1" x14ac:dyDescent="0.2">
      <c r="A40" s="431"/>
      <c r="B40" s="423" t="s">
        <v>1</v>
      </c>
      <c r="C40" s="423"/>
      <c r="D40" s="74" t="str">
        <f>[1]Thắng!D15</f>
        <v>Kiểm tra công trường dự án: Xây dựng tuyến đường 13,5m từ thôn Hoàng Long đến đường Ỷ Lan</v>
      </c>
      <c r="E40" s="54" t="str">
        <f>[1]Thắng!E15</f>
        <v>Xã Đặng Xá</v>
      </c>
      <c r="F40" s="425"/>
      <c r="G40" s="425"/>
    </row>
    <row r="41" spans="1:7" s="21" customFormat="1" ht="24.95" customHeight="1" x14ac:dyDescent="0.2">
      <c r="A41" s="423" t="s">
        <v>61</v>
      </c>
      <c r="B41" s="423" t="s">
        <v>0</v>
      </c>
      <c r="C41" s="423"/>
      <c r="D41" s="53" t="str">
        <f>[1]Thắng!D16</f>
        <v xml:space="preserve">Làm việc tại văn phòng </v>
      </c>
      <c r="E41" s="54" t="str">
        <f>[1]Thắng!E16</f>
        <v>BQLDA</v>
      </c>
      <c r="F41" s="425"/>
      <c r="G41" s="425"/>
    </row>
    <row r="42" spans="1:7" s="21" customFormat="1" ht="42.75" customHeight="1" x14ac:dyDescent="0.2">
      <c r="A42" s="423"/>
      <c r="B42" s="423" t="s">
        <v>1</v>
      </c>
      <c r="C42" s="423"/>
      <c r="D42" s="53" t="str">
        <f>[1]Thắng!D17</f>
        <v xml:space="preserve">Làm việc tại văn phòng </v>
      </c>
      <c r="E42" s="54" t="str">
        <f>[1]Thắng!E17</f>
        <v>BQLDA</v>
      </c>
      <c r="F42" s="425"/>
      <c r="G42" s="425"/>
    </row>
    <row r="43" spans="1:7" s="21" customFormat="1" ht="33.75" customHeight="1" x14ac:dyDescent="0.2">
      <c r="A43" s="423" t="s">
        <v>62</v>
      </c>
      <c r="B43" s="423" t="s">
        <v>0</v>
      </c>
      <c r="C43" s="423"/>
      <c r="D43" s="53" t="str">
        <f>[1]Thắng!D18</f>
        <v>Kiểm tra công trường DA:  Xây dựng tuyến đường gom từ cầu Thanh trì đến cầu vượt Phú Thị</v>
      </c>
      <c r="E43" s="54" t="str">
        <f>[1]Thắng!E18</f>
        <v>TT Trâu Quỳ</v>
      </c>
      <c r="F43" s="425"/>
      <c r="G43" s="425"/>
    </row>
    <row r="44" spans="1:7" s="21" customFormat="1" ht="24.95" customHeight="1" x14ac:dyDescent="0.2">
      <c r="A44" s="423"/>
      <c r="B44" s="423" t="s">
        <v>1</v>
      </c>
      <c r="C44" s="423"/>
      <c r="D44" s="59" t="s">
        <v>63</v>
      </c>
      <c r="E44" s="58"/>
      <c r="F44" s="426"/>
      <c r="G44" s="426"/>
    </row>
    <row r="45" spans="1:7" s="21" customFormat="1" ht="9.9499999999999993" customHeight="1" x14ac:dyDescent="0.2">
      <c r="A45" s="427"/>
      <c r="B45" s="428"/>
      <c r="C45" s="428"/>
      <c r="D45" s="428"/>
      <c r="E45" s="428"/>
      <c r="F45" s="428"/>
      <c r="G45" s="429"/>
    </row>
    <row r="46" spans="1:7" s="21" customFormat="1" ht="30" customHeight="1" x14ac:dyDescent="0.2">
      <c r="A46" s="423" t="s">
        <v>57</v>
      </c>
      <c r="B46" s="423" t="s">
        <v>0</v>
      </c>
      <c r="C46" s="423"/>
      <c r="D46" s="60" t="str">
        <f>[1]Tình!D8</f>
        <v>Kiểm tra công trình: Kè hồ, làm đường dạo chống lấn chiếm hồ Vực xã Đình Xuyên, huyện Gia Lâm.</v>
      </c>
      <c r="E46" s="58" t="str">
        <f>[1]Tình!E8</f>
        <v>Tại hiện trường</v>
      </c>
      <c r="F46" s="424" t="s">
        <v>111</v>
      </c>
      <c r="G46" s="424"/>
    </row>
    <row r="47" spans="1:7" s="21" customFormat="1" ht="28.5" customHeight="1" x14ac:dyDescent="0.2">
      <c r="A47" s="423"/>
      <c r="B47" s="423" t="s">
        <v>1</v>
      </c>
      <c r="C47" s="423"/>
      <c r="D47" s="57" t="str">
        <f>[1]Tình!D9</f>
        <v>Làm việc tại văn phòng</v>
      </c>
      <c r="E47" s="58" t="str">
        <f>[1]Tình!E9</f>
        <v>BQLDA</v>
      </c>
      <c r="F47" s="425"/>
      <c r="G47" s="425"/>
    </row>
    <row r="48" spans="1:7" s="21" customFormat="1" ht="33" customHeight="1" x14ac:dyDescent="0.2">
      <c r="A48" s="423" t="s">
        <v>58</v>
      </c>
      <c r="B48" s="423" t="s">
        <v>0</v>
      </c>
      <c r="C48" s="423"/>
      <c r="D48" s="60" t="str">
        <f>[1]Tình!D10</f>
        <v xml:space="preserve">Kiểm tra công trình: XD đường đê tả Đuống đoạn từ cầu Đuống đến cầu Phù Đổng </v>
      </c>
      <c r="E48" s="58" t="str">
        <f>[1]Tình!E10</f>
        <v>Tại hiện trường</v>
      </c>
      <c r="F48" s="425"/>
      <c r="G48" s="425"/>
    </row>
    <row r="49" spans="1:9" s="21" customFormat="1" ht="21.95" customHeight="1" x14ac:dyDescent="0.2">
      <c r="A49" s="423"/>
      <c r="B49" s="423" t="s">
        <v>1</v>
      </c>
      <c r="C49" s="423"/>
      <c r="D49" s="57" t="str">
        <f>[1]Tình!D11</f>
        <v>Làm việc tại văn phòng</v>
      </c>
      <c r="E49" s="58" t="str">
        <f>[1]Tình!E11</f>
        <v>BQLDA</v>
      </c>
      <c r="F49" s="425"/>
      <c r="G49" s="425"/>
    </row>
    <row r="50" spans="1:9" s="21" customFormat="1" ht="30.75" customHeight="1" x14ac:dyDescent="0.2">
      <c r="A50" s="423" t="s">
        <v>59</v>
      </c>
      <c r="B50" s="423" t="s">
        <v>0</v>
      </c>
      <c r="C50" s="423"/>
      <c r="D50" s="57" t="str">
        <f>[1]Tình!D12</f>
        <v xml:space="preserve">Kiểm tra công trình: XD tuyến đường theo quy hoạch 24,5m từ đê Sông Đuống đến đường Dốc Lã-Ninh Hiệp. </v>
      </c>
      <c r="E50" s="58" t="str">
        <f>[1]Tình!E12</f>
        <v>Tại hiện trường</v>
      </c>
      <c r="F50" s="425"/>
      <c r="G50" s="425"/>
    </row>
    <row r="51" spans="1:9" s="21" customFormat="1" ht="34.5" customHeight="1" x14ac:dyDescent="0.2">
      <c r="A51" s="423"/>
      <c r="B51" s="423" t="s">
        <v>1</v>
      </c>
      <c r="C51" s="423"/>
      <c r="D51" s="57" t="str">
        <f>[1]Tình!D13</f>
        <v>Kiểm tra công trường dự án: Xây dựng tuyến đường theo quy hoạch qua cổng trường mầm non Dương Hà và THCS Dương Hà</v>
      </c>
      <c r="E51" s="58" t="str">
        <f>[1]Tình!E13</f>
        <v>Tại hiện trường</v>
      </c>
      <c r="F51" s="425"/>
      <c r="G51" s="425"/>
    </row>
    <row r="52" spans="1:9" s="21" customFormat="1" ht="32.25" customHeight="1" x14ac:dyDescent="0.2">
      <c r="A52" s="430" t="s">
        <v>60</v>
      </c>
      <c r="B52" s="423" t="s">
        <v>0</v>
      </c>
      <c r="C52" s="423"/>
      <c r="D52" s="57" t="str">
        <f>[1]Tình!D14</f>
        <v>Làm việc tại văn phòng</v>
      </c>
      <c r="E52" s="58" t="str">
        <f>[1]Tình!E14</f>
        <v>BQLDA</v>
      </c>
      <c r="F52" s="425"/>
      <c r="G52" s="425"/>
    </row>
    <row r="53" spans="1:9" s="21" customFormat="1" ht="21.95" customHeight="1" x14ac:dyDescent="0.2">
      <c r="A53" s="431"/>
      <c r="B53" s="423" t="s">
        <v>1</v>
      </c>
      <c r="C53" s="423"/>
      <c r="D53" s="57" t="str">
        <f>[1]Tình!D15</f>
        <v>Kiểm tra công trình: Cải tạo, chỉnh trang các tuyến đường nội đồng khu vực trong đê xã Phù Đổng, huyện Gia Lâm.</v>
      </c>
      <c r="E53" s="58" t="str">
        <f>[1]Tình!E15</f>
        <v>Tại hiện trường</v>
      </c>
      <c r="F53" s="425"/>
      <c r="G53" s="425"/>
    </row>
    <row r="54" spans="1:9" s="21" customFormat="1" ht="27" customHeight="1" x14ac:dyDescent="0.2">
      <c r="A54" s="423" t="s">
        <v>61</v>
      </c>
      <c r="B54" s="423" t="s">
        <v>0</v>
      </c>
      <c r="C54" s="423"/>
      <c r="D54" s="60" t="str">
        <f>[1]Tình!D16</f>
        <v>Làm việc tại văn phòng</v>
      </c>
      <c r="E54" s="58" t="str">
        <f>[1]Tình!E16</f>
        <v>BQLDA</v>
      </c>
      <c r="F54" s="425"/>
      <c r="G54" s="425"/>
    </row>
    <row r="55" spans="1:9" s="21" customFormat="1" ht="31.5" customHeight="1" x14ac:dyDescent="0.2">
      <c r="A55" s="423"/>
      <c r="B55" s="423" t="s">
        <v>1</v>
      </c>
      <c r="C55" s="423"/>
      <c r="D55" s="57" t="str">
        <f>[1]Tình!D17</f>
        <v>Kiểm tra công trình: Kè hồ, làm đường dạo chống lấn chiếm hồ Vực xã Đình Xuyên, huyện Gia Lâm.</v>
      </c>
      <c r="E55" s="58" t="str">
        <f>[1]Tình!E17</f>
        <v>Tại hiện trường</v>
      </c>
      <c r="F55" s="425"/>
      <c r="G55" s="425"/>
    </row>
    <row r="56" spans="1:9" s="21" customFormat="1" ht="32.25" customHeight="1" x14ac:dyDescent="0.2">
      <c r="A56" s="423" t="s">
        <v>62</v>
      </c>
      <c r="B56" s="423" t="s">
        <v>0</v>
      </c>
      <c r="C56" s="423"/>
      <c r="D56" s="57" t="str">
        <f>[1]Tình!D18</f>
        <v xml:space="preserve">Kiểm tra công trình: XD đường đê tả Đuống đoạn từ cầu Đuống đến cầu Phù Đổng </v>
      </c>
      <c r="E56" s="58" t="str">
        <f>[1]Tình!E18</f>
        <v>Tại hiện trường</v>
      </c>
      <c r="F56" s="425"/>
      <c r="G56" s="425"/>
    </row>
    <row r="57" spans="1:9" s="21" customFormat="1" ht="21.95" customHeight="1" x14ac:dyDescent="0.2">
      <c r="A57" s="423"/>
      <c r="B57" s="423" t="s">
        <v>1</v>
      </c>
      <c r="C57" s="423"/>
      <c r="D57" s="59" t="s">
        <v>63</v>
      </c>
      <c r="E57" s="58"/>
      <c r="F57" s="426"/>
      <c r="G57" s="426"/>
    </row>
    <row r="58" spans="1:9" s="21" customFormat="1" ht="9.9499999999999993" customHeight="1" x14ac:dyDescent="0.2">
      <c r="A58" s="427"/>
      <c r="B58" s="428"/>
      <c r="C58" s="428"/>
      <c r="D58" s="428"/>
      <c r="E58" s="428"/>
      <c r="F58" s="428"/>
      <c r="G58" s="429"/>
    </row>
    <row r="59" spans="1:9" s="21" customFormat="1" ht="15.75" x14ac:dyDescent="0.2">
      <c r="A59" s="423" t="s">
        <v>57</v>
      </c>
      <c r="B59" s="423" t="s">
        <v>0</v>
      </c>
      <c r="C59" s="423"/>
      <c r="D59" s="57" t="str">
        <f>[1]Tùng!D8</f>
        <v>Làm việc tại Ban</v>
      </c>
      <c r="E59" s="75" t="str">
        <f>[1]Tùng!E8</f>
        <v xml:space="preserve">UBND xã </v>
      </c>
      <c r="F59" s="424" t="s">
        <v>112</v>
      </c>
      <c r="G59" s="424"/>
    </row>
    <row r="60" spans="1:9" s="21" customFormat="1" ht="31.5" x14ac:dyDescent="0.2">
      <c r="A60" s="423"/>
      <c r="B60" s="423" t="s">
        <v>1</v>
      </c>
      <c r="C60" s="423"/>
      <c r="D60" s="57" t="str">
        <f>[1]Tùng!D9</f>
        <v>Kiểm tra hiện trường dự án: Xây dựng đường đê tả Đuống đoạn từ cầu Đuống đến cầu Phù Đổng</v>
      </c>
      <c r="E60" s="58" t="str">
        <f>[1]Tùng!E9</f>
        <v>Tại hiện trường dự án</v>
      </c>
      <c r="F60" s="425"/>
      <c r="G60" s="425"/>
    </row>
    <row r="61" spans="1:9" s="21" customFormat="1" ht="15.75" x14ac:dyDescent="0.2">
      <c r="A61" s="423" t="s">
        <v>58</v>
      </c>
      <c r="B61" s="423" t="s">
        <v>0</v>
      </c>
      <c r="C61" s="423"/>
      <c r="D61" s="57" t="str">
        <f>[1]Tùng!D10</f>
        <v>Làm việc tại Ban</v>
      </c>
      <c r="E61" s="58" t="str">
        <f>[1]Tùng!E10</f>
        <v>Tại hiện trường dự án</v>
      </c>
      <c r="F61" s="425"/>
      <c r="G61" s="425"/>
      <c r="I61" s="21">
        <v>448</v>
      </c>
    </row>
    <row r="62" spans="1:9" s="21" customFormat="1" ht="15.75" x14ac:dyDescent="0.2">
      <c r="A62" s="423"/>
      <c r="B62" s="423" t="s">
        <v>1</v>
      </c>
      <c r="C62" s="423"/>
      <c r="D62" s="76" t="str">
        <f>[1]Tùng!D11</f>
        <v>Kiểm tra dự án kè Hồ Vực</v>
      </c>
      <c r="E62" s="75" t="str">
        <f>[1]Tùng!E11</f>
        <v>Tại hiện trường dự án</v>
      </c>
      <c r="F62" s="425"/>
      <c r="G62" s="425"/>
      <c r="I62" s="21">
        <f>I61*0.6</f>
        <v>268.8</v>
      </c>
    </row>
    <row r="63" spans="1:9" s="21" customFormat="1" ht="15.75" x14ac:dyDescent="0.2">
      <c r="A63" s="423" t="s">
        <v>59</v>
      </c>
      <c r="B63" s="423" t="s">
        <v>0</v>
      </c>
      <c r="C63" s="423"/>
      <c r="D63" s="57" t="str">
        <f>[1]Tùng!D12</f>
        <v>Làm việc tại Ban</v>
      </c>
      <c r="E63" s="58" t="str">
        <f>[1]Tùng!E12</f>
        <v>Tại hiện trường dự án</v>
      </c>
      <c r="F63" s="425"/>
      <c r="G63" s="425"/>
    </row>
    <row r="64" spans="1:9" s="21" customFormat="1" ht="15.75" x14ac:dyDescent="0.2">
      <c r="A64" s="423"/>
      <c r="B64" s="423" t="s">
        <v>1</v>
      </c>
      <c r="C64" s="423"/>
      <c r="D64" s="57" t="str">
        <f>[1]Tùng!D13</f>
        <v>Kiểm tra hiện trường dự án:Hạ tầng cụm công nghiệp Phú Thị</v>
      </c>
      <c r="E64" s="58" t="str">
        <f>[1]Tùng!E13</f>
        <v>Tại hiện trường dự án</v>
      </c>
      <c r="F64" s="425"/>
      <c r="G64" s="425"/>
    </row>
    <row r="65" spans="1:7" s="21" customFormat="1" ht="31.5" x14ac:dyDescent="0.2">
      <c r="A65" s="430" t="s">
        <v>60</v>
      </c>
      <c r="B65" s="423" t="s">
        <v>0</v>
      </c>
      <c r="C65" s="423"/>
      <c r="D65" s="76" t="str">
        <f>[1]Tùng!D14</f>
        <v>Kiểm tra công trường dự án: Xây dựng tuyến đường theo quy hoạch từ Khu đô thị Trâu Quỳ đến ga Phú thị</v>
      </c>
      <c r="E65" s="75" t="str">
        <f>[1]Tùng!E14</f>
        <v>Tại hiện trường dự án</v>
      </c>
      <c r="F65" s="425"/>
      <c r="G65" s="425"/>
    </row>
    <row r="66" spans="1:7" s="21" customFormat="1" ht="31.5" x14ac:dyDescent="0.2">
      <c r="A66" s="431"/>
      <c r="B66" s="423" t="s">
        <v>1</v>
      </c>
      <c r="C66" s="423"/>
      <c r="D66" s="76" t="str">
        <f>[1]Tùng!D15</f>
        <v>Kiểm tra công trường dự án: Xây dựng tuyến đường đê từ Dốc Lời - Lệ Chi</v>
      </c>
      <c r="E66" s="75" t="str">
        <f>[1]Tùng!E15</f>
        <v>Tại hiện trường dự án</v>
      </c>
      <c r="F66" s="425"/>
      <c r="G66" s="425"/>
    </row>
    <row r="67" spans="1:7" s="21" customFormat="1" ht="31.5" x14ac:dyDescent="0.2">
      <c r="A67" s="423" t="s">
        <v>61</v>
      </c>
      <c r="B67" s="423" t="s">
        <v>0</v>
      </c>
      <c r="C67" s="423"/>
      <c r="D67" s="57" t="str">
        <f>[1]Tùng!D16</f>
        <v>Kiểm tra công trường dự án: Xây dựng tuyến đường đê từ Dốc Lời - Lệ Chi</v>
      </c>
      <c r="E67" s="58" t="str">
        <f>[1]Tùng!E16</f>
        <v>BQLDA</v>
      </c>
      <c r="F67" s="425"/>
      <c r="G67" s="425"/>
    </row>
    <row r="68" spans="1:7" s="21" customFormat="1" ht="42" customHeight="1" x14ac:dyDescent="0.2">
      <c r="A68" s="423"/>
      <c r="B68" s="423" t="s">
        <v>1</v>
      </c>
      <c r="C68" s="423"/>
      <c r="D68" s="76" t="str">
        <f>[1]Tùng!D17</f>
        <v>Kiểm tra hiện trường dự án: Đường đô thị song hành</v>
      </c>
      <c r="E68" s="75" t="str">
        <f>[1]Tùng!E17</f>
        <v>Tại hiện trường dự án</v>
      </c>
      <c r="F68" s="425"/>
      <c r="G68" s="425"/>
    </row>
    <row r="69" spans="1:7" s="21" customFormat="1" ht="15.75" x14ac:dyDescent="0.2">
      <c r="A69" s="423" t="s">
        <v>62</v>
      </c>
      <c r="B69" s="423" t="s">
        <v>0</v>
      </c>
      <c r="C69" s="423"/>
      <c r="D69" s="76" t="str">
        <f>[1]Tùng!D18</f>
        <v>Làm việc tại Ban</v>
      </c>
      <c r="E69" s="77">
        <f>[1]Tùng!E18</f>
        <v>0</v>
      </c>
      <c r="F69" s="425"/>
      <c r="G69" s="425"/>
    </row>
    <row r="70" spans="1:7" s="21" customFormat="1" ht="15.75" x14ac:dyDescent="0.2">
      <c r="A70" s="423"/>
      <c r="B70" s="423" t="s">
        <v>1</v>
      </c>
      <c r="C70" s="423"/>
      <c r="D70" s="59" t="s">
        <v>63</v>
      </c>
      <c r="E70" s="58"/>
      <c r="F70" s="426"/>
      <c r="G70" s="426"/>
    </row>
    <row r="71" spans="1:7" s="21" customFormat="1" ht="9.9499999999999993" customHeight="1" x14ac:dyDescent="0.2">
      <c r="A71" s="432"/>
      <c r="B71" s="432"/>
      <c r="C71" s="432"/>
      <c r="D71" s="432"/>
      <c r="E71" s="432"/>
      <c r="F71" s="432"/>
      <c r="G71" s="432"/>
    </row>
    <row r="72" spans="1:7" s="21" customFormat="1" ht="15.75" x14ac:dyDescent="0.2">
      <c r="A72" s="423" t="s">
        <v>57</v>
      </c>
      <c r="B72" s="423" t="s">
        <v>0</v>
      </c>
      <c r="C72" s="423"/>
      <c r="D72" s="57" t="str">
        <f>'[1]Ngọc Anh '!D8</f>
        <v xml:space="preserve">Làm việc tại văn phòng </v>
      </c>
      <c r="E72" s="58" t="str">
        <f>'[1]Ngọc Anh '!E8</f>
        <v>BQLDA</v>
      </c>
      <c r="F72" s="424" t="s">
        <v>113</v>
      </c>
      <c r="G72" s="424"/>
    </row>
    <row r="73" spans="1:7" s="21" customFormat="1" ht="40.5" customHeight="1" x14ac:dyDescent="0.2">
      <c r="A73" s="423"/>
      <c r="B73" s="423" t="s">
        <v>1</v>
      </c>
      <c r="C73" s="423"/>
      <c r="D73" s="57" t="str">
        <f>'[1]Ngọc Anh '!D9</f>
        <v>Kiểm tra công trường DA: Xây dựng tuyến đường Yên Viên - Đình Xuyên - Phù Đổng đến hết địa bàn Gia Lâm</v>
      </c>
      <c r="E73" s="58" t="str">
        <f>'[1]Ngọc Anh '!E9</f>
        <v>Xã Yên Viên</v>
      </c>
      <c r="F73" s="425"/>
      <c r="G73" s="425"/>
    </row>
    <row r="74" spans="1:7" s="21" customFormat="1" ht="30.75" customHeight="1" x14ac:dyDescent="0.2">
      <c r="A74" s="423" t="s">
        <v>58</v>
      </c>
      <c r="B74" s="423" t="s">
        <v>0</v>
      </c>
      <c r="C74" s="423"/>
      <c r="D74" s="57" t="str">
        <f>'[1]Ngọc Anh '!D10</f>
        <v>Kiểm tra hiện trường dự án: Xây dựng đường đê hữu Đuống đoạn Dốc Lời - Đặng Xá đến xã Lệ Chi, huyện Gia Lâm</v>
      </c>
      <c r="E74" s="58" t="str">
        <f>'[1]Ngọc Anh '!E10</f>
        <v xml:space="preserve">Tại hiện trường dự án </v>
      </c>
      <c r="F74" s="425"/>
      <c r="G74" s="425"/>
    </row>
    <row r="75" spans="1:7" s="21" customFormat="1" ht="30.75" customHeight="1" x14ac:dyDescent="0.2">
      <c r="A75" s="423"/>
      <c r="B75" s="423" t="s">
        <v>1</v>
      </c>
      <c r="C75" s="423"/>
      <c r="D75" s="78" t="str">
        <f>'[1]Ngọc Anh '!D11</f>
        <v xml:space="preserve">Làm việc tại văn phòng </v>
      </c>
      <c r="E75" s="58" t="str">
        <f>'[1]Ngọc Anh '!E11</f>
        <v>BQLDA</v>
      </c>
      <c r="F75" s="425"/>
      <c r="G75" s="425"/>
    </row>
    <row r="76" spans="1:7" s="21" customFormat="1" ht="39.75" customHeight="1" x14ac:dyDescent="0.2">
      <c r="A76" s="423" t="s">
        <v>59</v>
      </c>
      <c r="B76" s="423" t="s">
        <v>0</v>
      </c>
      <c r="C76" s="423"/>
      <c r="D76" s="57" t="str">
        <f>'[1]Ngọc Anh '!D12</f>
        <v xml:space="preserve">Làm việc tại văn phòng </v>
      </c>
      <c r="E76" s="58" t="str">
        <f>'[1]Ngọc Anh '!E12</f>
        <v>BQLDA</v>
      </c>
      <c r="F76" s="425"/>
      <c r="G76" s="425"/>
    </row>
    <row r="77" spans="1:7" s="21" customFormat="1" ht="23.25" customHeight="1" x14ac:dyDescent="0.2">
      <c r="A77" s="423"/>
      <c r="B77" s="423" t="s">
        <v>1</v>
      </c>
      <c r="C77" s="423"/>
      <c r="D77" s="78" t="str">
        <f>'[1]Ngọc Anh '!D13</f>
        <v>Kiểm tra hiện trường dự án: Xây dựng đường đê hữu Đuống đoạn Dốc Lời - Đặng Xá đến xã Lệ Chi, huyện Gia Lâm</v>
      </c>
      <c r="E77" s="58" t="str">
        <f>'[1]Ngọc Anh '!E13</f>
        <v>xã Phú Thị</v>
      </c>
      <c r="F77" s="425"/>
      <c r="G77" s="425"/>
    </row>
    <row r="78" spans="1:7" s="21" customFormat="1" ht="31.5" customHeight="1" x14ac:dyDescent="0.2">
      <c r="A78" s="430" t="s">
        <v>60</v>
      </c>
      <c r="B78" s="423" t="s">
        <v>0</v>
      </c>
      <c r="C78" s="423"/>
      <c r="D78" s="57" t="str">
        <f>'[1]Ngọc Anh '!D14</f>
        <v>Kiểm tra công trường DA: Chỉnh trang và lát vỉa hè đường hành lang chân đê Đông Dư-Bát Tràng</v>
      </c>
      <c r="E78" s="58" t="str">
        <f>'[1]Ngọc Anh '!E14</f>
        <v>Xã Đông Dư</v>
      </c>
      <c r="F78" s="425"/>
      <c r="G78" s="425"/>
    </row>
    <row r="79" spans="1:7" s="21" customFormat="1" ht="15.75" x14ac:dyDescent="0.2">
      <c r="A79" s="431"/>
      <c r="B79" s="423" t="s">
        <v>1</v>
      </c>
      <c r="C79" s="423"/>
      <c r="D79" s="57" t="str">
        <f>'[1]Ngọc Anh '!D15</f>
        <v xml:space="preserve">Làm việc tại văn phòng </v>
      </c>
      <c r="E79" s="58" t="str">
        <f>'[1]Ngọc Anh '!E15</f>
        <v>BQLDA</v>
      </c>
      <c r="F79" s="425"/>
      <c r="G79" s="425"/>
    </row>
    <row r="80" spans="1:7" s="21" customFormat="1" ht="33" customHeight="1" x14ac:dyDescent="0.2">
      <c r="A80" s="423" t="s">
        <v>61</v>
      </c>
      <c r="B80" s="423" t="s">
        <v>0</v>
      </c>
      <c r="C80" s="423"/>
      <c r="D80" s="57" t="str">
        <f>'[1]Ngọc Anh '!D16</f>
        <v xml:space="preserve">Làm việc tại văn phòng </v>
      </c>
      <c r="E80" s="58" t="str">
        <f>'[1]Ngọc Anh '!E16</f>
        <v>BQLDA</v>
      </c>
      <c r="F80" s="425"/>
      <c r="G80" s="425"/>
    </row>
    <row r="81" spans="1:7" s="21" customFormat="1" ht="30.75" customHeight="1" x14ac:dyDescent="0.2">
      <c r="A81" s="423"/>
      <c r="B81" s="423" t="s">
        <v>1</v>
      </c>
      <c r="C81" s="423"/>
      <c r="D81" s="78" t="str">
        <f>'[1]Ngọc Anh '!D17</f>
        <v>Kiểm tra công trường DA: Chỉnh trang và lát vỉa hè đường hành lang chân đê Đông Dư-Bát Tràng</v>
      </c>
      <c r="E81" s="58" t="str">
        <f>'[1]Ngọc Anh '!E17</f>
        <v xml:space="preserve">Xã Bát tràng </v>
      </c>
      <c r="F81" s="425"/>
      <c r="G81" s="425"/>
    </row>
    <row r="82" spans="1:7" s="21" customFormat="1" ht="24.95" customHeight="1" x14ac:dyDescent="0.2">
      <c r="A82" s="423" t="s">
        <v>62</v>
      </c>
      <c r="B82" s="423" t="s">
        <v>0</v>
      </c>
      <c r="C82" s="423"/>
      <c r="D82" s="57" t="str">
        <f>'[1]Ngọc Anh '!D18</f>
        <v xml:space="preserve">Làm việc tại văn phòng </v>
      </c>
      <c r="E82" s="58" t="str">
        <f>'[1]Ngọc Anh '!E18</f>
        <v>BQLDA</v>
      </c>
      <c r="F82" s="425"/>
      <c r="G82" s="425"/>
    </row>
    <row r="83" spans="1:7" s="21" customFormat="1" ht="18" customHeight="1" x14ac:dyDescent="0.2">
      <c r="A83" s="423"/>
      <c r="B83" s="423" t="s">
        <v>1</v>
      </c>
      <c r="C83" s="423"/>
      <c r="D83" s="59" t="s">
        <v>63</v>
      </c>
      <c r="E83" s="58"/>
      <c r="F83" s="426"/>
      <c r="G83" s="426"/>
    </row>
    <row r="84" spans="1:7" s="21" customFormat="1" ht="9.75" customHeight="1" x14ac:dyDescent="0.2">
      <c r="A84" s="432"/>
      <c r="B84" s="432"/>
      <c r="C84" s="432"/>
      <c r="D84" s="432"/>
      <c r="E84" s="432"/>
      <c r="F84" s="432"/>
      <c r="G84" s="432"/>
    </row>
    <row r="85" spans="1:7" s="21" customFormat="1" ht="33" customHeight="1" x14ac:dyDescent="0.2">
      <c r="A85" s="423" t="s">
        <v>57</v>
      </c>
      <c r="B85" s="423" t="s">
        <v>0</v>
      </c>
      <c r="C85" s="423"/>
      <c r="D85" s="57" t="str">
        <f>[1]Quân!D8</f>
        <v>Làm việc tại ban</v>
      </c>
      <c r="E85" s="58" t="str">
        <f>[1]Quân!E8</f>
        <v>BQLDA</v>
      </c>
      <c r="F85" s="424" t="s">
        <v>114</v>
      </c>
      <c r="G85" s="424"/>
    </row>
    <row r="86" spans="1:7" s="21" customFormat="1" ht="31.5" x14ac:dyDescent="0.2">
      <c r="A86" s="423"/>
      <c r="B86" s="423" t="s">
        <v>1</v>
      </c>
      <c r="C86" s="423"/>
      <c r="D86" s="57" t="str">
        <f>[1]Quân!D9</f>
        <v>Kiểm tra công trường dự án: Xây dựng khớp nối hạ tầng cụm công nghiệp Phú Thị, Dương Xá</v>
      </c>
      <c r="E86" s="58" t="str">
        <f>[1]Quân!E9</f>
        <v>xã Phú Thị, Dương Xá</v>
      </c>
      <c r="F86" s="425"/>
      <c r="G86" s="425"/>
    </row>
    <row r="87" spans="1:7" s="21" customFormat="1" ht="31.5" x14ac:dyDescent="0.2">
      <c r="A87" s="423" t="s">
        <v>58</v>
      </c>
      <c r="B87" s="423" t="s">
        <v>0</v>
      </c>
      <c r="C87" s="423"/>
      <c r="D87" s="61" t="str">
        <f>[1]Quân!D10</f>
        <v>Kiểm tra công trường dự án: Xây dựng tuyến đường đô thi song hành với đường cao tốc Hà Nội - Hải Phòng, huyện Gia Lâm;</v>
      </c>
      <c r="E87" s="58" t="str">
        <f>[1]Quân!E10</f>
        <v>TT Trâu Quỳ, Đa Tốn, Kiêu Kỵ</v>
      </c>
      <c r="F87" s="425"/>
      <c r="G87" s="425"/>
    </row>
    <row r="88" spans="1:7" s="21" customFormat="1" ht="31.5" x14ac:dyDescent="0.2">
      <c r="A88" s="423"/>
      <c r="B88" s="423" t="s">
        <v>1</v>
      </c>
      <c r="C88" s="423"/>
      <c r="D88" s="57" t="str">
        <f>[1]Quân!D11</f>
        <v>Làm với học viện nông nghiệp và các hộ dân thống nhất phương án hỗ chợ di chuyển cây trồng dự án đường song hành.</v>
      </c>
      <c r="E88" s="58" t="str">
        <f>[1]Quân!E11</f>
        <v>xã Đông Dư</v>
      </c>
      <c r="F88" s="425"/>
      <c r="G88" s="425"/>
    </row>
    <row r="89" spans="1:7" s="21" customFormat="1" ht="15.75" x14ac:dyDescent="0.2">
      <c r="A89" s="423" t="s">
        <v>59</v>
      </c>
      <c r="B89" s="423" t="s">
        <v>0</v>
      </c>
      <c r="C89" s="423"/>
      <c r="D89" s="57" t="str">
        <f>[1]Quân!D12</f>
        <v>Làm việc tại ban</v>
      </c>
      <c r="E89" s="58" t="str">
        <f>[1]Quân!E12</f>
        <v>BQLDA</v>
      </c>
      <c r="F89" s="425"/>
      <c r="G89" s="425"/>
    </row>
    <row r="90" spans="1:7" s="21" customFormat="1" ht="31.5" x14ac:dyDescent="0.2">
      <c r="A90" s="423"/>
      <c r="B90" s="423" t="s">
        <v>1</v>
      </c>
      <c r="C90" s="423"/>
      <c r="D90" s="57" t="str">
        <f>[1]Quân!D13</f>
        <v>Kiểm tra hiện trường DA Yên viên đình xuyên phù đổng đến hết địa bàn huyện Gia Lâm</v>
      </c>
      <c r="E90" s="58" t="str">
        <f>[1]Quân!E13</f>
        <v>BQLDA</v>
      </c>
      <c r="F90" s="425"/>
      <c r="G90" s="425"/>
    </row>
    <row r="91" spans="1:7" s="21" customFormat="1" ht="47.25" x14ac:dyDescent="0.2">
      <c r="A91" s="430" t="s">
        <v>60</v>
      </c>
      <c r="B91" s="423" t="s">
        <v>0</v>
      </c>
      <c r="C91" s="423"/>
      <c r="D91" s="62" t="str">
        <f>[1]Quân!D14</f>
        <v>Kiểm tra hiện trường DA: Cải tạo nâng cấp các tuyến đường liên thôn trục chính thôn 1,2,3,4,5,6,7,8 Kim Lan; Dự án nội đồng xã Văn Đức</v>
      </c>
      <c r="E91" s="58" t="str">
        <f>[1]Quân!E14</f>
        <v>Xã Kim Lan; Văn Đức</v>
      </c>
      <c r="F91" s="425"/>
      <c r="G91" s="425"/>
    </row>
    <row r="92" spans="1:7" s="21" customFormat="1" ht="30" customHeight="1" x14ac:dyDescent="0.2">
      <c r="A92" s="431"/>
      <c r="B92" s="423" t="s">
        <v>1</v>
      </c>
      <c r="C92" s="423"/>
      <c r="D92" s="57" t="str">
        <f>[1]Quân!D15</f>
        <v>Làm việc tại ban</v>
      </c>
      <c r="E92" s="58" t="str">
        <f>[1]Quân!E15</f>
        <v>BQLDA</v>
      </c>
      <c r="F92" s="425"/>
      <c r="G92" s="425"/>
    </row>
    <row r="93" spans="1:7" s="21" customFormat="1" ht="31.5" x14ac:dyDescent="0.2">
      <c r="A93" s="423" t="s">
        <v>61</v>
      </c>
      <c r="B93" s="423" t="s">
        <v>0</v>
      </c>
      <c r="C93" s="423"/>
      <c r="D93" s="57" t="str">
        <f>[1]Quân!D16</f>
        <v>Kiểm tra công trường dự án: Xây dựng tuyến đường đô thi song hành với đường cao tốc Hà Nội - Hải Phòng, huyện Gia Lâm;</v>
      </c>
      <c r="E93" s="58" t="str">
        <f>[1]Quân!E16</f>
        <v>BQLDA</v>
      </c>
      <c r="F93" s="425"/>
      <c r="G93" s="425"/>
    </row>
    <row r="94" spans="1:7" s="21" customFormat="1" ht="31.5" x14ac:dyDescent="0.2">
      <c r="A94" s="423"/>
      <c r="B94" s="423" t="s">
        <v>1</v>
      </c>
      <c r="C94" s="423"/>
      <c r="D94" s="57" t="str">
        <f>[1]Quân!D17</f>
        <v>Làm việc tại ban</v>
      </c>
      <c r="E94" s="58" t="str">
        <f>[1]Quân!E17</f>
        <v>TT Trâu Quỳ, Đa Tốn, Kiêu Kỵ</v>
      </c>
      <c r="F94" s="425"/>
      <c r="G94" s="425"/>
    </row>
    <row r="95" spans="1:7" s="21" customFormat="1" ht="30" customHeight="1" x14ac:dyDescent="0.2">
      <c r="A95" s="423" t="s">
        <v>62</v>
      </c>
      <c r="B95" s="423" t="s">
        <v>0</v>
      </c>
      <c r="C95" s="423"/>
      <c r="D95" s="57" t="str">
        <f>[1]Quân!D18</f>
        <v>Làm việc tại ban</v>
      </c>
      <c r="E95" s="58" t="str">
        <f>[1]Quân!E18</f>
        <v>BQLDA</v>
      </c>
      <c r="F95" s="425"/>
      <c r="G95" s="425"/>
    </row>
    <row r="96" spans="1:7" s="21" customFormat="1" ht="15.75" x14ac:dyDescent="0.2">
      <c r="A96" s="423"/>
      <c r="B96" s="423" t="s">
        <v>1</v>
      </c>
      <c r="C96" s="423"/>
      <c r="D96" s="59" t="s">
        <v>63</v>
      </c>
      <c r="E96" s="58"/>
      <c r="F96" s="426"/>
      <c r="G96" s="426"/>
    </row>
    <row r="97" spans="1:7" s="21" customFormat="1" x14ac:dyDescent="0.2">
      <c r="A97" s="432"/>
      <c r="B97" s="432"/>
      <c r="C97" s="432"/>
      <c r="D97" s="432"/>
      <c r="E97" s="432"/>
      <c r="F97" s="432"/>
      <c r="G97" s="432"/>
    </row>
    <row r="98" spans="1:7" s="21" customFormat="1" ht="15.75" x14ac:dyDescent="0.2">
      <c r="A98" s="423" t="s">
        <v>57</v>
      </c>
      <c r="B98" s="423" t="s">
        <v>0</v>
      </c>
      <c r="C98" s="423"/>
      <c r="D98" s="57" t="str">
        <f>[1]Minh!D8</f>
        <v>Làm việc tại văn phòng</v>
      </c>
      <c r="E98" s="58" t="str">
        <f>[1]Minh!E8</f>
        <v>BQLDA</v>
      </c>
      <c r="F98" s="433" t="s">
        <v>94</v>
      </c>
      <c r="G98" s="424"/>
    </row>
    <row r="99" spans="1:7" s="21" customFormat="1" ht="31.5" x14ac:dyDescent="0.2">
      <c r="A99" s="423"/>
      <c r="B99" s="423" t="s">
        <v>1</v>
      </c>
      <c r="C99" s="423"/>
      <c r="D99" s="57" t="str">
        <f>[1]Minh!D9</f>
        <v>Kiểm tra hiện trường dự án: Xây dựng tuyến đường quy hoạch 17,5m nối từ ô đất TQ5 ra đường Đông Dư - Dương Xá</v>
      </c>
      <c r="E99" s="58" t="str">
        <f>[1]Minh!E9</f>
        <v>Tại hiện trường dự án</v>
      </c>
      <c r="F99" s="425"/>
      <c r="G99" s="425"/>
    </row>
    <row r="100" spans="1:7" s="21" customFormat="1" ht="31.5" x14ac:dyDescent="0.2">
      <c r="A100" s="423" t="s">
        <v>58</v>
      </c>
      <c r="B100" s="423" t="s">
        <v>0</v>
      </c>
      <c r="C100" s="423"/>
      <c r="D100" s="57" t="str">
        <f>[1]Minh!D10</f>
        <v>Kiểm tra hiện trường dự án: Xây dựng tuyến đường đê hữu đuống đoạn Dốc Lời xã Đặng Xá đến xã Lệ Chi, huyện Gia Lâm</v>
      </c>
      <c r="E100" s="58" t="str">
        <f>[1]Minh!E10</f>
        <v>Xã Cổ Bi, Đặng Xá</v>
      </c>
      <c r="F100" s="425"/>
      <c r="G100" s="425"/>
    </row>
    <row r="101" spans="1:7" s="21" customFormat="1" ht="15.75" x14ac:dyDescent="0.2">
      <c r="A101" s="423"/>
      <c r="B101" s="423" t="s">
        <v>1</v>
      </c>
      <c r="C101" s="423"/>
      <c r="D101" s="57" t="str">
        <f>[1]Minh!D11</f>
        <v>Làm việc tại văn phòng</v>
      </c>
      <c r="E101" s="58" t="str">
        <f>[1]Minh!E11</f>
        <v>BQLDA</v>
      </c>
      <c r="F101" s="425"/>
      <c r="G101" s="425"/>
    </row>
    <row r="102" spans="1:7" s="21" customFormat="1" ht="31.5" x14ac:dyDescent="0.2">
      <c r="A102" s="423" t="s">
        <v>59</v>
      </c>
      <c r="B102" s="423" t="s">
        <v>0</v>
      </c>
      <c r="C102" s="423"/>
      <c r="D102" s="57" t="str">
        <f>[1]Minh!D12</f>
        <v>Kiểm tra hiện trường dự án: Cải tạo chỉnh trang đường liên thôn, trục chính thôn Vàng xã Cổ Bi, huyện Gia Lâm</v>
      </c>
      <c r="E102" s="58" t="str">
        <f>[1]Minh!E12</f>
        <v>Tại hiện trường dự án</v>
      </c>
      <c r="F102" s="425"/>
      <c r="G102" s="425"/>
    </row>
    <row r="103" spans="1:7" s="21" customFormat="1" ht="15.75" x14ac:dyDescent="0.2">
      <c r="A103" s="423"/>
      <c r="B103" s="423" t="s">
        <v>1</v>
      </c>
      <c r="C103" s="423"/>
      <c r="D103" s="57" t="str">
        <f>[1]Minh!D13</f>
        <v>Làm việc tại văn phòng</v>
      </c>
      <c r="E103" s="58" t="str">
        <f>[1]Minh!E13</f>
        <v>BQLDA</v>
      </c>
      <c r="F103" s="425"/>
      <c r="G103" s="425"/>
    </row>
    <row r="104" spans="1:7" s="21" customFormat="1" ht="15.75" x14ac:dyDescent="0.2">
      <c r="A104" s="430" t="s">
        <v>60</v>
      </c>
      <c r="B104" s="423" t="s">
        <v>0</v>
      </c>
      <c r="C104" s="423"/>
      <c r="D104" s="57" t="str">
        <f>[1]Minh!D14</f>
        <v>Kiểm tra công trường dự án Kè hồ Vực</v>
      </c>
      <c r="E104" s="58" t="str">
        <f>[1]Minh!E14</f>
        <v>tại hiện trường dự án</v>
      </c>
      <c r="F104" s="425"/>
      <c r="G104" s="425"/>
    </row>
    <row r="105" spans="1:7" s="21" customFormat="1" ht="31.5" x14ac:dyDescent="0.2">
      <c r="A105" s="431"/>
      <c r="B105" s="423" t="s">
        <v>1</v>
      </c>
      <c r="C105" s="423"/>
      <c r="D105" s="57" t="str">
        <f>[1]Minh!D15</f>
        <v>Kiểm tra hiện trường dự án: Xây dựng tuyến đường từ đường Đặng Phúc Thông vào khu đấu giá X5</v>
      </c>
      <c r="E105" s="58" t="str">
        <f>[1]Minh!E15</f>
        <v xml:space="preserve">Tại hiện trường dự án </v>
      </c>
      <c r="F105" s="425"/>
      <c r="G105" s="425"/>
    </row>
    <row r="106" spans="1:7" s="21" customFormat="1" ht="31.5" x14ac:dyDescent="0.2">
      <c r="A106" s="423" t="s">
        <v>61</v>
      </c>
      <c r="B106" s="423" t="s">
        <v>0</v>
      </c>
      <c r="C106" s="423"/>
      <c r="D106" s="57" t="str">
        <f>[1]Minh!D16</f>
        <v>Kiểm tra công trường đường Yên Viên - Đình Xuyên - Phù Đổng đến hết địa bàn Gia lâm</v>
      </c>
      <c r="E106" s="58" t="str">
        <f>[1]Minh!E16</f>
        <v>Tại hiện trường dự án</v>
      </c>
      <c r="F106" s="425"/>
      <c r="G106" s="425"/>
    </row>
    <row r="107" spans="1:7" s="21" customFormat="1" ht="31.5" x14ac:dyDescent="0.2">
      <c r="A107" s="423"/>
      <c r="B107" s="423" t="s">
        <v>1</v>
      </c>
      <c r="C107" s="423"/>
      <c r="D107" s="57" t="str">
        <f>[1]Minh!D17</f>
        <v>Kiểm tra công trường dự án: Xây dựng khớp nối hạ tầng cụm công nghiệp Phú Thị, Dương Xá</v>
      </c>
      <c r="E107" s="58" t="str">
        <f>[1]Minh!E17</f>
        <v>Tại hiện trường dự án</v>
      </c>
      <c r="F107" s="425"/>
      <c r="G107" s="425"/>
    </row>
    <row r="108" spans="1:7" s="21" customFormat="1" ht="15.75" x14ac:dyDescent="0.2">
      <c r="A108" s="423" t="s">
        <v>62</v>
      </c>
      <c r="B108" s="423" t="s">
        <v>0</v>
      </c>
      <c r="C108" s="423"/>
      <c r="D108" s="57" t="str">
        <f>[1]Minh!D18</f>
        <v>Làm việc tại văn phòng</v>
      </c>
      <c r="E108" s="58" t="str">
        <f>[1]Minh!E18</f>
        <v>BQLDA</v>
      </c>
      <c r="F108" s="425"/>
      <c r="G108" s="425"/>
    </row>
    <row r="109" spans="1:7" s="21" customFormat="1" ht="15.75" x14ac:dyDescent="0.2">
      <c r="A109" s="423"/>
      <c r="B109" s="423" t="s">
        <v>1</v>
      </c>
      <c r="C109" s="423"/>
      <c r="D109" s="59" t="s">
        <v>63</v>
      </c>
      <c r="E109" s="58"/>
      <c r="F109" s="426"/>
      <c r="G109" s="426"/>
    </row>
    <row r="110" spans="1:7" s="21" customFormat="1" ht="15.75" x14ac:dyDescent="0.2">
      <c r="A110" s="427"/>
      <c r="B110" s="428"/>
      <c r="C110" s="428"/>
      <c r="D110" s="428"/>
      <c r="E110" s="428"/>
      <c r="F110" s="429"/>
      <c r="G110" s="79"/>
    </row>
    <row r="111" spans="1:7" s="21" customFormat="1" ht="15.75" x14ac:dyDescent="0.2">
      <c r="A111" s="423" t="s">
        <v>57</v>
      </c>
      <c r="B111" s="423" t="s">
        <v>0</v>
      </c>
      <c r="C111" s="423"/>
      <c r="D111" s="57" t="str">
        <f>[1]Sơn!D8</f>
        <v>Làm việc tại văn phòng</v>
      </c>
      <c r="E111" s="58" t="str">
        <f>[1]Sơn!E8</f>
        <v>BQLDA</v>
      </c>
      <c r="F111" s="433" t="str">
        <f>[1]Sơn!E27</f>
        <v>ĐÀO QUANG SƠN</v>
      </c>
    </row>
    <row r="112" spans="1:7" s="21" customFormat="1" ht="39.75" customHeight="1" x14ac:dyDescent="0.2">
      <c r="A112" s="423"/>
      <c r="B112" s="423" t="s">
        <v>1</v>
      </c>
      <c r="C112" s="423"/>
      <c r="D112" s="57" t="str">
        <f>[1]Sơn!D9</f>
        <v>Kiểm tra hiện trường dự án: ĐTXD hệ thống chiếu sáng các xã: Yên Thường, Yên Viên, TT Yên Viên, Đình Xuyên, Ninh Hiệp</v>
      </c>
      <c r="E112" s="58" t="str">
        <f>[1]Sơn!E9</f>
        <v>Yên Thường, Yên Viên, TT Yên Viên, Đình Xuyên, Ninh Hiệp</v>
      </c>
      <c r="F112" s="425"/>
    </row>
    <row r="113" spans="1:6" s="21" customFormat="1" ht="31.5" x14ac:dyDescent="0.2">
      <c r="A113" s="423" t="s">
        <v>58</v>
      </c>
      <c r="B113" s="423" t="s">
        <v>0</v>
      </c>
      <c r="C113" s="423"/>
      <c r="D113" s="57" t="str">
        <f>[1]Sơn!D10</f>
        <v>Kiểm tra hiện trường dự án: ĐTXD hệ thống chiếu sáng các xã: Kiêu Kỵ, Đông Dư, TT Trâu Quỳ</v>
      </c>
      <c r="E113" s="58" t="str">
        <f>[1]Sơn!E10</f>
        <v>Kiêu Kỵ, Đông Dư, TT Trâu Quỳ</v>
      </c>
      <c r="F113" s="425"/>
    </row>
    <row r="114" spans="1:6" s="21" customFormat="1" ht="15.75" x14ac:dyDescent="0.2">
      <c r="A114" s="423"/>
      <c r="B114" s="423" t="s">
        <v>1</v>
      </c>
      <c r="C114" s="423"/>
      <c r="D114" s="57" t="str">
        <f>[1]Sơn!D11</f>
        <v>Làm việc tại văn phòng</v>
      </c>
      <c r="E114" s="58" t="str">
        <f>[1]Sơn!E11</f>
        <v>BQLDA</v>
      </c>
      <c r="F114" s="425"/>
    </row>
    <row r="115" spans="1:6" s="21" customFormat="1" ht="31.5" x14ac:dyDescent="0.2">
      <c r="A115" s="423" t="s">
        <v>59</v>
      </c>
      <c r="B115" s="423" t="s">
        <v>0</v>
      </c>
      <c r="C115" s="423"/>
      <c r="D115" s="57" t="str">
        <f>[1]Sơn!D12</f>
        <v>Kiểm tra hiện trường dự án: Xây dựng tuyến đường gom từ cầu Thanh trì đến cầu vượt Phú Thị</v>
      </c>
      <c r="E115" s="58" t="str">
        <f>E107</f>
        <v>Tại hiện trường dự án</v>
      </c>
      <c r="F115" s="425"/>
    </row>
    <row r="116" spans="1:6" s="21" customFormat="1" ht="15.75" x14ac:dyDescent="0.2">
      <c r="A116" s="423"/>
      <c r="B116" s="423" t="s">
        <v>1</v>
      </c>
      <c r="C116" s="423"/>
      <c r="D116" s="57" t="str">
        <f>[1]Sơn!D13</f>
        <v>Làm việc tại văn phòng</v>
      </c>
      <c r="E116" s="58" t="str">
        <f>E108</f>
        <v>BQLDA</v>
      </c>
      <c r="F116" s="425"/>
    </row>
    <row r="117" spans="1:6" s="21" customFormat="1" ht="31.5" x14ac:dyDescent="0.2">
      <c r="A117" s="430" t="s">
        <v>60</v>
      </c>
      <c r="B117" s="423" t="s">
        <v>0</v>
      </c>
      <c r="C117" s="423"/>
      <c r="D117" s="57" t="str">
        <f>[1]Sơn!D14</f>
        <v>Kiểm tra hiện tường Dự án: Xây dựng tuyến đường gom dô thị song hành</v>
      </c>
      <c r="E117" s="58" t="str">
        <f>E107</f>
        <v>Tại hiện trường dự án</v>
      </c>
      <c r="F117" s="425"/>
    </row>
    <row r="118" spans="1:6" s="21" customFormat="1" ht="15.75" x14ac:dyDescent="0.2">
      <c r="A118" s="431"/>
      <c r="B118" s="423" t="s">
        <v>1</v>
      </c>
      <c r="C118" s="423"/>
      <c r="D118" s="57" t="str">
        <f>[1]Sơn!D15</f>
        <v>Làm việc tại văn phòng</v>
      </c>
      <c r="E118" s="58" t="str">
        <f>E116</f>
        <v>BQLDA</v>
      </c>
      <c r="F118" s="425"/>
    </row>
    <row r="119" spans="1:6" s="21" customFormat="1" ht="31.5" x14ac:dyDescent="0.2">
      <c r="A119" s="423" t="s">
        <v>61</v>
      </c>
      <c r="B119" s="423" t="s">
        <v>0</v>
      </c>
      <c r="C119" s="423"/>
      <c r="D119" s="57" t="str">
        <f>[1]Sơn!D16</f>
        <v>Kiểm tra hiện trường dự án: ĐTXD hệ thống chiếu sáng các xã: Yên Thường, Yên Viên, TT Yên Viên, Đình Xuyên, Ninh Hiệp</v>
      </c>
      <c r="E119" s="58" t="str">
        <f>E117</f>
        <v>Tại hiện trường dự án</v>
      </c>
      <c r="F119" s="425"/>
    </row>
    <row r="120" spans="1:6" s="21" customFormat="1" ht="15.75" x14ac:dyDescent="0.2">
      <c r="A120" s="423"/>
      <c r="B120" s="423" t="s">
        <v>1</v>
      </c>
      <c r="C120" s="423"/>
      <c r="D120" s="57" t="str">
        <f>[1]Sơn!D17</f>
        <v>Làm việc tại văn phòng</v>
      </c>
      <c r="E120" s="58" t="str">
        <f>E118</f>
        <v>BQLDA</v>
      </c>
      <c r="F120" s="425"/>
    </row>
    <row r="121" spans="1:6" s="21" customFormat="1" ht="35.25" customHeight="1" x14ac:dyDescent="0.2">
      <c r="A121" s="423" t="s">
        <v>62</v>
      </c>
      <c r="B121" s="423" t="s">
        <v>0</v>
      </c>
      <c r="C121" s="423"/>
      <c r="D121" s="57" t="str">
        <f>[1]Sơn!D18</f>
        <v>Kiểm tra hiện trường dự án: ĐTXD hệ thống chiếu sáng các xã: Kiêu Kỵ, Đông Dư, TT Trâu Quỳ</v>
      </c>
      <c r="E121" s="58" t="str">
        <f>E117</f>
        <v>Tại hiện trường dự án</v>
      </c>
      <c r="F121" s="425"/>
    </row>
    <row r="122" spans="1:6" s="21" customFormat="1" ht="15.75" x14ac:dyDescent="0.2">
      <c r="A122" s="423"/>
      <c r="B122" s="423" t="s">
        <v>1</v>
      </c>
      <c r="C122" s="423"/>
      <c r="D122" s="59" t="s">
        <v>63</v>
      </c>
      <c r="E122" s="58"/>
      <c r="F122" s="426"/>
    </row>
    <row r="123" spans="1:6" s="21" customFormat="1" x14ac:dyDescent="0.2">
      <c r="E123" s="55"/>
    </row>
    <row r="124" spans="1:6" s="21" customFormat="1" x14ac:dyDescent="0.2">
      <c r="E124" s="55"/>
    </row>
    <row r="125" spans="1:6" s="21" customFormat="1" x14ac:dyDescent="0.2">
      <c r="E125" s="55"/>
    </row>
    <row r="126" spans="1:6" s="21" customFormat="1" x14ac:dyDescent="0.2">
      <c r="E126" s="55"/>
    </row>
    <row r="127" spans="1:6" s="21" customFormat="1" x14ac:dyDescent="0.2">
      <c r="E127" s="55"/>
    </row>
    <row r="128" spans="1:6" s="21" customFormat="1" x14ac:dyDescent="0.2">
      <c r="E128" s="55"/>
    </row>
    <row r="129" spans="5:5" s="21" customFormat="1" x14ac:dyDescent="0.2">
      <c r="E129" s="55"/>
    </row>
    <row r="130" spans="5:5" s="21" customFormat="1" x14ac:dyDescent="0.2">
      <c r="E130" s="55"/>
    </row>
    <row r="131" spans="5:5" s="21" customFormat="1" x14ac:dyDescent="0.2">
      <c r="E131" s="55"/>
    </row>
    <row r="132" spans="5:5" s="21" customFormat="1" x14ac:dyDescent="0.2">
      <c r="E132" s="55"/>
    </row>
    <row r="133" spans="5:5" s="21" customFormat="1" x14ac:dyDescent="0.2">
      <c r="E133" s="55"/>
    </row>
    <row r="134" spans="5:5" s="21" customFormat="1" x14ac:dyDescent="0.2">
      <c r="E134" s="55"/>
    </row>
    <row r="135" spans="5:5" s="21" customFormat="1" x14ac:dyDescent="0.2">
      <c r="E135" s="55"/>
    </row>
    <row r="136" spans="5:5" s="21" customFormat="1" x14ac:dyDescent="0.2">
      <c r="E136" s="55"/>
    </row>
    <row r="137" spans="5:5" s="21" customFormat="1" x14ac:dyDescent="0.2">
      <c r="E137" s="55"/>
    </row>
    <row r="138" spans="5:5" s="21" customFormat="1" x14ac:dyDescent="0.2">
      <c r="E138" s="55"/>
    </row>
    <row r="139" spans="5:5" s="21" customFormat="1" x14ac:dyDescent="0.2">
      <c r="E139" s="55"/>
    </row>
    <row r="140" spans="5:5" s="21" customFormat="1" x14ac:dyDescent="0.2">
      <c r="E140" s="55"/>
    </row>
    <row r="141" spans="5:5" s="21" customFormat="1" x14ac:dyDescent="0.2">
      <c r="E141" s="55"/>
    </row>
    <row r="142" spans="5:5" s="21" customFormat="1" x14ac:dyDescent="0.2">
      <c r="E142" s="55"/>
    </row>
    <row r="143" spans="5:5" s="21" customFormat="1" x14ac:dyDescent="0.2">
      <c r="E143" s="55"/>
    </row>
    <row r="144" spans="5:5" s="21" customFormat="1" x14ac:dyDescent="0.2">
      <c r="E144" s="55"/>
    </row>
    <row r="145" spans="5:5" s="21" customFormat="1" x14ac:dyDescent="0.2">
      <c r="E145" s="55"/>
    </row>
    <row r="146" spans="5:5" s="21" customFormat="1" x14ac:dyDescent="0.2">
      <c r="E146" s="55"/>
    </row>
    <row r="147" spans="5:5" s="21" customFormat="1" x14ac:dyDescent="0.2">
      <c r="E147" s="55"/>
    </row>
  </sheetData>
  <mergeCells count="193">
    <mergeCell ref="A110:F110"/>
    <mergeCell ref="A111:A112"/>
    <mergeCell ref="B111:C111"/>
    <mergeCell ref="F111:F122"/>
    <mergeCell ref="B112:C112"/>
    <mergeCell ref="A113:A114"/>
    <mergeCell ref="B113:C113"/>
    <mergeCell ref="B114:C114"/>
    <mergeCell ref="A115:A116"/>
    <mergeCell ref="B115:C115"/>
    <mergeCell ref="B116:C116"/>
    <mergeCell ref="A117:A118"/>
    <mergeCell ref="B117:C117"/>
    <mergeCell ref="B118:C118"/>
    <mergeCell ref="A119:A120"/>
    <mergeCell ref="B119:C119"/>
    <mergeCell ref="B120:C120"/>
    <mergeCell ref="A121:A122"/>
    <mergeCell ref="B121:C121"/>
    <mergeCell ref="B122:C122"/>
    <mergeCell ref="A4:G4"/>
    <mergeCell ref="A5:G5"/>
    <mergeCell ref="B6:C6"/>
    <mergeCell ref="A7:A8"/>
    <mergeCell ref="F7:F18"/>
    <mergeCell ref="G7:G18"/>
    <mergeCell ref="A9:A10"/>
    <mergeCell ref="A11:A12"/>
    <mergeCell ref="A13:A14"/>
    <mergeCell ref="A15:A16"/>
    <mergeCell ref="A17:A18"/>
    <mergeCell ref="B7:C7"/>
    <mergeCell ref="B8:C8"/>
    <mergeCell ref="B92:C92"/>
    <mergeCell ref="A102:A103"/>
    <mergeCell ref="A71:G71"/>
    <mergeCell ref="A80:A81"/>
    <mergeCell ref="B80:C80"/>
    <mergeCell ref="B81:C81"/>
    <mergeCell ref="A82:A83"/>
    <mergeCell ref="B82:C82"/>
    <mergeCell ref="B83:C83"/>
    <mergeCell ref="A76:A77"/>
    <mergeCell ref="B76:C76"/>
    <mergeCell ref="B75:C75"/>
    <mergeCell ref="A97:G97"/>
    <mergeCell ref="A98:A99"/>
    <mergeCell ref="B98:C98"/>
    <mergeCell ref="F98:F109"/>
    <mergeCell ref="G98:G109"/>
    <mergeCell ref="B99:C99"/>
    <mergeCell ref="B106:C106"/>
    <mergeCell ref="A108:A109"/>
    <mergeCell ref="B108:C108"/>
    <mergeCell ref="B102:C102"/>
    <mergeCell ref="A106:A107"/>
    <mergeCell ref="B103:C103"/>
    <mergeCell ref="G59:G70"/>
    <mergeCell ref="B60:C60"/>
    <mergeCell ref="A61:A62"/>
    <mergeCell ref="B61:C61"/>
    <mergeCell ref="B64:C64"/>
    <mergeCell ref="A65:A66"/>
    <mergeCell ref="B65:C65"/>
    <mergeCell ref="F72:F83"/>
    <mergeCell ref="F59:F70"/>
    <mergeCell ref="A67:A68"/>
    <mergeCell ref="B67:C67"/>
    <mergeCell ref="B68:C68"/>
    <mergeCell ref="B74:C74"/>
    <mergeCell ref="B59:C59"/>
    <mergeCell ref="B66:C66"/>
    <mergeCell ref="A59:A60"/>
    <mergeCell ref="B77:C77"/>
    <mergeCell ref="A78:A79"/>
    <mergeCell ref="B78:C78"/>
    <mergeCell ref="B72:C72"/>
    <mergeCell ref="B107:C107"/>
    <mergeCell ref="A54:A55"/>
    <mergeCell ref="B54:C54"/>
    <mergeCell ref="B85:C85"/>
    <mergeCell ref="A84:G84"/>
    <mergeCell ref="A63:A64"/>
    <mergeCell ref="B63:C63"/>
    <mergeCell ref="B62:C62"/>
    <mergeCell ref="A58:G58"/>
    <mergeCell ref="F46:F57"/>
    <mergeCell ref="G72:G83"/>
    <mergeCell ref="B73:C73"/>
    <mergeCell ref="A74:A75"/>
    <mergeCell ref="A46:A47"/>
    <mergeCell ref="B79:C79"/>
    <mergeCell ref="A69:A70"/>
    <mergeCell ref="B69:C69"/>
    <mergeCell ref="B70:C70"/>
    <mergeCell ref="A100:A101"/>
    <mergeCell ref="A85:A86"/>
    <mergeCell ref="A72:A73"/>
    <mergeCell ref="A104:A105"/>
    <mergeCell ref="B104:C104"/>
    <mergeCell ref="B105:C105"/>
    <mergeCell ref="A33:A34"/>
    <mergeCell ref="B33:C33"/>
    <mergeCell ref="F33:F44"/>
    <mergeCell ref="G33:G44"/>
    <mergeCell ref="B34:C34"/>
    <mergeCell ref="A35:A36"/>
    <mergeCell ref="B35:C35"/>
    <mergeCell ref="B36:C36"/>
    <mergeCell ref="A37:A38"/>
    <mergeCell ref="B37:C37"/>
    <mergeCell ref="B38:C38"/>
    <mergeCell ref="A39:A40"/>
    <mergeCell ref="B39:C39"/>
    <mergeCell ref="B40:C40"/>
    <mergeCell ref="A41:A42"/>
    <mergeCell ref="B41:C41"/>
    <mergeCell ref="B42:C42"/>
    <mergeCell ref="A43:A44"/>
    <mergeCell ref="B43:C43"/>
    <mergeCell ref="B44:C44"/>
    <mergeCell ref="A30:A31"/>
    <mergeCell ref="B30:C30"/>
    <mergeCell ref="B31:C31"/>
    <mergeCell ref="B13:C13"/>
    <mergeCell ref="B14:C14"/>
    <mergeCell ref="B17:C17"/>
    <mergeCell ref="A26:A27"/>
    <mergeCell ref="B27:C27"/>
    <mergeCell ref="B21:C21"/>
    <mergeCell ref="A22:A23"/>
    <mergeCell ref="B22:C22"/>
    <mergeCell ref="B23:C23"/>
    <mergeCell ref="A24:A25"/>
    <mergeCell ref="B24:C24"/>
    <mergeCell ref="B25:C25"/>
    <mergeCell ref="B26:C26"/>
    <mergeCell ref="A19:G19"/>
    <mergeCell ref="B18:C18"/>
    <mergeCell ref="B15:C15"/>
    <mergeCell ref="B16:C16"/>
    <mergeCell ref="F20:F31"/>
    <mergeCell ref="G20:G31"/>
    <mergeCell ref="A20:A21"/>
    <mergeCell ref="B20:C20"/>
    <mergeCell ref="B109:C109"/>
    <mergeCell ref="B89:C89"/>
    <mergeCell ref="B90:C90"/>
    <mergeCell ref="A91:A92"/>
    <mergeCell ref="B46:C46"/>
    <mergeCell ref="B55:C55"/>
    <mergeCell ref="B47:C47"/>
    <mergeCell ref="A48:A49"/>
    <mergeCell ref="B49:C49"/>
    <mergeCell ref="A50:A51"/>
    <mergeCell ref="B50:C50"/>
    <mergeCell ref="B51:C51"/>
    <mergeCell ref="B101:C101"/>
    <mergeCell ref="A52:A53"/>
    <mergeCell ref="A56:A57"/>
    <mergeCell ref="B56:C56"/>
    <mergeCell ref="B57:C57"/>
    <mergeCell ref="B52:C52"/>
    <mergeCell ref="B53:C53"/>
    <mergeCell ref="B91:C91"/>
    <mergeCell ref="A87:A88"/>
    <mergeCell ref="B87:C87"/>
    <mergeCell ref="B88:C88"/>
    <mergeCell ref="A89:A90"/>
    <mergeCell ref="A1:L1"/>
    <mergeCell ref="A2:L2"/>
    <mergeCell ref="A3:G3"/>
    <mergeCell ref="B9:C9"/>
    <mergeCell ref="B10:C10"/>
    <mergeCell ref="B11:C11"/>
    <mergeCell ref="B12:C12"/>
    <mergeCell ref="G46:G57"/>
    <mergeCell ref="B100:C100"/>
    <mergeCell ref="B48:C48"/>
    <mergeCell ref="A95:A96"/>
    <mergeCell ref="B95:C95"/>
    <mergeCell ref="B96:C96"/>
    <mergeCell ref="F85:F96"/>
    <mergeCell ref="G85:G96"/>
    <mergeCell ref="B86:C86"/>
    <mergeCell ref="A93:A94"/>
    <mergeCell ref="B93:C93"/>
    <mergeCell ref="B94:C94"/>
    <mergeCell ref="A45:G45"/>
    <mergeCell ref="A32:G32"/>
    <mergeCell ref="A28:A29"/>
    <mergeCell ref="B28:C28"/>
    <mergeCell ref="B29:C29"/>
  </mergeCells>
  <conditionalFormatting sqref="D60">
    <cfRule type="duplicateValues" dxfId="7" priority="8" stopIfTrue="1"/>
  </conditionalFormatting>
  <conditionalFormatting sqref="D68">
    <cfRule type="duplicateValues" dxfId="6" priority="7" stopIfTrue="1"/>
  </conditionalFormatting>
  <conditionalFormatting sqref="D65">
    <cfRule type="duplicateValues" dxfId="5" priority="6" stopIfTrue="1"/>
  </conditionalFormatting>
  <conditionalFormatting sqref="D66">
    <cfRule type="duplicateValues" dxfId="4" priority="5" stopIfTrue="1"/>
  </conditionalFormatting>
  <conditionalFormatting sqref="D69">
    <cfRule type="duplicateValues" dxfId="3" priority="4" stopIfTrue="1"/>
  </conditionalFormatting>
  <conditionalFormatting sqref="D61">
    <cfRule type="duplicateValues" dxfId="2" priority="3" stopIfTrue="1"/>
  </conditionalFormatting>
  <conditionalFormatting sqref="D62">
    <cfRule type="duplicateValues" dxfId="1" priority="2" stopIfTrue="1"/>
  </conditionalFormatting>
  <conditionalFormatting sqref="D64">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TH Lịch chung</vt:lpstr>
      <vt:lpstr>BP KHTH</vt:lpstr>
      <vt:lpstr>BP TĐNB</vt:lpstr>
      <vt:lpstr>BP CBĐTXD DD</vt:lpstr>
      <vt:lpstr>BPCBĐTXDGTHTKT</vt:lpstr>
      <vt:lpstr>BP DTDT</vt:lpstr>
      <vt:lpstr>THDA XD DD</vt:lpstr>
      <vt:lpstr>Tổ GPMB</vt:lpstr>
      <vt:lpstr>THDA XDGT</vt:lpstr>
      <vt:lpstr>'TH Lịch chung'!Print_Titles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Windows User</cp:lastModifiedBy>
  <cp:lastPrinted>2019-12-23T09:29:42Z</cp:lastPrinted>
  <dcterms:created xsi:type="dcterms:W3CDTF">2019-09-13T05:11:16Z</dcterms:created>
  <dcterms:modified xsi:type="dcterms:W3CDTF">2021-09-27T03:36:26Z</dcterms:modified>
</cp:coreProperties>
</file>