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75" yWindow="135" windowWidth="18300" windowHeight="580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externalReferences>
    <externalReference r:id="rId11"/>
  </externalReferences>
  <definedNames>
    <definedName name="_xlnm.Print_Titles" localSheetId="0">'TH Lịch chung'!$7:$8</definedName>
  </definedNames>
  <calcPr calcId="144525"/>
</workbook>
</file>

<file path=xl/calcChain.xml><?xml version="1.0" encoding="utf-8"?>
<calcChain xmlns="http://schemas.openxmlformats.org/spreadsheetml/2006/main">
  <c r="C61" i="3" l="1"/>
  <c r="C56" i="3"/>
  <c r="C51" i="3"/>
  <c r="C46" i="3"/>
  <c r="C41" i="3"/>
  <c r="C36" i="3"/>
  <c r="C31" i="3"/>
  <c r="C26" i="3"/>
  <c r="C21" i="3"/>
  <c r="C17" i="3"/>
  <c r="R16" i="3"/>
  <c r="C16" i="3"/>
  <c r="R15" i="3"/>
  <c r="C11" i="3"/>
  <c r="D80" i="4" l="1"/>
  <c r="D64" i="4"/>
  <c r="D48" i="4"/>
  <c r="H40" i="4"/>
  <c r="D40" i="4"/>
  <c r="C8" i="4"/>
  <c r="I62" i="5" l="1"/>
  <c r="D55" i="5"/>
  <c r="E54" i="5"/>
  <c r="D54" i="5"/>
  <c r="D121" i="11" l="1"/>
  <c r="D120" i="11"/>
  <c r="D119" i="11"/>
  <c r="D118" i="11"/>
  <c r="D117" i="11"/>
  <c r="D116" i="11"/>
  <c r="D115" i="11"/>
  <c r="E114" i="11"/>
  <c r="D114" i="11"/>
  <c r="E113" i="11"/>
  <c r="D113" i="11"/>
  <c r="E112" i="11"/>
  <c r="D112" i="11"/>
  <c r="F111" i="11"/>
  <c r="E111" i="11"/>
  <c r="D111" i="11"/>
  <c r="E108" i="11"/>
  <c r="E116" i="11" s="1"/>
  <c r="E118" i="11" s="1"/>
  <c r="E120" i="11" s="1"/>
  <c r="D108" i="11"/>
  <c r="E107" i="11"/>
  <c r="E117" i="11" s="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E29" i="11"/>
  <c r="E28" i="11"/>
  <c r="E27" i="11"/>
  <c r="E26" i="11"/>
  <c r="E25" i="11"/>
  <c r="E24" i="11"/>
  <c r="E23" i="11"/>
  <c r="E22" i="11"/>
  <c r="E21" i="11"/>
  <c r="E20" i="11"/>
  <c r="E17" i="11"/>
  <c r="D17" i="11"/>
  <c r="E16" i="11"/>
  <c r="D16" i="11"/>
  <c r="E15" i="11"/>
  <c r="D15" i="11"/>
  <c r="E14" i="11"/>
  <c r="D14" i="11"/>
  <c r="E13" i="11"/>
  <c r="D13" i="11"/>
  <c r="E12" i="11"/>
  <c r="D12" i="11"/>
  <c r="E11" i="11"/>
  <c r="D11" i="11"/>
  <c r="E10" i="11"/>
  <c r="D10" i="11"/>
  <c r="E9" i="11"/>
  <c r="D9" i="11"/>
  <c r="E8" i="11"/>
  <c r="D8" i="11"/>
  <c r="E7" i="11"/>
  <c r="D7" i="11"/>
  <c r="E121" i="11" l="1"/>
  <c r="E119" i="11"/>
  <c r="E115" i="11"/>
</calcChain>
</file>

<file path=xl/comments1.xml><?xml version="1.0" encoding="utf-8"?>
<comments xmlns="http://schemas.openxmlformats.org/spreadsheetml/2006/main">
  <authors>
    <author>Personal</author>
  </authors>
  <commentList>
    <comment ref="E50" authorId="0">
      <text>
        <r>
          <rPr>
            <b/>
            <sz val="9"/>
            <color indexed="81"/>
            <rFont val="Tahoma"/>
            <family val="2"/>
          </rPr>
          <t>Personal:</t>
        </r>
        <r>
          <rPr>
            <sz val="9"/>
            <color indexed="81"/>
            <rFont val="Tahoma"/>
            <family val="2"/>
          </rPr>
          <t xml:space="preserve">
</t>
        </r>
      </text>
    </comment>
  </commentList>
</comments>
</file>

<file path=xl/sharedStrings.xml><?xml version="1.0" encoding="utf-8"?>
<sst xmlns="http://schemas.openxmlformats.org/spreadsheetml/2006/main" count="2241" uniqueCount="574">
  <si>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</si>
  <si>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</si>
  <si>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</si>
  <si>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</si>
  <si>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</si>
  <si>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</si>
  <si>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</si>
  <si>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</si>
  <si>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</si>
  <si>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</si>
  <si>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</si>
  <si>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</si>
  <si>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</si>
  <si>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</si>
  <si>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</si>
  <si>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</si>
  <si>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</si>
  <si>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</si>
  <si>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</si>
  <si>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</si>
  <si>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</si>
  <si>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</si>
  <si>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</si>
  <si>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</si>
  <si>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</si>
  <si>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</si>
  <si>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</si>
  <si>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</si>
  <si>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</si>
  <si>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</si>
  <si>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</si>
  <si>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</si>
  <si>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</si>
  <si>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</si>
  <si>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</si>
  <si>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</si>
  <si>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</si>
  <si>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</si>
  <si>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</si>
  <si>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</si>
  <si>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</si>
  <si>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</si>
  <si>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</si>
  <si>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</si>
  <si>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</si>
  <si>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</si>
  <si>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 xml:space="preserve">Nội dung công việc </t>
  </si>
  <si>
    <t>Cán bộ chuẩn bị</t>
  </si>
  <si>
    <t>Địa điểm</t>
  </si>
  <si>
    <t>PHÓ GIÁM ĐỐC</t>
  </si>
  <si>
    <t>- UBND huyện;
- Đ/c Giám đốc;
- Lưu VT.</t>
  </si>
  <si>
    <t>Nguyễn Văn Hân</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</si>
  <si>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</si>
  <si>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</si>
  <si>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</si>
  <si>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</si>
  <si>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</si>
  <si>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</si>
  <si>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</si>
  <si>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</si>
  <si>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</si>
  <si>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</si>
  <si>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</si>
  <si>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</si>
  <si>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</si>
  <si>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</si>
  <si>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</si>
  <si>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</si>
  <si>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Độc lập - Tự do - Hạnh phúc</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</si>
  <si>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</si>
  <si>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</si>
  <si>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</si>
  <si>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</si>
  <si>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</si>
  <si>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</si>
  <si>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</si>
  <si>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</si>
  <si>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</si>
  <si>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</si>
  <si>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BAN QUẢN LÝ DỰ ÁN ĐTXD</t>
  </si>
  <si>
    <t>LỊCH CÔNG TÁC TUẦN</t>
  </si>
  <si>
    <t>Họ và tên cán bộ</t>
  </si>
  <si>
    <t>Phân công nhiệm vụ</t>
  </si>
  <si>
    <t>Nội dung công việc</t>
  </si>
  <si>
    <t>LÃNH ĐẠO PHỤ TRÁCH</t>
  </si>
  <si>
    <t>Nguyễn Thị Thanh Vân</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</si>
  <si>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</si>
  <si>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</si>
  <si>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</si>
  <si>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</si>
  <si>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</si>
  <si>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</si>
  <si>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</si>
  <si>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</si>
  <si>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</si>
  <si>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</si>
  <si>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</si>
  <si>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</si>
  <si>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</si>
  <si>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</si>
  <si>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</si>
  <si>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</si>
  <si>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</si>
  <si>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</si>
  <si>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</si>
  <si>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</si>
  <si>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</si>
  <si>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</si>
  <si>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Xử lý văn bản đi và đến trên PMTN; VB giấy; Lịch báo cáo đột xuất</t>
  </si>
  <si>
    <t>9h00</t>
  </si>
  <si>
    <t>Mạnh</t>
  </si>
  <si>
    <t>LÊ TÙNG MINH</t>
  </si>
  <si>
    <t>TỔ THỰC HIỆN XÂY DỰNG DÂN DỤNG</t>
  </si>
  <si>
    <t>Lãnh đạo ban</t>
  </si>
  <si>
    <t>Kiên</t>
  </si>
  <si>
    <t>Vũ</t>
  </si>
  <si>
    <t>Tiến Dũng</t>
  </si>
  <si>
    <t>Vân</t>
  </si>
  <si>
    <t>Kiểm tra hồ sơ công trình UBND xã Ninh Hiệp</t>
  </si>
  <si>
    <t>Chiến</t>
  </si>
  <si>
    <t>Sơn</t>
  </si>
  <si>
    <t>Sinh</t>
  </si>
  <si>
    <t>Xã Phù Đổng</t>
  </si>
  <si>
    <t>Viện QH</t>
  </si>
  <si>
    <t>CÁN BỘ THỰC HIỆN</t>
  </si>
  <si>
    <t>Ban QLDAĐTXD</t>
  </si>
  <si>
    <t>PHẠM HOÀNG VIỆT</t>
  </si>
  <si>
    <t>LÊ XUÂN THẮNG</t>
  </si>
  <si>
    <t>NGUYỄN VĂN TÌNH</t>
  </si>
  <si>
    <t>TRIỆU THANH TÙNG</t>
  </si>
  <si>
    <t>LÊ NGỌC ANH</t>
  </si>
  <si>
    <t>NGUYỄN HỮU QUÂN</t>
  </si>
  <si>
    <t>Công việc thường xuyên</t>
  </si>
  <si>
    <t xml:space="preserve"> PHÓ GIÁM ĐỐC</t>
  </si>
  <si>
    <t>- Đ/c Giám đốc Ban QLDA ĐTXD (đề chỉ đạo);</t>
  </si>
  <si>
    <t>- Bộ phận KTHT Ban QLDA ĐTXD;</t>
  </si>
  <si>
    <t>- Các đ/c trong tổ DTDT-CCN (để th/h);</t>
  </si>
  <si>
    <t xml:space="preserve"> - Lưu: DTDT-CCN.</t>
  </si>
  <si>
    <t>Rà soát hồ sơ dự án quyết toán</t>
  </si>
  <si>
    <t>Kiểm tra hồ sơ công trình THCS Đình Xuyên</t>
  </si>
  <si>
    <t>Nguyễn Hữu Trình</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</si>
  <si>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</si>
  <si>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</si>
  <si>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</si>
  <si>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</si>
  <si>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</si>
  <si>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</si>
  <si>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</si>
  <si>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</si>
  <si>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</si>
  <si>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</si>
  <si>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</si>
  <si>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</si>
  <si>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</si>
  <si>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</si>
  <si>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</si>
  <si>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</si>
  <si>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</si>
  <si>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</si>
  <si>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</si>
  <si>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</si>
  <si>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</si>
  <si>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</si>
  <si>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</si>
  <si>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</si>
  <si>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</si>
  <si>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</si>
  <si>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</si>
  <si>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Hai</t>
  </si>
  <si>
    <t>14g00</t>
  </si>
  <si>
    <t>Tư</t>
  </si>
  <si>
    <t>Kiểm tra hồ sơ công trình UBND xã Đặng Xá</t>
  </si>
  <si>
    <t>Soạn hồ sơ Quyết toán các dự án</t>
  </si>
  <si>
    <t>Kiểm tra hồ sơ công trình NVH thôn 3, 4 Bát Tràng</t>
  </si>
  <si>
    <t>Quyền</t>
  </si>
  <si>
    <t>Kiểm tra hồ sơ công trình THCS Bát Tràng</t>
  </si>
  <si>
    <t>Kiểm tra hồ sơ công trình UBND huyện</t>
  </si>
  <si>
    <t xml:space="preserve"> Ban QLDA ĐTXD</t>
  </si>
  <si>
    <t>Kiểm tra hồ sơ DA xây dựng Trường THCS TT Yên Viên</t>
  </si>
  <si>
    <t>Kiểm tra hồ sơ công trình THPT Cao Bá Quát</t>
  </si>
  <si>
    <t>Kiểm tra hồ sơ công trình tiểu học Kim Sơn</t>
  </si>
  <si>
    <t>Rà xoát, kiểm tra các dự án Quyết toán trong Tổ</t>
  </si>
  <si>
    <t>Kiểm tra hồ sơ DA xây dựng Trường MN Văn Đức</t>
  </si>
  <si>
    <t>Kiểm tra hồ sơ công trình Tiểu học Kim Lan</t>
  </si>
  <si>
    <t>Kiểm tra hồ sơ DA xây dựng trụ sở đội PCCC</t>
  </si>
  <si>
    <t>Báo cáo quy mô (dự kiến)</t>
  </si>
  <si>
    <t>Trương Minh Lộc</t>
  </si>
  <si>
    <t>Làm việc với đơn vị tư vấn dự án Tiểu học Cổ Bi</t>
  </si>
  <si>
    <t>Làm việc với QLĐT dự án trung tâm y tế</t>
  </si>
  <si>
    <t>Làm việc với phòng QLĐT dự án tiểu học Đặng Xá</t>
  </si>
  <si>
    <t>Làm việc tại phòng dự án đình Tô Khê</t>
  </si>
  <si>
    <t>14h00
17h00</t>
  </si>
  <si>
    <t>Rà soát dự toán CBĐT-CBTH các công trình</t>
  </si>
  <si>
    <t>Đ/c Nguyễn Văn Hân - PGĐ</t>
  </si>
  <si>
    <t xml:space="preserve">14h00 </t>
  </si>
  <si>
    <t>Soạn hồ sơ trình thẩm định trường mầm non Cải tạo</t>
  </si>
  <si>
    <t>Duyệt VB, hồ sơ Trình ký lãnh đạo</t>
  </si>
  <si>
    <t>Giải quyết các công việc phát sinh, đột xuất</t>
  </si>
  <si>
    <t>Ba</t>
  </si>
  <si>
    <t xml:space="preserve">Làm việc tại văn phòng </t>
  </si>
  <si>
    <t>Kiểm tra hiện trường dự án: Xây dựng đường đê hữu Đuống đoạn Dốc Lời - Đặng Xá đến xã Lệ Chi, huyện Gia Lâm</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</si>
  <si>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</si>
  <si>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</si>
  <si>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LịchUBND Huyện; Đồng chí Lê Anh Quân -  Bí thư HU, Chủ tịch chủ trì</t>
  </si>
  <si>
    <t>Xây dựng lịch tuần; báo cáo tiến độ</t>
  </si>
  <si>
    <t>Phòng A3</t>
  </si>
  <si>
    <t>Làm việc tại phòng</t>
  </si>
  <si>
    <t>Sáu</t>
  </si>
  <si>
    <t>UBND HUYỆN GIA LÂM                                          CỘNG HÒA XÃ HỘI CHỦ NGHĨA VIỆT NAM</t>
  </si>
  <si>
    <t>BAN QLDA ĐẦU TƯ XÂY DỰNG                                               Độc lập - Tự do - Hạnh phúc</t>
  </si>
  <si>
    <t>Không đăng kí làm việc</t>
  </si>
  <si>
    <t>Xử lý việc các việc liên quan</t>
  </si>
  <si>
    <t>Ban QLDAĐTXD, cá nhân tổ chức liên quan</t>
  </si>
  <si>
    <t>Ban QLDAĐTXD, địa bàn liên quan</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</si>
  <si>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</si>
  <si>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</si>
  <si>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</si>
  <si>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</si>
  <si>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</si>
  <si>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</si>
  <si>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</si>
  <si>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</si>
  <si>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Hải; Tiến, Hoàng
Thực hiện thường xuyên trong Tuần</t>
  </si>
  <si>
    <t>Đ/c Đào Đức Minh - Giám đốc</t>
  </si>
  <si>
    <t>Kiểm tra hiện trường dự án: Xây dựng tuyến đường gom từ cầu Thanh trì đến cầu vượt Phú Thị</t>
  </si>
  <si>
    <t>Kiểm tra hiện trường Dự án Cải tạo, nâng cấp các tuyến đường nội đồng ngoài đê xã Phù Đổng và xã Cổ Bi huyện Gia Lâm</t>
  </si>
  <si>
    <t>Kiểm tra hiện trường dự án: Cải tạo nâng cấp các tuyến đường dội 8A Đào Xuyên và xây dựng tuyến đường từ cầu Đào Xuyên đến nghè Lê Xá</t>
  </si>
  <si>
    <t>Ban QLDA - Văn phòng</t>
  </si>
  <si>
    <t>Làm pháp lý các dự án và công tác nội nghiệp</t>
  </si>
  <si>
    <t>Báo cáo vướng mắc (nếu có)</t>
  </si>
  <si>
    <t xml:space="preserve">Làm việc các thủ tục pháp lý dự án </t>
  </si>
  <si>
    <t>Báo cáo các vướng mắc hoặc báo cáo quy mô nếu có</t>
  </si>
  <si>
    <t>Làm việc với đơn vị tư vấn dự án Xây dựng trường Tiểu học Đa Tốn cơ sở 2, xã Đa Tốn, huyện Gia Lâm</t>
  </si>
  <si>
    <t>8h00 - 17h00</t>
  </si>
  <si>
    <t>Đ/c Hoàng</t>
  </si>
  <si>
    <t>Xã Kiêu Kỵ</t>
  </si>
  <si>
    <t>Kiểm tra hiện trường, thống nhất các hạng mục duy trì VSMT đối với các DA tạm bàn giao, duy trì theo chỉ đạo của UBND Huyện</t>
  </si>
  <si>
    <t>Sáng + chiều</t>
  </si>
  <si>
    <t>Đ/c Lê + Hiếu</t>
  </si>
  <si>
    <t>Kiểm tra hồ sơ công trình Mầm non Trung Mầu</t>
  </si>
  <si>
    <t>Kiểm tra hồ sơ công trình Trụ sở UBND Huyện</t>
  </si>
  <si>
    <t>LỊCH TUẦN</t>
  </si>
  <si>
    <t>TỔ XÂY DỰNG DÂN DỤNG</t>
  </si>
  <si>
    <t>NGUYỄN ANH DŨNG</t>
  </si>
  <si>
    <t>Kiểm tra hiện trường dự án  Xây dựng tuyến đường từ thị trấn Trâu Quỳ đến ga Phú Thị, huyện Gia Lâm</t>
  </si>
  <si>
    <t>Dương Hà</t>
  </si>
  <si>
    <t>Làm việc tại văn phòng</t>
  </si>
  <si>
    <t>QLĐT</t>
  </si>
  <si>
    <t>Đình Xuyên</t>
  </si>
  <si>
    <t>Làm việc với thị trấn Trâu Quỳ về vị trí khu đất xây dựng  nhà văn hóa tổ dân phố An Đào</t>
  </si>
  <si>
    <t xml:space="preserve">14h00
</t>
  </si>
  <si>
    <t>Làm việc với QLĐT dự án MN Đa tốn</t>
  </si>
  <si>
    <t>Sở QHKT</t>
  </si>
  <si>
    <t>Bám điện lực Gia Lâm ra văn bản thỏa thuận cấp điện chiếu sáng Phan Đăng Lưu-Yên Thường</t>
  </si>
  <si>
    <t>Đi hiện trường với Sở GTVT về BVTC PĐL YT</t>
  </si>
  <si>
    <t>Làm pháp lý phần phát sinh khớp nối đường gom cao tốc</t>
  </si>
  <si>
    <t>Làm pháp lý phát sinh dự án chỉ giới đường đỏ Nam Đuống</t>
  </si>
  <si>
    <t>Báo cáo qui mô tại ban</t>
  </si>
  <si>
    <t>xã Phù Đổng</t>
  </si>
  <si>
    <t>Soạn hồ sơ dự án đã xong bàn giao tổ thực hiện</t>
  </si>
  <si>
    <t>Làm PA tổng thể giải phóng mặt bằng dự án "CCKO5, CCKO7, CCKO8 xã Cổ Bi, Kiêu Kỵ" và dự án "Xây dựng tuyến đường theo quy hoạch từ đê Tả Đuống qua thôn Phù Đổng 3 đến đường liên xã Ninh Hiệp - Phù Đổng - Trung Mầu"</t>
  </si>
  <si>
    <t>Bám thẩm định QLĐT nhiệm vụ quy hoạch đầm Nông đầm Cầu Vùa</t>
  </si>
  <si>
    <t>Liên hệ làm việc anh Tuyến cục đường sắt và tư vấn đường sắt về đ.chỉnh đường đỏ PDL-YT</t>
  </si>
  <si>
    <t>Trình ký quyết định phê duyệt BVTC_DT đường KĐT-TH Trung Thành</t>
  </si>
  <si>
    <t>Làm việc với thẩm định nội bộ dự án đường tổ dân phố Nôi Thương - Dương Xá</t>
  </si>
  <si>
    <t>Soạn hồ sơ dự án: Tu bổ, tôn tạo chùa Diên Phúc, huyện Gia Lâm</t>
  </si>
  <si>
    <t>Kiểm tra hồ sơ các dự án NVH do xã làm CĐT</t>
  </si>
  <si>
    <t>Kiểm tra hồ sơ công trình MN Trung Mầu</t>
  </si>
  <si>
    <t>Dự thảo Tờ Trình KHLCNT giai đoạn CBTH dự án Cải tạo, chỉnh trang một số tuyến đường và ao, hồ trên địa bàn xã Phú Thị, huyện Gia Lâm</t>
  </si>
  <si>
    <t>Phối hợp thẩm định dđường tổ 9 và 12A Thuận Tốn</t>
  </si>
  <si>
    <t>Báo cáo phát sinh ao Nhân Lễ</t>
  </si>
  <si>
    <t>Phối hợp thẩm định dự án cải tạo đường Nguyễn Huy Nhuận</t>
  </si>
  <si>
    <t>Chủ trương phát sinh điện đường Chợ Bún và đường thôn Vàng</t>
  </si>
  <si>
    <t>Làm việc với Điện lực Gia Lâm về việc cấp nguồn chiếu sáng dự án Xây dựng vườn hoa Kiên Thành</t>
  </si>
  <si>
    <t>Đi hiện trường với phòng QLĐT về dự án cải tạo, chỉnh trang các tuyến đường: Hà Huy Tập, Đặng Phúc Thông, huyện Gia Lâm</t>
  </si>
  <si>
    <t>Làm việc với phòng QLĐT về dự án đường ngõ xóm khu giáp Đình Thuận Quang, xã Dương Xá</t>
  </si>
  <si>
    <t>Làm việc với Công ty thông tin tín hiệu đường sắt di chuyển ngầm nổi</t>
  </si>
  <si>
    <t>Ký biên bản kiểm đếm di chuyển ngầm nổi Long Biên</t>
  </si>
  <si>
    <t>Hoàn thiện thủ tục đường 13m Kiêu Kỵ</t>
  </si>
  <si>
    <t>Hoàn thiện thủ tục đường ngõ xóm Trâu Quỳ GĐ2</t>
  </si>
  <si>
    <t>Báo cáo ao hồ Đặng Xá tại UBND xã</t>
  </si>
  <si>
    <t xml:space="preserve">Đi hiện trường các tuyến ngõ xóm Đặng Xá </t>
  </si>
  <si>
    <t>Rà soát hồ sơ thiết kế di chuyển viễn thông</t>
  </si>
  <si>
    <t>Kiểm đếm bóng đèn cần di chuyển thuộc dự án đê tả Đuống</t>
  </si>
  <si>
    <t>xã Yên Viên, xã Dương Hà</t>
  </si>
  <si>
    <t>Làm việc với tư vấn, đi rà soát hạ tầng nông nghiệp ở Trung mầu.</t>
  </si>
  <si>
    <t>Hoàn thiện pháp lý các chủ trương đầu tư</t>
  </si>
  <si>
    <t>UBND</t>
  </si>
  <si>
    <t>LỊCH CÔNG TÁC TUẦN 27</t>
  </si>
  <si>
    <t>Từ ngày 28/6/2021 đến ngày 2/7/2021</t>
  </si>
  <si>
    <t xml:space="preserve">NĂM
</t>
  </si>
  <si>
    <t xml:space="preserve">BẢY </t>
  </si>
  <si>
    <t>Phòng TCKH</t>
  </si>
  <si>
    <t>Hoàn thiện hồ sơ trình CTĐT dự án Cải tạo, chống xuống cấp khối trường học trên địa bàn huyện.</t>
  </si>
  <si>
    <t>Làm việc với Phòng QLĐT về thẩm định BVTC dự án: Xây dựng trường MN Kim Lan, huyện Gia Lâm</t>
  </si>
  <si>
    <t>Soạn kết quả thẩm định dự án phòng QLĐT dự án "Xây dựng tuyến đường từ đê Tả Đuống qua thôn Phù Đổng 3 đến đường liên xã Ninh Hiệp - Phù Đổng - Trung Mầu" và dự án " Xây dựng hạ tầng kỹ  thuật các ô quy hoạch theo quy hoạch đường 179 và đường Cổ Bi"</t>
  </si>
  <si>
    <t>Liên hệ với SQHKT về
- thẩm định TMB dự án: Xây dựng vườn hoa, sân chơi thuộc ô quy hoạch 6-1 phân khu đô thị N9, xã Đình Xuyên, xã Dương Hà, huyện Gia Lâm.
- thẩm định CGDD tuyến đường 40m theo quy hoạch từ Đình Xuyên đến đường gom quốc lộ 1B, huyện Gia Lâm.</t>
  </si>
  <si>
    <t>Làm việc với tư vấn điện về dự án htnn ở trung mầu và phù đổng</t>
  </si>
  <si>
    <t xml:space="preserve">Ghi chú: </t>
  </si>
  <si>
    <t>Không có lịch của đ/c Hoàng (do Đ/c Hoàng không gửi lịch tuần cá nhân để tổng hợp)</t>
  </si>
  <si>
    <t>Soạn hồ sơ pháp lý dự án Cải tạo, chỉnh trang các tuyến trục chính các thôn: Trung Quan, Chử Xá, Sơn Hô; xã Văn Đức, huyện Gia Lâm trình thẩm định dự án phòng Quản lý đô thị.</t>
  </si>
  <si>
    <t>Bám Sở QH-KT có kết quả thẩm định và báo cáo Thành phố phê duyệt chỉ giới đường đỏ tuyến đường 179 đoạn từ đê Tả Đuống đến hết địa phận huyện Gia Lâm</t>
  </si>
  <si>
    <t>Sở QH-KT</t>
  </si>
  <si>
    <t>Xem hồ sơ thiết kế bản vẽ dự án "Xây dựng tuyến đường đê Đá theo quy hoạch, xã Phù Đổng, huyện Gia Lâm"</t>
  </si>
  <si>
    <t>Soạn hồ sơ trình thẩm định chỉ giới đường đỏ tại phòng QLĐT dự án "Xây dựng tuyến đường theo quy hoạch từ dốc Thớ đê Phù Đổng qua thôn Phù Đổng 3 đến đường liên xã Ninh Hiệp - Phù Đổng - Trung Mầu"</t>
  </si>
  <si>
    <t>Làm việc với Viện QH xuất bản vẽ hướng tuyến HTKT</t>
  </si>
  <si>
    <t>Làm vc với tư vấn về HTNN ở Phù Đổng giai đoạn 2</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</si>
  <si>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</si>
  <si>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</si>
  <si>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Kiểm tra hồ sơ DA Tu bổ, tôn tạo di tích Đình Công Đình.</t>
  </si>
  <si>
    <t>Kiểm tra hồ sơ công trình MN Đổng Viên</t>
  </si>
  <si>
    <t>Kiểm tra hồ sơ thiết kế bản vẽ thi công và dự toán dự án Tu bổ tôn tạo đình, nghè Quán Khê, xã Dương Quang huyện Gia Lâm</t>
  </si>
  <si>
    <t>Kiểm tra Hồ sơ quyết toán dự án Cải tạo, sửa chữa một số công trình làm trụ sở công an các xã: Yên Thường, Đình Xuyên, Cổ Bi, Lệ Chi, Bát Tràng, Kim Lan, Ninh Hiệp, huyện Gia Lâm</t>
  </si>
  <si>
    <t>Tổng mặt bằng và phương án kiến trúc dự án xây dựng trường tiểu học Đa tốn 2, xã Đa Tốn</t>
  </si>
  <si>
    <t>Tổng mặt bằng và phương án kiến trúc sơ bộ dự án Xây dựng trường Tiểu học CLC tại khu TQ5 thị trấn Trâu Quỳ</t>
  </si>
  <si>
    <t>Hồ sơ dự án cải tạo các rụ sở và mua sắm trang thiết bị thuộc công an huyện Gia Lâm</t>
  </si>
  <si>
    <t>Kiểm tra hồ sơ dự án: Xây dựng trường mầm non Kim Sơn, huyện Gia Lâm</t>
  </si>
  <si>
    <t>Làm việc với Phòng QLĐT về thẩm định DADT dự án: Xây dựng trường THCS Cao Bá Quát, huyện Gia Lâm</t>
  </si>
  <si>
    <t>Kiểm tra hồ sơ dự án: Xây dựng trung tâm văn hóa thể thao và thông tin huyện Gia Lâm</t>
  </si>
  <si>
    <t>Kiểm tra hồ sơ dự án: Xây dựng trường THCS CLC thị trấn Trâu Quỳ, huyện Gia Lâm</t>
  </si>
  <si>
    <t>Hoàn thiện Pháp lý dự án : Xây dựng trường THCS Phú Thị, huyện Gia Lâm</t>
  </si>
  <si>
    <t>Hồ sơ dự án Tu bổ, tôn tạo đình Linh Quy, xã Kim Sơn, huyện Gia Lâm</t>
  </si>
  <si>
    <t>Kiểm tra hồ sơ dự án: XD phòng khám đa khoa kết hợp trạm y tế Cổ Bi, huyện Gia Lâm</t>
  </si>
  <si>
    <t>Hoàn thiện pháp lý: Tu bổ, tôn Tạo Đình Đình Vỹ, xã Yên Thường, huyện Gia Lâm</t>
  </si>
  <si>
    <t>Kiểm tra hồ sơ dự án: Xây dựng trụ sở công an chính quy các xã</t>
  </si>
  <si>
    <t>Hoàn thiện pháp lý : Tu bổ, tôn tạo Đình Lại Hoàng,  xã Yên Thường , huyện Gia Lâm</t>
  </si>
  <si>
    <t>Hương, Sơn, Kiên</t>
  </si>
  <si>
    <t>Làm việc tại phòng rà soát các ND khó khăn vướng mắc</t>
  </si>
  <si>
    <t>Làm việc với tư vấn TK trung tâm chính trị huyện</t>
  </si>
  <si>
    <t>Làm việc với đơn vị tư vấn thiết kế bản vẽ thi công và dự toán dự án Tu bổ nghè Kim Sơn, xã Kim Sơn</t>
  </si>
  <si>
    <t>Làm việc với tư vấn TK dự án Tu bổ, tôn Tạo Lăng Chử Cù Vân, xã Văn Đức, huyện Gia Lâm</t>
  </si>
  <si>
    <t>Làm việc online tại nhà (trừ trường hợp được BGĐ của Ban QLDAĐTXD điều động đến cơ quan giải quyết công việc đột xuất)</t>
  </si>
  <si>
    <t>y</t>
  </si>
  <si>
    <t>UBND HUYỆN GIA LÂM</t>
  </si>
  <si>
    <t>BAN QUẢN LÝ DỰ ÁN</t>
  </si>
  <si>
    <t>LỊCH CÔNG TÁC TUẦN 31 (dự kiến)</t>
  </si>
  <si>
    <t>Từ ngày 1/08/2021 - 6/08/2021</t>
  </si>
  <si>
    <t>Báo cáo lãnh đạo Ban về phương án mặt cắt ngang dự án "Xây dựng tuyến đường theo quy hoạch từ đường đê tả Đuống qua thôn Phù Đổng 3 đến đường liên xã Ninh Hiệp - Phù Đổng - Trung Mầu"</t>
  </si>
  <si>
    <t>Bám Sở QH-KT đóng dấu thẩm định chỉ giới đường đỏ tuyến đường đê Đá, xã Phù Đổng, huyện Gia Lâm</t>
  </si>
  <si>
    <t>Làm việc với thẩm định nội bộ về thẩm định TKBVTC dự án: Cải tạo, chỉnh trang một số tuyến đường xóm cổ thôn 1, 2, 3, 4 Bát Tràng, xã Bát Tràng, huyện Gia Lâm</t>
  </si>
  <si>
    <t>Phê duyệt KHLCNT, chi phí triển khai sau TKCS, chỉ định đơn vị tư vấn khảo sát, TKBVTC dự án: Cải tạo, chỉnh trang một số tuyến đường và ao, hồ trên địa bàn xã Phú Thị, huyện Gia Lâm</t>
  </si>
  <si>
    <t>Làm việc với thẩm định QLĐT về việc phê duyệt điều chỉnh TKBVTC dự án: Cải tạo, nâng cấp các tuyến đường liên thôn, trục chính các thôn: Tô Khê, Hàn Lạc, Đại Bản, xã Phú Thị, huyện Gia Lâm</t>
  </si>
  <si>
    <t>Trình thẩm định nội bộ điều chỉnh cấp điện chiếu sáng dự án: Xây dựng tuyến đường theo quy hoạch từ đường Yên Viên - Đình Xuyên - Phù Đổng đến hết địa bàn huyện Gia Lâm</t>
  </si>
  <si>
    <t>Trình thẩm định nội bộ PA di chuyển CTN nổi dự án: Xây dựng tuyến đường Yên Viên - Đình Xuyên - Ninh Hiệp, huyện Gia Lâm</t>
  </si>
  <si>
    <t>Liên hệ với SQHKT về Văn bản ý kiến thẩm định TMB dự án: Xây dựng vườn hoa, sân chơi thuộc ô quy hoạch 6-1 phân khu đô thị N9, xã Đình Xuyên, xã Dương Hà, huyện Gia Lâm.</t>
  </si>
  <si>
    <t xml:space="preserve">Trình thẩm định BCNCKT Dự án Cải tạo, chỉnh trang các tuyến đường trục chính, trên địa bàn xã Kiêu Kỵ, huyện Gia Lâm </t>
  </si>
  <si>
    <t>Trình hồ sơ thẩm định điều chỉnh TKBVTC dự án: Kè hồ, làm đường dạo chống lấn chiếm hồ Vực, xã Đình Xuyên, huyện Gia Lâm ghép nội dung bổ sung BPTC cống hộp 2x4x3m</t>
  </si>
  <si>
    <t>Phê duyệt hồ sơ TKBVTC dự án Cải tạo, chỉnh trang một số tuyến đường và ao, hồ trên địa bàn xã Kiêu Kỵ, huyện Gia Lâm (đóng dấu thẩm tra, thẩm định QLĐT)</t>
  </si>
  <si>
    <t>Làm việc với TĐNB về Báo cáo kết quả thẩm định TKBVTC, dự toán và dự thảo Quyết định phê duyệt TKBVTC, dự toán  dự án Cải tạo, chỉnh trang một số tuyến đường và ao, hồ trên địa bàn xã Kiêu Kỵ, huyện Gia Lâm  (đóng dấu thẩm định Ban QLDA)</t>
  </si>
  <si>
    <t>Làm việc tại phòng: Rà soát tiến độ về một số dự án theo KH trọng tâm tháng 8/2021</t>
  </si>
  <si>
    <t>Làm vc với tư vấn Ngọc Minh về dự toán và điện thôn Công Đình, Tế Xuyên</t>
  </si>
  <si>
    <t>Nộp QLĐT BCKTKT dự án thôn 3,4,5 Kim Lan.</t>
  </si>
  <si>
    <t>Làm vc với TĐNB về dự án 67 ngõ ở Đa Tốn về TK BVTC</t>
  </si>
  <si>
    <t>XD DD chuẩn bị</t>
  </si>
  <si>
    <t>Đ/c Thắng</t>
  </si>
  <si>
    <t>Đ/c Nguyễn Văn Thắng - PGĐ</t>
  </si>
  <si>
    <t>Đ/c Nguyễn Thị Thanh Vân- PGĐ</t>
  </si>
  <si>
    <t xml:space="preserve">Làm việc tại phòng </t>
  </si>
  <si>
    <t>Hướng dẫn các đơn vị xây dựng Phương án an toàn sản xuất để phòng chống dịch CoV-19</t>
  </si>
  <si>
    <t>6h30' - 9h và 16h - 18h30'</t>
  </si>
  <si>
    <t xml:space="preserve">Lê </t>
  </si>
  <si>
    <t>Trực tăng cường tại các chốt Cụm, giám sát đối tượng ra - vào để phòng chống dịch CoV - 19</t>
  </si>
  <si>
    <t>Hải, Tiến, Hoàng, Thịnh</t>
  </si>
  <si>
    <t>Phú Thị; bát Tràng; Kiêu Kỵ</t>
  </si>
  <si>
    <t>Hằng ngày</t>
  </si>
  <si>
    <t>Lịch UBND Huyện; Đồng chí Trương Văn Học, Phó Chủ tịch chủ trì</t>
  </si>
  <si>
    <t>Kiểm tra hồ sơ dự án: XD nhà văn hóa thôn Phù Đổng 2, xã Phù Đổng, huyện Gia Lâm</t>
  </si>
  <si>
    <t>Kiểm tra hồ sơ dự án: XD trường mầm non Hoa Sữa, xã Yên Viên, huyện Gia Lâm</t>
  </si>
  <si>
    <t>Kiểm tra hồ sơ dự án: tu bổ, tôn tạo đình An Đà, xã Đặng Xá, huyện Gia Lâm.</t>
  </si>
  <si>
    <t>Kiểm tra hồ sơ dự án: tu bổ, tôn tạo đình thôn Hội, xã Cổ Bi, huyện Gia Lâm.</t>
  </si>
  <si>
    <t>CBĐT</t>
  </si>
  <si>
    <t>Hiện trường dự án cải tạo trường cao đẳng kinh tế kỹ thuật trung ương và trường Cao đăng kỹ thuật mỹ nghệ Việt Nam làm khu cách ly tập trung</t>
  </si>
  <si>
    <t>Làm việc với tư vấn thiết kế về hồ sơ thiết kế BVTC dự án: Xây dựng nhà văn hóa thôn 8 xã Đình Xuyên, huyện Gia Lâm</t>
  </si>
  <si>
    <t>Giao ban tiến độ với tư vấn thiết kế; tư vấn giám sát; đơn vị thi công dự án xây dựng trụ sở Huyện</t>
  </si>
  <si>
    <t>Hiện trường dự án cải tạo trường cao đẳng kinh tế kỹ thuật trung ương và trường Cao đăng kỹ thuật mỹ nghệ Việt Nam làm khu cách ly tập trungầm non khu vực xã Yên Viên và thị trấn Yên Viên</t>
  </si>
  <si>
    <t>Thứ 5
26/08/2021</t>
  </si>
  <si>
    <t>Thứ 6
27/08/2021</t>
  </si>
  <si>
    <t>Thứ 7
28/08/2021</t>
  </si>
  <si>
    <t xml:space="preserve">Ban QLDA, UBND xã, Tổ công tác GPMB, hộ dân </t>
  </si>
  <si>
    <t>Sắp xếp hồ sơ dự án TQ5</t>
  </si>
  <si>
    <t>Ban QLDA, Trung tâm PTQĐ</t>
  </si>
  <si>
    <t>Ban, TT</t>
  </si>
  <si>
    <t>Ban QLDA, UBND xã, TTPTQĐ</t>
  </si>
  <si>
    <t xml:space="preserve">Đ/c Lê </t>
  </si>
  <si>
    <t>Đ/c Hiếu; Thịnh + Hoàng</t>
  </si>
  <si>
    <t>Bát Tràng; Kiêu Kỵ, Phú Thị</t>
  </si>
  <si>
    <t xml:space="preserve">Thoa </t>
  </si>
  <si>
    <t>Kiểm tra, xác nhận khối lượng nước thải; công tác đấu nối của các doanh nghiệp trong CCN Phú Thị về trạm xử lý</t>
  </si>
  <si>
    <t>Lê</t>
  </si>
  <si>
    <t>Xử lý văn bản đi và đến trên PMTN; VB giấy; Lịch báo cáo đột xuất; TH Tiến độ QT 31ha</t>
  </si>
  <si>
    <t>Ban QLDA, UBND xã, TNMT</t>
  </si>
  <si>
    <t>LỊCH TUẦN 36/2021</t>
  </si>
  <si>
    <t>(Từ ngày 30/08/2021 đến 01/09/2021)</t>
  </si>
  <si>
    <t>Thứ 2 30/08/2021</t>
  </si>
  <si>
    <t>Thứ 3
31/08/2021</t>
  </si>
  <si>
    <t>Soạn hồ sơ Quyết toán các dự án + Làm báo cáo tuần 33/2021</t>
  </si>
  <si>
    <t>Thứ 4
01/09/2021</t>
  </si>
  <si>
    <t>Nghỉ lễ Quốc Khánh từ 02/09/2021 đến 05/09/2021</t>
  </si>
  <si>
    <t>Đ/c Tùng - THDA</t>
  </si>
  <si>
    <t>XD DD chuẩn bị BC DA CTSC Khu cách ly y tế tập trung</t>
  </si>
  <si>
    <t>QHĐG chuẩn bị</t>
  </si>
  <si>
    <t>15h30</t>
  </si>
  <si>
    <t>Kiểm điểm tiến độ các DA chưa xong thủ tục</t>
  </si>
  <si>
    <t xml:space="preserve"> XD DD chuẩn bị</t>
  </si>
  <si>
    <t>Xây dựng Lịch công tác; Đôn đốc một số văn bản chậm tiến độ; Rà duyệt KH 2022</t>
  </si>
  <si>
    <t>TH một số tồn tại theo KH chuyên đề đã lập</t>
  </si>
  <si>
    <t xml:space="preserve">Báo cáo tiến độ lập hồ sơ quyết toán 02 dự án Đường Dốc Hội - Đại học NNI và dự án khu 31ha </t>
  </si>
  <si>
    <t>Hoàn thiện để bà giao hồ sơ dự án Xây dựng trường THCS Kiêu Kỵ, huyện Gia Lâm</t>
  </si>
  <si>
    <t>Nghe tư vấn báo cáo lại TTCT huyện; Trường THCS CLC TQ5</t>
  </si>
  <si>
    <t>Soạn hồ sơ : Tu bổ, tôn tạo di tích chùa Cổ Giang, huyện Gia Lâm</t>
  </si>
  <si>
    <t>Hoàn thiện Pháp lý dự án : Xây dựng trường THCS Phù Đổng, huyện Gia Lâm</t>
  </si>
  <si>
    <t>Làm việc tại phòng với tư vấn thiết kế chợ</t>
  </si>
  <si>
    <t>Soạn hồ sơ dự án: Tu bổ, tôn tạo Đình Yên Khê, xã Yên Thường, huyện Gia Lâm</t>
  </si>
  <si>
    <t>Làm việc UBND xã Văn Đức dự án Tu bổ, tôn Tạo Lăng Chử Cù Vân, xã Văn Đức, huyện Gia Lâm</t>
  </si>
  <si>
    <t>Hoàn thiện Pháp Lý: Xây dựng trường THCS Phú thị, huyện Gia Lâm</t>
  </si>
  <si>
    <t>Rà soát dự toán công trình dự án Xây dựng NVH thôn Quán Khê, xã Dương Quang, huyện Gia Lâm</t>
  </si>
  <si>
    <t>Sơn, Hương</t>
  </si>
  <si>
    <t>Làm việc với tư vấn thiết kế phòng truyền thống dự án trụ sở huyện</t>
  </si>
  <si>
    <t>Hoàn thiện pháp lý: Tu bổ, tôn Tạo Đình Lại Hoàng, xã Yên Thường, huyện Gia Lâm</t>
  </si>
  <si>
    <t>Làm việc với tư vấn TK dự án Tu bổ, tôn Tạo Miếu Bản, xã Kim Lan, huyện Gia Lâm</t>
  </si>
  <si>
    <t>UBND huyện</t>
  </si>
  <si>
    <t>Làm việc UBND xã Kim Lan dự án Tu bổ, tôn Tạo Miếu Bản, xã Kim Lan, huyện Gia Lâm</t>
  </si>
  <si>
    <t>Kiểm tra hiện trường dự án cải tạo trường cao đẳng mỹ nghệ làm khu cách ly tập trung</t>
  </si>
  <si>
    <t>Rà soát dự toán công trình dự án Xây dựng NVH thôn 5+6 xã Đình Xuyên, huyện Gia Lâm</t>
  </si>
  <si>
    <t xml:space="preserve">Xử lý văn bản đi và đến trên PMTN; VB giấy; Lịch báo cáo đột xuất; </t>
  </si>
  <si>
    <t>LỊCH CÔNG TÁC TUẦN 38</t>
  </si>
  <si>
    <t>HAI
13/9</t>
  </si>
  <si>
    <t>BA
14/9</t>
  </si>
  <si>
    <t>TƯ
15/9</t>
  </si>
  <si>
    <t>NĂM
16/9</t>
  </si>
  <si>
    <t>SÁU
17/9</t>
  </si>
  <si>
    <t>BẢY
18/9</t>
  </si>
  <si>
    <t>BC Tiến độ các DA đang thực hiện công tác QT; TH DA Chuyển tiếp chưa được ghi KHV 2021 để đưa vào KH trung hạn</t>
  </si>
  <si>
    <t>Rà duyệt tiến độ các DA đang thực hiện công tác đấu thầu</t>
  </si>
  <si>
    <t>Từ ngày 13/9/2021 - 18/9/2021</t>
  </si>
  <si>
    <t>LỊCH CÔNG TÁC DỰ KIẾN TỔ GIẢI PHÓNG MẶT BẰNG TUẦN 37</t>
  </si>
  <si>
    <t>Phối hợp UBND xã họp với các hộ dân thôn Đại Bản, xã Phú Thị dự án Di chuyển tuyến đường ống xăng dầu trên địa bàn xã Phú Thị, xã Đặng xá</t>
  </si>
  <si>
    <t>Phối hợp TTPTQĐ thẩm tra phương án khu C19 Đa Tốn</t>
  </si>
  <si>
    <t>Phối hợp UBND xã kê khai kiểm đếm với các hộ dân thôn Đại Bản, xã Phú Thị dự án Di chuyển tuyến đường ống xăng dầu trên địa bàn xã Phú Thị, xã Đặng xá</t>
  </si>
  <si>
    <t>Phối hợp TNMT ban hành QĐ thu hồi đất dự án mầm non Hoa Sữa xã Yên Viên</t>
  </si>
  <si>
    <t>Tổng hợp báo cáo kết quả tuần 36/2021</t>
  </si>
  <si>
    <t>Phối hợp TTPTQĐ về ban hành QĐ phê duyệt phương án dự án mầm non Hoa Sữa xã Yên Viên</t>
  </si>
  <si>
    <t>Phối hợp UBND xã lập PA GPMB các hộ dân thôn Đại Bản, xã Phú Thị dự án Di chuyển tuyến đường ống xăng dầu trên địa bàn xã Phú Thị, xã Đặng xá</t>
  </si>
  <si>
    <t xml:space="preserve">Ban QLDA, UBND xã,  </t>
  </si>
  <si>
    <t>Tổng hợp lịch tuần 38/2021</t>
  </si>
  <si>
    <t>Phối hợp Phòng TNMT vv giao đất 06 hộ Bình Minh</t>
  </si>
  <si>
    <t>Ban QLDA, Phòng TNMT</t>
  </si>
  <si>
    <t>Phối hợp UBND xã quy chủ, kiểm đếm các hộ dân thôn Trân Tảo, xã Phú Thị dự án Di chuyển tuyến đường ống xăng dầu trên địa bàn xã Phú Thị, xã Đặng xá</t>
  </si>
  <si>
    <t>Chuẩn bị hồ sơ họp dân dự án khu KK1 xã Kiêu Kỵ</t>
  </si>
  <si>
    <t>Ban QLDA, UBND xã Kiêu Kỵ</t>
  </si>
  <si>
    <t>Phối hợp UBND xã quy chủ, đo đạc hiện trạng sử dụng đất dự án  Cải tạo, nâng cấp các tuyến đường liên thôn, trục chính các thôn: 1, 2, 3, 4, 5 Giang Cao, xã Bát Tràng, huyện Gia Lâm; Cải tạo, nâng cấp các tuyến đường liên thôn, trục chính thôn Bát Tràng đồng bộ với quy hoạch, xã Bát Tràng, huyện Gia Lâm; Cải tạo, nâng cấp các tuyến đường liên thôn, trục chính thôn Giang Cao đồng bộ với quy hoạch, xã Bát Tràng, huyện Gia Lâm</t>
  </si>
  <si>
    <t>Ban QLDA, UBND xã, hộ dân</t>
  </si>
  <si>
    <t>Họp dân khu KK1 xã Kiêu Kỵ</t>
  </si>
  <si>
    <t>Ban QLDA, UBND xã Kiêu Kỵ, các hộ dân, tổ công tác</t>
  </si>
  <si>
    <t>Soát lại hồ sơ sau khi họp dân</t>
  </si>
  <si>
    <t>Rà soát hồ sơ dự toán: Xây dựng trường THCS Phù Đổng</t>
  </si>
  <si>
    <t>Rà soát HS thiết bị trụ sở huyện</t>
  </si>
  <si>
    <t>Trực tại các chốt Cụm để phòng chống dịch CoVid-19</t>
  </si>
  <si>
    <t xml:space="preserve">Hoàn thiện ký hợp đồng DV công cộng và tiện ích cụm CN Kiêu Kỵ; Bát Tràng năm 2021 </t>
  </si>
  <si>
    <t>Thoa + Hoàng + Thịnh</t>
  </si>
  <si>
    <t>Giám sát công tác sửa chữa, duy trì đường giao thông trên địa bàn Huyện</t>
  </si>
  <si>
    <t>Đ/c Hiếu</t>
  </si>
  <si>
    <t>Kiểm tra công tác phòng chống dịch của các Doanh nghiệp trong CCN Phú Thị</t>
  </si>
  <si>
    <t>Lê + Thoa + Hoàng</t>
  </si>
  <si>
    <t>Làm việc với tổ chiếu sáng - Công ty CPMTĐT Gia Lâm về công tác DTDT, QL vận hành</t>
  </si>
  <si>
    <t>Công ty CPMTĐT Gia Lâm</t>
  </si>
  <si>
    <t>Kiểm tra hiện trường công tác DTDT tại xã, TT</t>
  </si>
  <si>
    <t>Lê + Hiếu</t>
  </si>
  <si>
    <t>Phòng A5</t>
  </si>
  <si>
    <t>Báo cáo tiến độ hoàn thiện hồ sơ,  kế hoạch cưỡng chế GPMB các dự án đấu giá nhỏ kẹt tại xã Lệ Chi (Khu X4, X5, X1, X8)</t>
  </si>
  <si>
    <t>Kiểm điểm tiến độ các DA 6T cuối năm</t>
  </si>
  <si>
    <t>TĐNB; XD DD; XDGT chuẩn bị</t>
  </si>
  <si>
    <t xml:space="preserve">XDGT chuẩn bị </t>
  </si>
  <si>
    <t>(Từ ngày 20/9/21 đến 25/9/2021)</t>
  </si>
  <si>
    <t>Thứ 2
20/9/2021</t>
  </si>
  <si>
    <t>Làm việc với tư vấn thiết kế trụ sở công an xã về hồ sơ thỏa thuận với công an Thành phố</t>
  </si>
  <si>
    <t>Trình HĐND huyện cho ý kiến về chủ trương đầu tư trường THPT Yên Viên</t>
  </si>
  <si>
    <t>Soạn hồ sơ trình phê duyệt KH LCNT dự án: Tu bổ, tôn tạo đình thôn Báo Đáp, huyện Gia Lâm</t>
  </si>
  <si>
    <t>Bàn giao MB dự án trường THCS Kiêu Kỵ</t>
  </si>
  <si>
    <t>Soạn hồ sơ bàn giao dự án: Tu bổ, tôn tạo đình thôn Báo Đáp, xã Kiêu Kỵ, huyện Gia Lâm</t>
  </si>
  <si>
    <t>Thứ 3
21/9/2021</t>
  </si>
  <si>
    <t>Làm việc tại phòng với BP CBĐT về các dự án thực hiện chưa xong thủ tục</t>
  </si>
  <si>
    <t>Làm việc tại phòng các dự án chưa xong thủ tục</t>
  </si>
  <si>
    <t>Làm việc với đơn vị tư vấn về phương án thiết kế dự án: Xây dựng trường mầm non Đình Xuyên, huyện Gia Lâm (Giai đoạn 2)</t>
  </si>
  <si>
    <t>Thứ 4
22/9/2021</t>
  </si>
  <si>
    <t>Nghe tư vấn báo cáo phương án xây dựng trung tâm văn hóa xã Yên Viên, Yên Thường</t>
  </si>
  <si>
    <t>Làm việc với các đơn vị thiết kế đài phun nước trụ sở UBND huyện</t>
  </si>
  <si>
    <t>Làm việc với đơn vị tư vấn thiết kế PCCC dự án: Xây dựng trường mầm non Hoa Hồng, thôn Trùng Quán, xã Yên Thường, huyện Gia Lâm</t>
  </si>
  <si>
    <t>Thứ 5
23/9/2021</t>
  </si>
  <si>
    <t>Làm việc tại phòng với BP thực hiện các dự án quyết toán</t>
  </si>
  <si>
    <t>Làm việc với đơn vị tư vấn về PAKT dự án: Xây dựng trung tâm - văn hóa thể thao xã Đình Xuyên, huyện Gia Lâm (Giai đoạn 2)</t>
  </si>
  <si>
    <t>Khảo sát hiện trường dự án: Tu bổ, tôn tạo chùa thôn Báo Đáp, xã Kiêu Kỵ, huyện Gia Lâm</t>
  </si>
  <si>
    <t>Thứ 6
24/9/2021</t>
  </si>
  <si>
    <t>Rà soát nội dung kiến nghị của UBND xã Phú Thị đối với  dự án Đình Tô khê, xã Phú Thị</t>
  </si>
  <si>
    <t>Làm việc với Bộ phận thẩm định về BVTC dự án: Xây dựng nhà văn hóa thôn Trùng Quán, xã Yên Thường, huyện Gia Lâm</t>
  </si>
  <si>
    <t>Thứ 7
25/9/2021</t>
  </si>
  <si>
    <t>Từ ngày 20/9/2021 - 25/9/2021</t>
  </si>
  <si>
    <t>HAI  20/9</t>
  </si>
  <si>
    <t>Rà soát hồ sơ phương án THCS Dương Xá</t>
  </si>
  <si>
    <t>Rà soát hồ sơ di chuyển điện tuyến đường từ đường Đình Xuyên qua X1 đến đường Ninh Hiệp, huyện Gia Lâm</t>
  </si>
  <si>
    <t xml:space="preserve">Rà soát hồ sơ  TKBVTC dự án:Xây dựng vườn hoa cây xanh, TDP Kiên Thành thị trấn Trâu Quỳ huyện Gia Lâm   </t>
  </si>
  <si>
    <t>BA 21/9</t>
  </si>
  <si>
    <t>Rà soát hồ sơ dự toán: Chùa Cổ Giang</t>
  </si>
  <si>
    <t>Rà soát hồ sơ phát sinh cải tạo mầm non Cổ Bi</t>
  </si>
  <si>
    <t>Rà soát hồ sơ di chuyển ngầm nổi dự án các tuyến đường thôn Kiêu Kỵ, huyện Gia Lâm</t>
  </si>
  <si>
    <t>TƯ 22/9</t>
  </si>
  <si>
    <t>Rà soát hồ sơ dự toán: Đường X1- Đình Xuyên</t>
  </si>
  <si>
    <t>Rà soát hồ sơ  TKBVTC hạng mục di chuyển điện dự án: Xây dựng tuyến đường 24,5m</t>
  </si>
  <si>
    <t>NĂM 23/9</t>
  </si>
  <si>
    <t>Rà soát hồ sơ dự toán: Cụm công nghiệp Phú Thị - di chuyển ngầm nổi</t>
  </si>
  <si>
    <t>Rà soát hồ sơ mầm non Yên Viên</t>
  </si>
  <si>
    <t>Rà soát KL phát sinh dự án Xây dựng tuyến đường đô thị song hành với đường cao tốc HN-HP, huyện Gia Lâm</t>
  </si>
  <si>
    <t>Rà soát hồ sơ  TKBVTC hạng mục di chuyển viễn thông dự án: Xây dựng tuyến đường 24,5m</t>
  </si>
  <si>
    <t>SÁU 24/9</t>
  </si>
  <si>
    <t>Rà soát hồ sơ cải tạo các tuyến ngõ xã Đa Tốn, huyện Gia lâm</t>
  </si>
  <si>
    <t>BẢY 25/9</t>
  </si>
  <si>
    <t>Rà soát hồ sơ dự toán phát sinh: Đường chợ Bún-đê Bát Tràng</t>
  </si>
  <si>
    <t>Từ ngày 20/9/2021 đến ngày 25/9/2021</t>
  </si>
  <si>
    <t>Kiểm tra hiện trường công tác DTDT tại xã, TT theo chương trình của tổ công tác UBND Huyện</t>
  </si>
  <si>
    <t>Xây dựng Phương án tổ chức thu gom rác thải y tế tại các khu cách ly tập trung trên địa bàn Huyện</t>
  </si>
  <si>
    <t>Tổng hợp, lập báo cáo công tác quản lý CCN do Ban QLDA thực hiện</t>
  </si>
  <si>
    <t>Đ/c Hoàng; Hiếu; Thịnh; Thoa</t>
  </si>
  <si>
    <t>Kiểm tra hồ sơ nghiệm thu khối lượng DTDT</t>
  </si>
  <si>
    <t>16h00</t>
  </si>
  <si>
    <t xml:space="preserve">Làm việc với phòng Quản lý đô thị về việc Kiểm tra, giám sát công tác DTDT-VSMT (Theo lịch của phòng QLĐT) </t>
  </si>
  <si>
    <t>8h00-8h30</t>
  </si>
  <si>
    <t>8h30-9h15</t>
  </si>
  <si>
    <t>Báo cáo tình hình thực hiện các kết luận, kiến nghị thanh tra trên địa bàn huyện năm 2019-2020</t>
  </si>
  <si>
    <t>Báo cáo về tiến độ chuẩn bị các khu cách ly tập trung.</t>
  </si>
  <si>
    <t>KHTH chuẩn bị</t>
  </si>
  <si>
    <t>15h00</t>
  </si>
  <si>
    <t>Báo cáo phương án cải tạo, sửa chữa các khu cách ly tập trung để phòng chống Covid-19 do Ban QLDA ĐTXD làm chủ đầu tư</t>
  </si>
  <si>
    <r>
      <rPr>
        <b/>
        <sz val="12"/>
        <rFont val="Times New Roman"/>
        <family val="1"/>
      </rPr>
      <t xml:space="preserve">(1) </t>
    </r>
    <r>
      <rPr>
        <sz val="12"/>
        <rFont val="Times New Roman"/>
        <family val="1"/>
      </rPr>
      <t xml:space="preserve">Báo cáo các dự án khởi công mới chưa xong thủ tục; báo cáo về phân cấp hạ tầng kinh tế xã hội theo Quyết định số 14/QĐ-UBND; </t>
    </r>
    <r>
      <rPr>
        <b/>
        <sz val="12"/>
        <rFont val="Times New Roman"/>
        <family val="1"/>
      </rPr>
      <t>(2)</t>
    </r>
    <r>
      <rPr>
        <sz val="12"/>
        <rFont val="Times New Roman"/>
        <family val="1"/>
      </rPr>
      <t xml:space="preserve"> Báo cáo tiến độ 60 công trình chào mừng kỷ niệm 60 năm huyện Gia Lâm thành huyện của TP Hà Nội; </t>
    </r>
    <r>
      <rPr>
        <b/>
        <sz val="12"/>
        <rFont val="Times New Roman"/>
        <family val="1"/>
      </rPr>
      <t>(3)</t>
    </r>
    <r>
      <rPr>
        <sz val="12"/>
        <rFont val="Times New Roman"/>
        <family val="1"/>
      </rPr>
      <t xml:space="preserve"> Báo cáo về Thông tư số 12/TT-BXD về định mức xây dựng.</t>
    </r>
  </si>
  <si>
    <t>KHTH chuẩn bị ND 1,2; DD-GT phối hợp</t>
  </si>
  <si>
    <t>Báo cáo dự án cải tạo, nâng cấp các tuyến đường Văn Đức (giai đoạn 2)</t>
  </si>
  <si>
    <t>P2HU</t>
  </si>
  <si>
    <t xml:space="preserve"> Báo cáo việc triển khai thi công hệ thống rãnh thoát nước thuộc dự án "Cải tạo, chỉnh trang đường trục chính TDP Voi Phục, thị trấn Trâu Quỳ"</t>
  </si>
  <si>
    <t>Đ/c Hân -PGĐ phân công CB Chuẩn bị</t>
  </si>
  <si>
    <t>Đ/c Vân -PGĐ phân công CB Chuẩn bị</t>
  </si>
  <si>
    <t>Kiểm tra tiến độ GPMB các dự án trên địa bàn xã Yên Thường và dự án kè Hồ Vực, xã Đình Xuyên (*)</t>
  </si>
  <si>
    <r>
      <rPr>
        <b/>
        <sz val="12"/>
        <rFont val="Times New Roman"/>
        <family val="1"/>
      </rPr>
      <t>14h00-15h00:</t>
    </r>
    <r>
      <rPr>
        <sz val="12"/>
        <rFont val="Times New Roman"/>
        <family val="1"/>
      </rPr>
      <t xml:space="preserve"> Kiểm tra hiện trường dự án Trụ sở UBND Huyện (*)</t>
    </r>
  </si>
  <si>
    <r>
      <rPr>
        <b/>
        <sz val="12"/>
        <rFont val="Times New Roman"/>
        <family val="1"/>
      </rPr>
      <t xml:space="preserve">15h00: </t>
    </r>
    <r>
      <rPr>
        <sz val="12"/>
        <rFont val="Times New Roman"/>
        <family val="1"/>
      </rPr>
      <t>Giao ban tiến độ dự án Trụ sở UBND Huyện</t>
    </r>
  </si>
  <si>
    <t>14h00-16h00</t>
  </si>
  <si>
    <t>Báo cáo tiến độ các dự án đấu giá quyền sử dụng đất</t>
  </si>
  <si>
    <t>Họp HĐND Huyện kỳ họp thứ 2 khóa XX</t>
  </si>
  <si>
    <t>HTUB</t>
  </si>
  <si>
    <r>
      <t xml:space="preserve">8h15-9h30: </t>
    </r>
    <r>
      <rPr>
        <sz val="12"/>
        <rFont val="Times New Roman"/>
        <family val="1"/>
      </rPr>
      <t>Kiểm tra hiện trường dự án tuyến đường đê Hữu Đuống (*)</t>
    </r>
  </si>
  <si>
    <r>
      <t xml:space="preserve">9h30: </t>
    </r>
    <r>
      <rPr>
        <sz val="12"/>
        <rFont val="Times New Roman"/>
        <family val="1"/>
      </rPr>
      <t>Giao ban tiến độ dự án tuyến đường đê Hữu Đuống</t>
    </r>
  </si>
  <si>
    <t>8h15-10h30</t>
  </si>
  <si>
    <t>Kiểm tra hiện trường các DA HT khung</t>
  </si>
  <si>
    <t>Kiểm tra hiện trường DA vướng mắc GPMB</t>
  </si>
  <si>
    <t>THDA</t>
  </si>
  <si>
    <t>Kiểm tra các DA giáo dục</t>
  </si>
  <si>
    <t>LỊCH CÔNG TÁC  TUẦN 39</t>
  </si>
  <si>
    <t>20/9
 Hai</t>
  </si>
  <si>
    <t>21/9
BA</t>
  </si>
  <si>
    <t>22/9
Tư</t>
  </si>
  <si>
    <t xml:space="preserve">23/9
Năm </t>
  </si>
  <si>
    <t>24/9
Sáu</t>
  </si>
  <si>
    <t>25/9
Bảy</t>
  </si>
  <si>
    <t>LỊCH CÔNG TÁC TUẦN 39</t>
  </si>
  <si>
    <t>HAI
20/9</t>
  </si>
  <si>
    <t>BA
21/9</t>
  </si>
  <si>
    <t>TƯ
22/9</t>
  </si>
  <si>
    <t>NĂM
23/9</t>
  </si>
  <si>
    <t>SÁU
24/9</t>
  </si>
  <si>
    <t>BẢY
25/9</t>
  </si>
  <si>
    <t>Báo cáo tiến độ các dự án phục vụ lễ kỷ niệm 60 năm huyện Gia Lâm trở thành huyện của TP Hà Nội và Các DA chưa xong thủ tục</t>
  </si>
  <si>
    <t>Thực hiện các thủ tục DA chỉnh lý tài liệu</t>
  </si>
  <si>
    <t>Thực hiện các thủ tục DA chỉnh lý tài liệu; BC tuần</t>
  </si>
  <si>
    <t>Báo cáo tiến độ các dự án phục vụ lễ kỷ niệm 60 năm huyện Gia Lâm trở thành huyện của TP Hà Nội và Các DA chưa xong thủ tục; BC tháng</t>
  </si>
  <si>
    <t>Thực hiện các thủ tục DA chỉnh lý tài liệu; DA Chuyển tiếp</t>
  </si>
  <si>
    <t>Thực hiện các thủ tục DA chỉnh lý tài liệu; DA QT-TT</t>
  </si>
  <si>
    <t>TH Công tác đấu thầu 9 tháng đầu năm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</si>
</sst>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409]d/mmm/yyyy;@"/>
  </numFmts>
  <fonts count="54"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i/>
      <sz val="14"/>
      <color rgb="FFFF0000"/>
      <name val="Times New Roman"/>
      <family val="1"/>
    </font>
    <font>
      <b/>
      <sz val="14"/>
      <name val="Times New Roman"/>
      <family val="1"/>
    </font>
    <font>
      <b/>
      <u/>
      <sz val="12"/>
      <name val="Times New Roman"/>
      <family val="1"/>
    </font>
    <font>
      <sz val="11"/>
      <color theme="1"/>
      <name val="Calibri"/>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sz val="12"/>
      <color theme="1"/>
      <name val="Times New Roman"/>
      <family val="2"/>
    </font>
    <font>
      <sz val="11"/>
      <color indexed="8"/>
      <name val="Calibri"/>
      <family val="2"/>
      <charset val="163"/>
    </font>
    <font>
      <sz val="14"/>
      <name val=".VnTime"/>
      <family val="2"/>
    </font>
    <font>
      <b/>
      <sz val="14"/>
      <name val=".VnTime"/>
      <family val="2"/>
    </font>
    <font>
      <b/>
      <i/>
      <sz val="14"/>
      <name val="Times New Roman"/>
      <family val="1"/>
    </font>
    <font>
      <i/>
      <sz val="11"/>
      <name val="Times New Roman"/>
      <family val="1"/>
    </font>
    <font>
      <b/>
      <i/>
      <u/>
      <sz val="11"/>
      <name val="Times New Roman"/>
      <family val="1"/>
    </font>
    <font>
      <b/>
      <sz val="12"/>
      <color rgb="FFFF0000"/>
      <name val="Times New Roman"/>
      <family val="1"/>
    </font>
    <font>
      <sz val="11"/>
      <color theme="1"/>
      <name val="Times New Roman"/>
      <family val="1"/>
    </font>
    <font>
      <sz val="11"/>
      <name val="Calibri"/>
      <family val="2"/>
    </font>
    <font>
      <b/>
      <u/>
      <sz val="14"/>
      <name val="Times New Roman"/>
      <family val="1"/>
    </font>
    <font>
      <sz val="11"/>
      <color indexed="8"/>
      <name val="Calibri"/>
      <family val="2"/>
    </font>
    <font>
      <b/>
      <sz val="9"/>
      <color indexed="81"/>
      <name val="Tahoma"/>
      <family val="2"/>
    </font>
    <font>
      <sz val="9"/>
      <color indexed="81"/>
      <name val="Tahoma"/>
      <family val="2"/>
    </font>
    <font>
      <sz val="10"/>
      <color theme="1"/>
      <name val="Calibri"/>
      <family val="2"/>
      <scheme val="minor"/>
    </font>
    <font>
      <b/>
      <sz val="11"/>
      <color theme="1"/>
      <name val="Times New Roman"/>
      <family val="1"/>
    </font>
    <font>
      <b/>
      <sz val="11"/>
      <color theme="1"/>
      <name val=".VnTime"/>
      <family val="2"/>
    </font>
    <font>
      <sz val="12"/>
      <color theme="1"/>
      <name val=".VnTime"/>
      <family val="2"/>
    </font>
    <font>
      <sz val="12"/>
      <color theme="0"/>
      <name val="Times New Roman"/>
      <family val="1"/>
    </font>
    <font>
      <b/>
      <sz val="12"/>
      <name val=".VnTimeH"/>
      <family val="2"/>
    </font>
    <font>
      <sz val="10"/>
      <name val="Times New Roman"/>
      <family val="1"/>
    </font>
    <font>
      <sz val="22"/>
      <color rgb="FFFF0000"/>
      <name val="Times New Roman"/>
      <family val="1"/>
    </font>
    <font>
      <sz val="14"/>
      <color theme="1"/>
      <name val="Times New Roman"/>
    </font>
    <font>
      <sz val="15"/>
      <name val=".VnTime"/>
      <family val="2"/>
    </font>
    <font>
      <b/>
      <sz val="15"/>
      <name val="Times New Roman"/>
      <family val="1"/>
    </font>
    <font>
      <sz val="15"/>
      <name val="Times New Roman"/>
      <family val="1"/>
    </font>
    <font>
      <sz val="15"/>
      <color rgb="FFFF0000"/>
      <name val="Times New Roman"/>
      <family val="1"/>
    </font>
    <font>
      <b/>
      <sz val="15"/>
      <color theme="0"/>
      <name val="Times New Roman"/>
      <family val="1"/>
    </font>
    <font>
      <b/>
      <i/>
      <sz val="15"/>
      <name val="Times New Roman"/>
      <family val="1"/>
    </font>
    <font>
      <b/>
      <sz val="15"/>
      <name val=".VnTime"/>
      <family val="2"/>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
      <patternFill patternType="solid">
        <fgColor rgb="FF92D050"/>
        <bgColor indexed="64"/>
      </patternFill>
    </fill>
  </fills>
  <borders count="37">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hair">
        <color auto="1"/>
      </right>
      <top/>
      <bottom style="hair">
        <color auto="1"/>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auto="1"/>
      </left>
      <right style="hair">
        <color auto="1"/>
      </right>
      <top style="hair">
        <color auto="1"/>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6">
    <xf numFmtId="0" fontId="0" fillId="0" borderId="0"/>
    <xf numFmtId="0" fontId="6" fillId="0" borderId="0"/>
    <xf numFmtId="0" fontId="7" fillId="0" borderId="0"/>
    <xf numFmtId="0" fontId="7" fillId="0" borderId="0"/>
    <xf numFmtId="0" fontId="18" fillId="0" borderId="0"/>
    <xf numFmtId="0" fontId="1" fillId="0" borderId="0"/>
    <xf numFmtId="0" fontId="24" fillId="0" borderId="0"/>
    <xf numFmtId="0" fontId="25" fillId="0" borderId="0" applyFill="0" applyProtection="0"/>
    <xf numFmtId="0" fontId="6" fillId="0" borderId="0"/>
    <xf numFmtId="0" fontId="6" fillId="0" borderId="0"/>
    <xf numFmtId="0" fontId="18" fillId="0" borderId="0"/>
    <xf numFmtId="0" fontId="6" fillId="0" borderId="0"/>
    <xf numFmtId="0" fontId="26" fillId="0" borderId="0"/>
    <xf numFmtId="43" fontId="7" fillId="0" borderId="0" applyFont="0" applyFill="0" applyBorder="0" applyAlignment="0" applyProtection="0"/>
    <xf numFmtId="0" fontId="18" fillId="0" borderId="0"/>
    <xf numFmtId="0" fontId="35" fillId="0" borderId="0" applyFill="0" applyProtection="0"/>
  </cellStyleXfs>
  <cellXfs count="468">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5" fillId="0" borderId="0" xfId="0" applyFont="1" applyAlignment="1">
      <alignment horizontal="left" vertical="top"/>
    </xf>
    <xf numFmtId="0" fontId="6" fillId="2" borderId="0" xfId="1" applyFont="1" applyFill="1"/>
    <xf numFmtId="0" fontId="12" fillId="2" borderId="0" xfId="1" applyFont="1" applyFill="1"/>
    <xf numFmtId="0" fontId="7" fillId="0" borderId="0" xfId="0" applyFont="1" applyFill="1"/>
    <xf numFmtId="0" fontId="7" fillId="0" borderId="0" xfId="0" applyFont="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6" fillId="0" borderId="0" xfId="0" applyFont="1" applyFill="1"/>
    <xf numFmtId="0" fontId="6" fillId="0" borderId="0" xfId="0" applyFont="1" applyFill="1" applyAlignment="1">
      <alignment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center"/>
    </xf>
    <xf numFmtId="0" fontId="5" fillId="0" borderId="0" xfId="0" applyFont="1"/>
    <xf numFmtId="0" fontId="14" fillId="0" borderId="0" xfId="0" applyFont="1"/>
    <xf numFmtId="0" fontId="21" fillId="0" borderId="0" xfId="0" applyFont="1" applyAlignment="1">
      <alignment horizontal="center"/>
    </xf>
    <xf numFmtId="0" fontId="8" fillId="0" borderId="0" xfId="0" applyFont="1"/>
    <xf numFmtId="0" fontId="22" fillId="0" borderId="0" xfId="0" applyFont="1"/>
    <xf numFmtId="0" fontId="5" fillId="0" borderId="0" xfId="0" applyFont="1" applyAlignment="1">
      <alignment wrapText="1"/>
    </xf>
    <xf numFmtId="0" fontId="9" fillId="0" borderId="0" xfId="0" applyFont="1" applyAlignment="1">
      <alignment horizontal="center"/>
    </xf>
    <xf numFmtId="0" fontId="13" fillId="0" borderId="0" xfId="0" applyFont="1" applyAlignment="1">
      <alignment wrapText="1"/>
    </xf>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5" fillId="0" borderId="4" xfId="0" applyFont="1" applyBorder="1" applyAlignment="1">
      <alignment horizontal="center" vertical="center" wrapText="1"/>
    </xf>
    <xf numFmtId="0" fontId="26" fillId="2" borderId="0" xfId="1" applyFont="1" applyFill="1"/>
    <xf numFmtId="0" fontId="19" fillId="2" borderId="0" xfId="1" applyFont="1" applyFill="1"/>
    <xf numFmtId="0" fontId="27" fillId="2" borderId="0" xfId="1" applyFont="1" applyFill="1" applyAlignment="1">
      <alignment horizontal="center" vertical="center"/>
    </xf>
    <xf numFmtId="0" fontId="26" fillId="2" borderId="0" xfId="1" applyFont="1" applyFill="1" applyAlignment="1">
      <alignment vertical="center" wrapText="1"/>
    </xf>
    <xf numFmtId="0" fontId="19" fillId="2" borderId="0" xfId="1" applyFont="1" applyFill="1" applyAlignment="1">
      <alignment horizontal="center" vertical="center"/>
    </xf>
    <xf numFmtId="0" fontId="26" fillId="2" borderId="0" xfId="1" applyFont="1" applyFill="1" applyAlignment="1">
      <alignment horizontal="center" vertical="center"/>
    </xf>
    <xf numFmtId="0" fontId="14" fillId="0" borderId="4" xfId="0" applyFont="1" applyBorder="1" applyAlignment="1">
      <alignment horizontal="center" vertical="center" wrapText="1"/>
    </xf>
    <xf numFmtId="0" fontId="29"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29" fillId="0" borderId="4" xfId="0" applyFont="1" applyBorder="1" applyAlignment="1">
      <alignment horizontal="center" vertical="center" wrapText="1"/>
    </xf>
    <xf numFmtId="0" fontId="14" fillId="0" borderId="8" xfId="0" quotePrefix="1" applyFont="1" applyBorder="1" applyAlignment="1">
      <alignment vertical="center" wrapText="1"/>
    </xf>
    <xf numFmtId="0" fontId="9" fillId="2" borderId="0" xfId="0" applyFont="1" applyFill="1"/>
    <xf numFmtId="0" fontId="11" fillId="2" borderId="0" xfId="0" applyFont="1" applyFill="1" applyBorder="1" applyAlignment="1">
      <alignment horizontal="left"/>
    </xf>
    <xf numFmtId="0" fontId="5" fillId="2" borderId="0" xfId="0" applyFont="1" applyFill="1" applyAlignment="1">
      <alignment horizontal="left" vertical="top"/>
    </xf>
    <xf numFmtId="0" fontId="3" fillId="0" borderId="0" xfId="0" applyFont="1" applyAlignment="1">
      <alignment horizontal="center" vertical="center" wrapText="1"/>
    </xf>
    <xf numFmtId="0" fontId="2" fillId="0" borderId="0" xfId="0" applyFont="1" applyAlignment="1">
      <alignment horizontal="center" vertical="center" wrapText="1"/>
    </xf>
    <xf numFmtId="0" fontId="26" fillId="2" borderId="0" xfId="1" applyFont="1" applyFill="1" applyAlignment="1">
      <alignment vertical="center"/>
    </xf>
    <xf numFmtId="0" fontId="16" fillId="2" borderId="0" xfId="0" applyFont="1" applyFill="1" applyAlignment="1">
      <alignment vertical="top"/>
    </xf>
    <xf numFmtId="0" fontId="19"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wrapText="1"/>
    </xf>
    <xf numFmtId="0" fontId="9" fillId="2" borderId="0" xfId="0" applyFont="1" applyFill="1" applyAlignment="1">
      <alignment horizontal="left" vertical="center"/>
    </xf>
    <xf numFmtId="0" fontId="7" fillId="2" borderId="0" xfId="0" applyFont="1" applyFill="1" applyAlignment="1" applyProtection="1">
      <alignment horizontal="center" vertical="center"/>
    </xf>
    <xf numFmtId="0" fontId="7" fillId="2" borderId="0" xfId="0" applyFont="1" applyFill="1" applyProtection="1"/>
    <xf numFmtId="0" fontId="19" fillId="2" borderId="0" xfId="0" applyFont="1" applyFill="1" applyProtection="1"/>
    <xf numFmtId="0" fontId="33" fillId="2" borderId="0" xfId="0" applyFont="1" applyFill="1" applyProtection="1"/>
    <xf numFmtId="0" fontId="7" fillId="5" borderId="0" xfId="0" applyFont="1" applyFill="1" applyProtection="1"/>
    <xf numFmtId="0" fontId="7" fillId="2" borderId="0" xfId="0" applyFont="1" applyFill="1" applyBorder="1" applyAlignment="1">
      <alignment horizontal="center" vertical="center" wrapText="1"/>
    </xf>
    <xf numFmtId="0" fontId="19" fillId="2" borderId="0" xfId="0" applyFont="1" applyFill="1" applyAlignment="1" applyProtection="1">
      <alignment wrapText="1"/>
    </xf>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6" fillId="0" borderId="0" xfId="0" applyFont="1" applyFill="1" applyAlignment="1">
      <alignment horizontal="center"/>
    </xf>
    <xf numFmtId="0" fontId="7" fillId="2" borderId="0" xfId="0" applyFont="1" applyFill="1" applyBorder="1" applyAlignment="1">
      <alignment vertical="center"/>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shrinkToFit="1"/>
    </xf>
    <xf numFmtId="0" fontId="7" fillId="0" borderId="4" xfId="10" applyFont="1" applyFill="1" applyBorder="1" applyAlignment="1">
      <alignment horizontal="left" vertical="center" wrapText="1"/>
    </xf>
    <xf numFmtId="0" fontId="9" fillId="0" borderId="4" xfId="10" applyFont="1" applyFill="1" applyBorder="1" applyAlignment="1">
      <alignment horizontal="left" vertical="center" wrapText="1"/>
    </xf>
    <xf numFmtId="0" fontId="9" fillId="0" borderId="4" xfId="10" applyFont="1" applyBorder="1" applyAlignment="1">
      <alignment horizontal="left" vertical="center" wrapText="1"/>
    </xf>
    <xf numFmtId="0" fontId="19" fillId="2" borderId="0" xfId="1" applyFont="1" applyFill="1" applyAlignment="1">
      <alignment horizontal="center"/>
    </xf>
    <xf numFmtId="0" fontId="34" fillId="2" borderId="0" xfId="1" applyFont="1" applyFill="1" applyAlignment="1">
      <alignment horizontal="center"/>
    </xf>
    <xf numFmtId="0" fontId="9" fillId="2" borderId="4" xfId="10" applyFont="1" applyFill="1" applyBorder="1" applyAlignment="1">
      <alignment horizontal="left" vertical="center" wrapText="1"/>
    </xf>
    <xf numFmtId="0" fontId="7" fillId="2" borderId="0" xfId="0" applyFont="1" applyFill="1" applyAlignment="1" applyProtection="1">
      <alignment horizontal="center"/>
    </xf>
    <xf numFmtId="0" fontId="16" fillId="2" borderId="0" xfId="0" applyFont="1" applyFill="1" applyAlignment="1" applyProtection="1">
      <alignment horizontal="center"/>
    </xf>
    <xf numFmtId="0" fontId="16" fillId="2" borderId="0" xfId="0" applyFont="1" applyFill="1" applyAlignment="1" applyProtection="1">
      <alignment wrapText="1"/>
    </xf>
    <xf numFmtId="0" fontId="5" fillId="2" borderId="0" xfId="0" applyFont="1" applyFill="1" applyAlignment="1" applyProtection="1">
      <alignment horizontal="center"/>
    </xf>
    <xf numFmtId="0" fontId="32" fillId="2" borderId="4" xfId="10" applyFont="1" applyFill="1" applyBorder="1" applyAlignment="1">
      <alignment horizontal="left" vertical="center" wrapText="1"/>
    </xf>
    <xf numFmtId="0" fontId="7" fillId="0" borderId="13" xfId="10" applyFont="1" applyFill="1" applyBorder="1" applyAlignment="1">
      <alignment horizontal="left" vertical="center" wrapText="1"/>
    </xf>
    <xf numFmtId="0" fontId="9" fillId="0" borderId="13" xfId="10" applyFont="1" applyBorder="1" applyAlignment="1">
      <alignment horizontal="center" vertical="center" wrapText="1"/>
    </xf>
    <xf numFmtId="0" fontId="7" fillId="2" borderId="13" xfId="10" applyFont="1" applyFill="1" applyBorder="1" applyAlignment="1">
      <alignment horizontal="left" vertical="center" wrapText="1"/>
    </xf>
    <xf numFmtId="0" fontId="9" fillId="2" borderId="13" xfId="10" applyFont="1" applyFill="1" applyBorder="1" applyAlignment="1">
      <alignment horizontal="left" vertical="center" wrapText="1"/>
    </xf>
    <xf numFmtId="3" fontId="7" fillId="0" borderId="13" xfId="11" applyNumberFormat="1" applyFont="1" applyFill="1" applyBorder="1" applyAlignment="1">
      <alignment horizontal="center" vertical="center" wrapText="1"/>
    </xf>
    <xf numFmtId="3" fontId="7" fillId="0" borderId="13" xfId="12" applyNumberFormat="1" applyFont="1" applyFill="1" applyBorder="1" applyAlignment="1">
      <alignment horizontal="left" vertical="center" wrapText="1"/>
    </xf>
    <xf numFmtId="0" fontId="7" fillId="2" borderId="13" xfId="6" applyNumberFormat="1" applyFont="1" applyFill="1" applyBorder="1" applyAlignment="1">
      <alignment horizontal="center" vertical="center" wrapText="1"/>
    </xf>
    <xf numFmtId="0" fontId="9" fillId="0" borderId="13" xfId="10" applyFont="1" applyFill="1" applyBorder="1" applyAlignment="1">
      <alignment vertical="center" wrapText="1"/>
    </xf>
    <xf numFmtId="0" fontId="7" fillId="0" borderId="0" xfId="0" applyFont="1" applyFill="1" applyBorder="1" applyAlignment="1">
      <alignment horizontal="center" vertical="center" wrapText="1"/>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8" fillId="2" borderId="0" xfId="0" applyFont="1" applyFill="1" applyAlignment="1" applyProtection="1">
      <alignment horizontal="center"/>
    </xf>
    <xf numFmtId="0" fontId="28" fillId="2" borderId="0" xfId="0" applyFont="1" applyFill="1" applyAlignment="1" applyProtection="1">
      <alignment horizontal="center" wrapText="1"/>
    </xf>
    <xf numFmtId="0" fontId="5" fillId="2" borderId="0" xfId="0" applyFont="1" applyFill="1" applyBorder="1" applyAlignment="1">
      <alignment horizontal="center" vertical="center" wrapText="1"/>
    </xf>
    <xf numFmtId="0" fontId="3" fillId="4" borderId="0" xfId="0" applyFont="1" applyFill="1"/>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0" fillId="0" borderId="0" xfId="0" applyAlignment="1">
      <alignment horizontal="left" vertical="center" indent="1"/>
    </xf>
    <xf numFmtId="20" fontId="38" fillId="0" borderId="0" xfId="0" applyNumberFormat="1" applyFont="1" applyAlignment="1">
      <alignment horizontal="left" vertical="center"/>
    </xf>
    <xf numFmtId="0" fontId="38" fillId="0" borderId="0" xfId="0" applyFont="1" applyAlignment="1">
      <alignment horizontal="left" vertical="center" indent="6"/>
    </xf>
    <xf numFmtId="0" fontId="0" fillId="0" borderId="0" xfId="0" applyAlignment="1">
      <alignment horizontal="center" vertical="center"/>
    </xf>
    <xf numFmtId="0" fontId="2" fillId="4" borderId="0" xfId="0" applyFont="1" applyFill="1"/>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39" fillId="0" borderId="0" xfId="0" applyFont="1" applyFill="1" applyAlignment="1">
      <alignment horizontal="left" vertical="center"/>
    </xf>
    <xf numFmtId="0" fontId="40" fillId="0" borderId="0" xfId="0" applyFont="1" applyFill="1" applyAlignment="1">
      <alignment horizontal="center" vertical="center"/>
    </xf>
    <xf numFmtId="0" fontId="12" fillId="0" borderId="0" xfId="0" applyFont="1" applyFill="1" applyAlignment="1">
      <alignment horizontal="center" vertical="center"/>
    </xf>
    <xf numFmtId="165" fontId="12" fillId="0" borderId="0" xfId="0" applyNumberFormat="1" applyFont="1" applyFill="1" applyAlignment="1">
      <alignment horizontal="center" vertical="center"/>
    </xf>
    <xf numFmtId="0" fontId="12" fillId="0" borderId="0" xfId="0" applyFont="1" applyFill="1"/>
    <xf numFmtId="0" fontId="8" fillId="0" borderId="15" xfId="0" applyFont="1" applyFill="1" applyBorder="1" applyAlignment="1">
      <alignment horizontal="center" vertical="center" wrapText="1"/>
    </xf>
    <xf numFmtId="0" fontId="9" fillId="0" borderId="15" xfId="0" applyFont="1" applyBorder="1" applyAlignment="1">
      <alignment horizontal="left" vertical="center" wrapText="1"/>
    </xf>
    <xf numFmtId="0" fontId="9" fillId="0" borderId="15" xfId="0" applyFont="1" applyFill="1" applyBorder="1" applyAlignment="1">
      <alignment horizontal="center" vertical="center" wrapText="1"/>
    </xf>
    <xf numFmtId="0" fontId="41" fillId="0" borderId="0" xfId="0" applyFont="1" applyFill="1"/>
    <xf numFmtId="0" fontId="9" fillId="0" borderId="0" xfId="0" applyFont="1" applyFill="1"/>
    <xf numFmtId="0" fontId="9" fillId="0" borderId="15" xfId="0" applyFont="1" applyFill="1" applyBorder="1" applyAlignment="1">
      <alignment horizontal="left" vertical="center" wrapText="1" shrinkToFit="1"/>
    </xf>
    <xf numFmtId="0" fontId="9" fillId="0" borderId="15" xfId="0" quotePrefix="1" applyFont="1" applyFill="1" applyBorder="1" applyAlignment="1">
      <alignment horizontal="left" vertical="center" wrapText="1"/>
    </xf>
    <xf numFmtId="0" fontId="12" fillId="0" borderId="0" xfId="0" applyFont="1" applyFill="1" applyAlignment="1">
      <alignment vertical="center" wrapText="1"/>
    </xf>
    <xf numFmtId="0" fontId="41" fillId="0" borderId="0" xfId="0" applyFont="1" applyFill="1" applyAlignment="1">
      <alignment vertical="center" wrapText="1"/>
    </xf>
    <xf numFmtId="0" fontId="9" fillId="0" borderId="15" xfId="0" quotePrefix="1" applyFont="1" applyFill="1" applyBorder="1" applyAlignment="1">
      <alignment vertical="center" wrapText="1"/>
    </xf>
    <xf numFmtId="0" fontId="9" fillId="0" borderId="15" xfId="0" applyFont="1" applyFill="1" applyBorder="1" applyAlignment="1">
      <alignment vertical="center" wrapText="1"/>
    </xf>
    <xf numFmtId="0" fontId="9" fillId="0" borderId="15" xfId="0" applyFont="1" applyFill="1" applyBorder="1" applyAlignment="1">
      <alignment horizontal="left" vertical="center" wrapText="1"/>
    </xf>
    <xf numFmtId="0" fontId="8" fillId="3" borderId="15" xfId="0" applyFont="1" applyFill="1" applyBorder="1" applyAlignment="1">
      <alignment horizontal="center" vertical="center" wrapText="1"/>
    </xf>
    <xf numFmtId="0" fontId="9" fillId="0" borderId="15" xfId="0" applyFont="1" applyFill="1" applyBorder="1" applyAlignment="1">
      <alignment horizontal="center" vertical="center" wrapText="1" shrinkToFit="1"/>
    </xf>
    <xf numFmtId="0" fontId="12" fillId="0" borderId="0" xfId="0" applyFont="1" applyFill="1" applyAlignment="1">
      <alignment horizontal="center"/>
    </xf>
    <xf numFmtId="0" fontId="9" fillId="0" borderId="15" xfId="0" applyFont="1" applyBorder="1" applyAlignment="1">
      <alignment horizontal="center" vertical="center" wrapText="1"/>
    </xf>
    <xf numFmtId="0" fontId="9" fillId="2" borderId="15" xfId="1" applyFont="1" applyFill="1" applyBorder="1" applyAlignment="1">
      <alignment horizontal="center" vertical="center" wrapText="1"/>
    </xf>
    <xf numFmtId="0" fontId="7" fillId="0" borderId="15" xfId="0" applyFont="1" applyFill="1" applyBorder="1" applyAlignment="1">
      <alignment horizontal="justify" vertical="center" wrapText="1"/>
    </xf>
    <xf numFmtId="0" fontId="0" fillId="2" borderId="0" xfId="0" applyFill="1"/>
    <xf numFmtId="0" fontId="42" fillId="2" borderId="0" xfId="0" applyFont="1" applyFill="1" applyBorder="1" applyAlignment="1">
      <alignment horizontal="center" vertical="center" wrapText="1"/>
    </xf>
    <xf numFmtId="0" fontId="31" fillId="2" borderId="0" xfId="0" applyFont="1" applyFill="1" applyBorder="1" applyAlignment="1">
      <alignment horizontal="center" vertical="top"/>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21" xfId="0" applyFont="1" applyFill="1" applyBorder="1" applyAlignment="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lignment horizontal="center"/>
    </xf>
    <xf numFmtId="0" fontId="43" fillId="2" borderId="0" xfId="0" applyFont="1" applyFill="1" applyAlignment="1">
      <alignment horizontal="center" vertical="top"/>
    </xf>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3" fillId="0" borderId="23" xfId="0" applyFont="1" applyBorder="1" applyAlignment="1">
      <alignment vertical="center"/>
    </xf>
    <xf numFmtId="0" fontId="3" fillId="0" borderId="0" xfId="0" applyFont="1" applyAlignment="1">
      <alignment horizontal="center"/>
    </xf>
    <xf numFmtId="0" fontId="3" fillId="0" borderId="2"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3" fillId="0" borderId="15" xfId="0" applyFont="1" applyBorder="1" applyAlignment="1">
      <alignment horizontal="center" vertical="center"/>
    </xf>
    <xf numFmtId="0" fontId="3" fillId="0" borderId="15" xfId="0" applyFont="1" applyBorder="1" applyAlignment="1">
      <alignment horizontal="center" vertical="center" wrapText="1"/>
    </xf>
    <xf numFmtId="0" fontId="2" fillId="0" borderId="15" xfId="0" applyFont="1" applyBorder="1" applyAlignment="1">
      <alignment horizontal="center" vertical="center" wrapText="1"/>
    </xf>
    <xf numFmtId="0" fontId="2" fillId="2" borderId="15" xfId="0" applyFont="1" applyFill="1" applyBorder="1" applyAlignment="1">
      <alignment vertical="center" wrapText="1"/>
    </xf>
    <xf numFmtId="0" fontId="2" fillId="0" borderId="15" xfId="0" applyFont="1" applyBorder="1" applyAlignment="1">
      <alignment vertical="center" wrapText="1"/>
    </xf>
    <xf numFmtId="0" fontId="2" fillId="4" borderId="15" xfId="0" applyFont="1" applyFill="1" applyBorder="1" applyAlignment="1">
      <alignment vertical="center" wrapText="1"/>
    </xf>
    <xf numFmtId="0" fontId="2" fillId="4" borderId="15" xfId="0" applyFont="1" applyFill="1" applyBorder="1" applyAlignment="1">
      <alignment horizontal="center" vertical="center" wrapText="1"/>
    </xf>
    <xf numFmtId="0" fontId="9" fillId="0" borderId="15" xfId="0" applyFont="1" applyBorder="1" applyAlignment="1">
      <alignment vertical="center" wrapText="1"/>
    </xf>
    <xf numFmtId="0" fontId="7" fillId="0" borderId="15" xfId="0" applyFont="1" applyFill="1" applyBorder="1" applyAlignment="1">
      <alignment horizontal="left" vertical="center" wrapText="1"/>
    </xf>
    <xf numFmtId="0" fontId="2" fillId="0" borderId="15" xfId="0" quotePrefix="1" applyFont="1" applyFill="1" applyBorder="1" applyAlignment="1">
      <alignment vertical="center" wrapText="1"/>
    </xf>
    <xf numFmtId="0" fontId="7" fillId="2" borderId="24" xfId="2" applyFont="1" applyFill="1" applyBorder="1" applyAlignment="1">
      <alignment horizontal="left" vertical="center" wrapText="1"/>
    </xf>
    <xf numFmtId="0" fontId="7" fillId="2" borderId="21" xfId="2" applyFont="1" applyFill="1" applyBorder="1" applyAlignment="1">
      <alignment horizontal="center" vertical="center" wrapText="1"/>
    </xf>
    <xf numFmtId="0" fontId="7" fillId="2" borderId="21" xfId="2" applyFont="1" applyFill="1" applyBorder="1" applyAlignment="1">
      <alignment horizontal="left" vertical="center" wrapText="1"/>
    </xf>
    <xf numFmtId="0" fontId="7" fillId="5" borderId="21" xfId="0" applyFont="1" applyFill="1" applyBorder="1" applyAlignment="1" applyProtection="1">
      <alignment horizontal="left" vertical="center" wrapText="1"/>
    </xf>
    <xf numFmtId="0" fontId="13" fillId="2" borderId="24" xfId="1" applyFont="1" applyFill="1" applyBorder="1" applyAlignment="1">
      <alignment horizontal="center" vertical="center" wrapText="1"/>
    </xf>
    <xf numFmtId="0" fontId="7" fillId="2" borderId="24" xfId="0" applyFont="1" applyFill="1" applyBorder="1" applyAlignment="1">
      <alignment horizontal="center"/>
    </xf>
    <xf numFmtId="0" fontId="7" fillId="2" borderId="24" xfId="0" applyFont="1" applyFill="1" applyBorder="1" applyAlignment="1">
      <alignment horizontal="center" vertical="center" wrapText="1"/>
    </xf>
    <xf numFmtId="0" fontId="2" fillId="0" borderId="0" xfId="0" applyFont="1" applyAlignment="1">
      <alignment horizontal="left" vertical="center"/>
    </xf>
    <xf numFmtId="0" fontId="7" fillId="2" borderId="15" xfId="0" applyFont="1" applyFill="1" applyBorder="1" applyAlignment="1">
      <alignment horizontal="justify" vertical="center" wrapText="1"/>
    </xf>
    <xf numFmtId="0" fontId="7" fillId="2" borderId="29"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2" fillId="0" borderId="30" xfId="0" applyFont="1" applyBorder="1" applyAlignment="1">
      <alignment horizontal="center" vertical="center"/>
    </xf>
    <xf numFmtId="0" fontId="2" fillId="4" borderId="30"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27" xfId="0" applyFont="1" applyBorder="1" applyAlignment="1">
      <alignment horizontal="center" vertical="center"/>
    </xf>
    <xf numFmtId="0" fontId="45" fillId="6" borderId="15" xfId="0" applyFont="1" applyFill="1" applyBorder="1" applyAlignment="1">
      <alignment horizontal="center" vertical="center" wrapText="1"/>
    </xf>
    <xf numFmtId="0" fontId="2" fillId="0" borderId="31" xfId="0" applyFont="1" applyBorder="1" applyAlignment="1">
      <alignment horizontal="left"/>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15" xfId="0" applyFont="1" applyFill="1" applyBorder="1" applyAlignment="1">
      <alignment horizontal="center" vertical="center" wrapText="1"/>
    </xf>
    <xf numFmtId="0" fontId="7" fillId="2" borderId="0" xfId="1" applyFont="1" applyFill="1"/>
    <xf numFmtId="0" fontId="9" fillId="0" borderId="15" xfId="3" applyFont="1" applyFill="1" applyBorder="1" applyAlignment="1">
      <alignment horizontal="left" vertical="center" wrapText="1"/>
    </xf>
    <xf numFmtId="0" fontId="9" fillId="2" borderId="15" xfId="2" applyFont="1" applyFill="1" applyBorder="1" applyAlignment="1">
      <alignment horizontal="center" vertical="center" wrapText="1"/>
    </xf>
    <xf numFmtId="0" fontId="9" fillId="0" borderId="15" xfId="3" applyFont="1" applyFill="1" applyBorder="1" applyAlignment="1">
      <alignment horizontal="center" vertical="center" wrapText="1"/>
    </xf>
    <xf numFmtId="0" fontId="9" fillId="0" borderId="15" xfId="2" applyFont="1" applyFill="1" applyBorder="1" applyAlignment="1">
      <alignment horizontal="center" vertical="center" wrapText="1"/>
    </xf>
    <xf numFmtId="0" fontId="9" fillId="0" borderId="15" xfId="1" quotePrefix="1" applyFont="1" applyFill="1" applyBorder="1" applyAlignment="1">
      <alignment horizontal="center" vertical="center" wrapText="1"/>
    </xf>
    <xf numFmtId="0" fontId="8" fillId="0" borderId="15" xfId="1"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32" xfId="0" applyFont="1" applyBorder="1" applyAlignment="1">
      <alignment horizontal="center" vertical="center" wrapText="1"/>
    </xf>
    <xf numFmtId="0" fontId="5" fillId="2" borderId="21"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5" fillId="2" borderId="21"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5" fillId="2" borderId="24" xfId="0" applyFont="1" applyFill="1" applyBorder="1" applyAlignment="1" applyProtection="1">
      <alignment horizontal="center" vertical="center" wrapText="1"/>
    </xf>
    <xf numFmtId="0" fontId="5" fillId="2" borderId="0" xfId="0" applyFont="1" applyFill="1" applyAlignment="1">
      <alignment horizontal="left" vertical="top"/>
    </xf>
    <xf numFmtId="0" fontId="16" fillId="2" borderId="0" xfId="1" applyFont="1" applyFill="1" applyAlignment="1">
      <alignment horizontal="center" vertical="center"/>
    </xf>
    <xf numFmtId="0" fontId="7" fillId="2" borderId="33" xfId="0" applyFont="1" applyFill="1" applyBorder="1" applyAlignment="1" applyProtection="1">
      <alignment vertical="center" wrapText="1"/>
    </xf>
    <xf numFmtId="0" fontId="7" fillId="5" borderId="33" xfId="0" applyFont="1" applyFill="1" applyBorder="1" applyAlignment="1" applyProtection="1">
      <alignment horizontal="center" vertical="center" wrapText="1"/>
    </xf>
    <xf numFmtId="0" fontId="5" fillId="2" borderId="0" xfId="0" applyFont="1" applyFill="1" applyBorder="1" applyAlignment="1">
      <alignment horizontal="center" vertical="top"/>
    </xf>
    <xf numFmtId="0" fontId="3" fillId="0" borderId="0" xfId="0" applyFont="1" applyAlignment="1">
      <alignment horizontal="center"/>
    </xf>
    <xf numFmtId="0" fontId="8" fillId="0" borderId="32"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4" fillId="0" borderId="0" xfId="0" applyFont="1" applyAlignment="1">
      <alignment horizontal="center"/>
    </xf>
    <xf numFmtId="0" fontId="3" fillId="0" borderId="3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7" fillId="0" borderId="0" xfId="0" applyFont="1" applyFill="1" applyBorder="1" applyAlignment="1">
      <alignment horizontal="justify" vertical="center" wrapText="1"/>
    </xf>
    <xf numFmtId="0" fontId="3" fillId="0" borderId="34" xfId="0" applyFont="1" applyBorder="1" applyAlignment="1">
      <alignment vertical="center"/>
    </xf>
    <xf numFmtId="0" fontId="3" fillId="0" borderId="34" xfId="0" applyFont="1" applyBorder="1" applyAlignment="1">
      <alignment horizontal="center" vertical="center" wrapText="1"/>
    </xf>
    <xf numFmtId="0" fontId="3" fillId="0" borderId="34" xfId="0" applyFont="1" applyBorder="1" applyAlignment="1">
      <alignment horizontal="center" vertical="center"/>
    </xf>
    <xf numFmtId="0" fontId="2" fillId="0" borderId="34" xfId="0" applyFont="1" applyBorder="1" applyAlignment="1">
      <alignment horizontal="center" vertical="center"/>
    </xf>
    <xf numFmtId="0" fontId="3" fillId="0" borderId="34" xfId="0" applyFont="1" applyBorder="1" applyAlignment="1">
      <alignment vertical="center" wrapText="1"/>
    </xf>
    <xf numFmtId="0" fontId="3" fillId="2" borderId="34" xfId="0" applyFont="1" applyFill="1" applyBorder="1" applyAlignment="1">
      <alignment vertical="center" wrapText="1"/>
    </xf>
    <xf numFmtId="0" fontId="19" fillId="2" borderId="34" xfId="6" quotePrefix="1" applyNumberFormat="1" applyFont="1" applyFill="1" applyBorder="1" applyAlignment="1">
      <alignment vertical="center" wrapText="1"/>
    </xf>
    <xf numFmtId="0" fontId="2" fillId="0" borderId="34" xfId="0" applyFont="1" applyBorder="1" applyAlignment="1">
      <alignment horizontal="center" vertical="center" wrapText="1"/>
    </xf>
    <xf numFmtId="0" fontId="2" fillId="2" borderId="34" xfId="0" applyFont="1" applyFill="1" applyBorder="1" applyAlignment="1">
      <alignment vertical="center" wrapText="1"/>
    </xf>
    <xf numFmtId="0" fontId="2" fillId="0" borderId="34" xfId="0" applyFont="1" applyBorder="1" applyAlignment="1">
      <alignment vertical="center" wrapText="1"/>
    </xf>
    <xf numFmtId="0" fontId="19" fillId="0" borderId="34" xfId="6" applyNumberFormat="1" applyFont="1" applyFill="1" applyBorder="1" applyAlignment="1">
      <alignment vertical="center" wrapText="1"/>
    </xf>
    <xf numFmtId="0" fontId="2" fillId="0" borderId="34" xfId="0" quotePrefix="1" applyFont="1" applyBorder="1" applyAlignment="1">
      <alignment vertical="center" wrapText="1"/>
    </xf>
    <xf numFmtId="0" fontId="2" fillId="0" borderId="34" xfId="0" applyFont="1" applyBorder="1" applyAlignment="1">
      <alignment wrapText="1"/>
    </xf>
    <xf numFmtId="0" fontId="2" fillId="0" borderId="34" xfId="0" applyFont="1" applyFill="1" applyBorder="1" applyAlignment="1">
      <alignment vertical="center" wrapText="1"/>
    </xf>
    <xf numFmtId="0" fontId="16" fillId="2" borderId="34" xfId="6" quotePrefix="1" applyNumberFormat="1" applyFont="1" applyFill="1" applyBorder="1" applyAlignment="1">
      <alignment vertical="center" wrapText="1"/>
    </xf>
    <xf numFmtId="0" fontId="19" fillId="0" borderId="34" xfId="0" applyFont="1" applyFill="1" applyBorder="1" applyAlignment="1">
      <alignment vertical="center" wrapText="1"/>
    </xf>
    <xf numFmtId="0" fontId="46" fillId="0" borderId="34" xfId="0" applyFont="1" applyBorder="1" applyAlignment="1">
      <alignment vertical="center" wrapText="1"/>
    </xf>
    <xf numFmtId="0" fontId="2" fillId="0" borderId="34" xfId="0" applyFont="1" applyBorder="1" applyAlignment="1">
      <alignment horizontal="left" vertical="center" wrapText="1"/>
    </xf>
    <xf numFmtId="0" fontId="3" fillId="4" borderId="34" xfId="0" applyFont="1" applyFill="1" applyBorder="1" applyAlignment="1">
      <alignment horizontal="center" vertical="center" wrapText="1"/>
    </xf>
    <xf numFmtId="0" fontId="3" fillId="4" borderId="34" xfId="0" applyFont="1" applyFill="1" applyBorder="1" applyAlignment="1">
      <alignment vertical="center" wrapText="1"/>
    </xf>
    <xf numFmtId="0" fontId="2" fillId="0" borderId="34" xfId="0" applyFont="1" applyFill="1" applyBorder="1" applyAlignment="1">
      <alignment wrapText="1"/>
    </xf>
    <xf numFmtId="0" fontId="7" fillId="2" borderId="35" xfId="0" applyFont="1" applyFill="1" applyBorder="1" applyAlignment="1">
      <alignment horizontal="center" vertical="center" wrapText="1"/>
    </xf>
    <xf numFmtId="0" fontId="7" fillId="2" borderId="35" xfId="0" applyFont="1" applyFill="1" applyBorder="1" applyAlignment="1">
      <alignment vertical="center" wrapText="1"/>
    </xf>
    <xf numFmtId="0" fontId="7" fillId="2" borderId="35" xfId="0" applyFont="1" applyFill="1" applyBorder="1" applyAlignment="1">
      <alignment horizontal="center"/>
    </xf>
    <xf numFmtId="0" fontId="7" fillId="2" borderId="35" xfId="0" applyFont="1" applyFill="1" applyBorder="1" applyAlignment="1">
      <alignment horizontal="left" vertical="center" wrapText="1"/>
    </xf>
    <xf numFmtId="0" fontId="7" fillId="2" borderId="36" xfId="0" applyFont="1" applyFill="1" applyBorder="1" applyAlignment="1">
      <alignment horizontal="center" vertical="center" wrapText="1"/>
    </xf>
    <xf numFmtId="0" fontId="7" fillId="2" borderId="36" xfId="0" applyFont="1" applyFill="1" applyBorder="1" applyAlignment="1">
      <alignment horizontal="left" vertical="center" wrapText="1"/>
    </xf>
    <xf numFmtId="0" fontId="7" fillId="2" borderId="36" xfId="0" applyFont="1" applyFill="1" applyBorder="1" applyAlignment="1"/>
    <xf numFmtId="0" fontId="7" fillId="2" borderId="36" xfId="0" applyFont="1" applyFill="1" applyBorder="1" applyAlignment="1">
      <alignment horizontal="center"/>
    </xf>
    <xf numFmtId="0" fontId="47" fillId="2" borderId="0" xfId="1" applyFont="1" applyFill="1"/>
    <xf numFmtId="0" fontId="48" fillId="2" borderId="0" xfId="1" applyFont="1" applyFill="1" applyAlignment="1">
      <alignment vertical="center"/>
    </xf>
    <xf numFmtId="0" fontId="48" fillId="2" borderId="0" xfId="1" applyFont="1" applyFill="1" applyAlignment="1">
      <alignment horizontal="left" vertical="center"/>
    </xf>
    <xf numFmtId="0" fontId="48" fillId="2" borderId="0" xfId="1" applyFont="1" applyFill="1" applyBorder="1" applyAlignment="1">
      <alignment horizontal="center" vertical="top"/>
    </xf>
    <xf numFmtId="0" fontId="48" fillId="2" borderId="0" xfId="1" applyFont="1" applyFill="1" applyBorder="1" applyAlignment="1">
      <alignment horizontal="center" vertical="center"/>
    </xf>
    <xf numFmtId="0" fontId="49" fillId="2" borderId="0" xfId="1" applyFont="1" applyFill="1"/>
    <xf numFmtId="0" fontId="48" fillId="2" borderId="4" xfId="1" applyFont="1" applyFill="1" applyBorder="1" applyAlignment="1">
      <alignment horizontal="center" vertical="center" wrapText="1"/>
    </xf>
    <xf numFmtId="0" fontId="49" fillId="2" borderId="4" xfId="1" applyFont="1" applyFill="1" applyBorder="1" applyAlignment="1">
      <alignment horizontal="center" vertical="center" wrapText="1"/>
    </xf>
    <xf numFmtId="0" fontId="49" fillId="2" borderId="4" xfId="1" applyFont="1" applyFill="1" applyBorder="1" applyAlignment="1">
      <alignment horizontal="left" vertical="center" wrapText="1" shrinkToFit="1"/>
    </xf>
    <xf numFmtId="0" fontId="49" fillId="0" borderId="4" xfId="14" applyFont="1" applyBorder="1" applyAlignment="1">
      <alignment horizontal="center" vertical="center" wrapText="1"/>
    </xf>
    <xf numFmtId="0" fontId="49" fillId="2" borderId="34" xfId="1" applyFont="1" applyFill="1" applyBorder="1" applyAlignment="1">
      <alignment horizontal="left" vertical="center" wrapText="1"/>
    </xf>
    <xf numFmtId="0" fontId="49" fillId="0" borderId="4" xfId="1" applyFont="1" applyFill="1" applyBorder="1" applyAlignment="1">
      <alignment horizontal="center" vertical="center" wrapText="1"/>
    </xf>
    <xf numFmtId="0" fontId="49" fillId="0" borderId="0" xfId="1" applyFont="1" applyFill="1" applyAlignment="1">
      <alignment horizontal="center" vertical="center"/>
    </xf>
    <xf numFmtId="0" fontId="48" fillId="2" borderId="7" xfId="1" applyFont="1" applyFill="1" applyBorder="1" applyAlignment="1">
      <alignment horizontal="center" vertical="center" wrapText="1"/>
    </xf>
    <xf numFmtId="0" fontId="49" fillId="2" borderId="0" xfId="1" applyFont="1" applyFill="1" applyBorder="1" applyAlignment="1">
      <alignment horizontal="left" vertical="center" wrapText="1"/>
    </xf>
    <xf numFmtId="164" fontId="49" fillId="2" borderId="0" xfId="13" applyNumberFormat="1" applyFont="1" applyFill="1"/>
    <xf numFmtId="0" fontId="49" fillId="2" borderId="5" xfId="1" applyFont="1" applyFill="1" applyBorder="1" applyAlignment="1">
      <alignment horizontal="center" vertical="center" wrapText="1"/>
    </xf>
    <xf numFmtId="0" fontId="49" fillId="2" borderId="5" xfId="1" applyFont="1" applyFill="1" applyBorder="1" applyAlignment="1">
      <alignment horizontal="left" vertical="center" wrapText="1" shrinkToFit="1"/>
    </xf>
    <xf numFmtId="0" fontId="49" fillId="0" borderId="5" xfId="14" applyFont="1" applyBorder="1" applyAlignment="1">
      <alignment horizontal="center" vertical="center" wrapText="1"/>
    </xf>
    <xf numFmtId="0" fontId="49" fillId="0" borderId="4" xfId="3" applyFont="1" applyFill="1" applyBorder="1" applyAlignment="1">
      <alignment vertical="center" wrapText="1"/>
    </xf>
    <xf numFmtId="0" fontId="50" fillId="2" borderId="0" xfId="1" applyFont="1" applyFill="1"/>
    <xf numFmtId="0" fontId="50" fillId="2" borderId="4" xfId="1" applyFont="1" applyFill="1" applyBorder="1" applyAlignment="1">
      <alignment horizontal="center" vertical="center" wrapText="1"/>
    </xf>
    <xf numFmtId="0" fontId="50" fillId="0" borderId="4" xfId="14" applyFont="1" applyBorder="1" applyAlignment="1">
      <alignment horizontal="center" vertical="center" wrapText="1"/>
    </xf>
    <xf numFmtId="164" fontId="50" fillId="2" borderId="0" xfId="13" applyNumberFormat="1" applyFont="1" applyFill="1"/>
    <xf numFmtId="0" fontId="49" fillId="2" borderId="4" xfId="1" applyFont="1" applyFill="1" applyBorder="1" applyAlignment="1">
      <alignment horizontal="left" vertical="center" wrapText="1"/>
    </xf>
    <xf numFmtId="0" fontId="48" fillId="2" borderId="5" xfId="1" applyFont="1" applyFill="1" applyBorder="1" applyAlignment="1">
      <alignment horizontal="center" vertical="center" wrapText="1"/>
    </xf>
    <xf numFmtId="0" fontId="49" fillId="2" borderId="4" xfId="1" applyFont="1" applyFill="1" applyBorder="1"/>
    <xf numFmtId="0" fontId="49" fillId="0" borderId="4" xfId="0" applyFont="1" applyBorder="1" applyAlignment="1">
      <alignment horizontal="center" vertical="center" wrapText="1"/>
    </xf>
    <xf numFmtId="0" fontId="49" fillId="0" borderId="0" xfId="1" applyFont="1" applyFill="1"/>
    <xf numFmtId="0" fontId="48" fillId="0" borderId="4" xfId="1" applyFont="1" applyFill="1" applyBorder="1" applyAlignment="1">
      <alignment vertical="center" wrapText="1"/>
    </xf>
    <xf numFmtId="0" fontId="49" fillId="0" borderId="4" xfId="2" applyFont="1" applyFill="1" applyBorder="1" applyAlignment="1">
      <alignment horizontal="center" vertical="center" wrapText="1"/>
    </xf>
    <xf numFmtId="0" fontId="49" fillId="0" borderId="4" xfId="14" applyFont="1" applyFill="1" applyBorder="1" applyAlignment="1">
      <alignment horizontal="center" vertical="center" wrapText="1"/>
    </xf>
    <xf numFmtId="0" fontId="49" fillId="2" borderId="4" xfId="1" applyFont="1" applyFill="1" applyBorder="1" applyAlignment="1">
      <alignment horizontal="center" vertical="center" wrapText="1" shrinkToFit="1"/>
    </xf>
    <xf numFmtId="0" fontId="49" fillId="0" borderId="5" xfId="14" applyFont="1" applyBorder="1" applyAlignment="1">
      <alignment vertical="center" wrapText="1"/>
    </xf>
    <xf numFmtId="0" fontId="48" fillId="2" borderId="0" xfId="1" applyFont="1" applyFill="1"/>
    <xf numFmtId="0" fontId="51" fillId="0" borderId="0" xfId="1" applyFont="1" applyFill="1" applyBorder="1" applyAlignment="1">
      <alignment horizontal="center" vertical="center" wrapText="1"/>
    </xf>
    <xf numFmtId="0" fontId="51" fillId="0" borderId="0" xfId="1" applyFont="1" applyFill="1" applyBorder="1" applyAlignment="1">
      <alignment horizontal="center" wrapText="1"/>
    </xf>
    <xf numFmtId="0" fontId="48" fillId="2" borderId="0" xfId="1" applyFont="1" applyFill="1" applyBorder="1" applyAlignment="1">
      <alignment horizontal="center" vertical="center" wrapText="1"/>
    </xf>
    <xf numFmtId="0" fontId="49" fillId="0" borderId="0" xfId="14" applyFont="1" applyBorder="1" applyAlignment="1">
      <alignment horizontal="left" vertical="center" wrapText="1"/>
    </xf>
    <xf numFmtId="0" fontId="47" fillId="2" borderId="0" xfId="1" applyFont="1" applyFill="1" applyAlignment="1">
      <alignment vertical="center" wrapText="1"/>
    </xf>
    <xf numFmtId="0" fontId="52" fillId="2" borderId="0" xfId="1" applyFont="1" applyFill="1" applyAlignment="1">
      <alignment horizontal="left" vertical="center"/>
    </xf>
    <xf numFmtId="0" fontId="53" fillId="2" borderId="0" xfId="1" applyFont="1" applyFill="1" applyAlignment="1">
      <alignment horizontal="center" vertical="center"/>
    </xf>
    <xf numFmtId="0" fontId="49" fillId="2" borderId="0" xfId="1" applyFont="1" applyFill="1" applyBorder="1" applyAlignment="1">
      <alignment horizontal="center" vertical="center" wrapText="1"/>
    </xf>
    <xf numFmtId="0" fontId="49" fillId="2" borderId="0" xfId="1" applyFont="1" applyFill="1" applyBorder="1" applyAlignment="1">
      <alignment horizontal="left" vertical="center" wrapText="1" shrinkToFit="1"/>
    </xf>
    <xf numFmtId="0" fontId="49" fillId="2" borderId="0" xfId="1" applyFont="1" applyFill="1" applyBorder="1" applyAlignment="1">
      <alignment vertical="center" wrapText="1"/>
    </xf>
    <xf numFmtId="0" fontId="49" fillId="2" borderId="0" xfId="1" quotePrefix="1" applyFont="1" applyFill="1" applyAlignment="1">
      <alignment horizontal="left" vertical="center"/>
    </xf>
    <xf numFmtId="0" fontId="49" fillId="2" borderId="0" xfId="1" applyFont="1" applyFill="1" applyAlignment="1">
      <alignment horizontal="center" vertical="center"/>
    </xf>
    <xf numFmtId="0" fontId="49" fillId="2" borderId="0" xfId="1" applyFont="1" applyFill="1" applyAlignment="1">
      <alignment horizontal="left" vertical="center"/>
    </xf>
    <xf numFmtId="0" fontId="47" fillId="2" borderId="0" xfId="1" applyFont="1" applyFill="1" applyAlignment="1">
      <alignment horizontal="center" vertical="center"/>
    </xf>
    <xf numFmtId="0" fontId="47" fillId="2" borderId="0" xfId="1" applyFont="1" applyFill="1" applyAlignment="1">
      <alignment vertical="center"/>
    </xf>
    <xf numFmtId="0" fontId="9" fillId="4" borderId="34" xfId="0" applyFont="1" applyFill="1" applyBorder="1" applyAlignment="1">
      <alignment horizontal="center" vertical="center" wrapText="1"/>
    </xf>
    <xf numFmtId="0" fontId="7" fillId="4" borderId="34" xfId="4" applyFont="1" applyFill="1" applyBorder="1" applyAlignment="1">
      <alignment horizontal="center" vertical="center" wrapText="1"/>
    </xf>
    <xf numFmtId="0" fontId="9" fillId="4" borderId="34" xfId="4" applyFont="1" applyFill="1" applyBorder="1" applyAlignment="1">
      <alignment horizontal="center" vertical="center" wrapText="1"/>
    </xf>
    <xf numFmtId="0" fontId="8" fillId="2" borderId="34"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34" xfId="0" applyFont="1" applyFill="1" applyBorder="1" applyAlignment="1">
      <alignment vertical="center" wrapText="1"/>
    </xf>
    <xf numFmtId="0" fontId="7" fillId="2" borderId="34" xfId="1" applyFont="1" applyFill="1" applyBorder="1" applyAlignment="1">
      <alignment horizontal="center" vertical="center" wrapText="1"/>
    </xf>
    <xf numFmtId="0" fontId="7" fillId="2" borderId="34" xfId="4" applyFont="1" applyFill="1" applyBorder="1" applyAlignment="1">
      <alignment horizontal="center" vertical="center" wrapText="1"/>
    </xf>
    <xf numFmtId="0" fontId="9" fillId="2" borderId="34" xfId="4" applyFont="1" applyFill="1" applyBorder="1" applyAlignment="1">
      <alignment horizontal="center" vertical="center" wrapText="1"/>
    </xf>
    <xf numFmtId="0" fontId="9" fillId="2" borderId="34" xfId="0" applyFont="1" applyFill="1" applyBorder="1" applyAlignment="1">
      <alignment horizontal="center" vertical="center" wrapText="1"/>
    </xf>
    <xf numFmtId="0" fontId="7" fillId="2" borderId="34" xfId="0" quotePrefix="1" applyFont="1" applyFill="1" applyBorder="1" applyAlignment="1">
      <alignment horizontal="center" vertical="center" wrapText="1"/>
    </xf>
    <xf numFmtId="0" fontId="9" fillId="4" borderId="34" xfId="1" applyFont="1" applyFill="1" applyBorder="1" applyAlignment="1">
      <alignment horizontal="center" vertical="center" wrapText="1"/>
    </xf>
    <xf numFmtId="0" fontId="9" fillId="4" borderId="34" xfId="4" quotePrefix="1" applyFont="1" applyFill="1" applyBorder="1" applyAlignment="1">
      <alignment horizontal="center" vertical="center" wrapText="1"/>
    </xf>
    <xf numFmtId="0" fontId="7" fillId="4" borderId="34" xfId="0" applyFont="1" applyFill="1" applyBorder="1" applyAlignment="1">
      <alignment horizontal="justify" vertical="center" wrapText="1"/>
    </xf>
    <xf numFmtId="0" fontId="7" fillId="4" borderId="34" xfId="1" applyFont="1" applyFill="1" applyBorder="1" applyAlignment="1">
      <alignment horizontal="center" vertical="center" wrapText="1"/>
    </xf>
    <xf numFmtId="0" fontId="7" fillId="4" borderId="34" xfId="0" applyFont="1" applyFill="1" applyBorder="1" applyAlignment="1">
      <alignment horizontal="justify" vertical="center"/>
    </xf>
    <xf numFmtId="0" fontId="44" fillId="4" borderId="34" xfId="0" applyFont="1" applyFill="1" applyBorder="1" applyAlignment="1">
      <alignment horizontal="center" vertical="center" wrapText="1"/>
    </xf>
    <xf numFmtId="0" fontId="7" fillId="2" borderId="34" xfId="0" applyFont="1" applyFill="1" applyBorder="1" applyAlignment="1">
      <alignment horizontal="justify" vertical="center"/>
    </xf>
    <xf numFmtId="0" fontId="7" fillId="2" borderId="34" xfId="0" applyFont="1" applyFill="1" applyBorder="1" applyAlignment="1">
      <alignment horizontal="justify" vertical="center" wrapText="1"/>
    </xf>
    <xf numFmtId="0" fontId="7" fillId="2" borderId="34" xfId="4" applyFont="1" applyFill="1" applyBorder="1" applyAlignment="1">
      <alignment vertical="center" wrapText="1"/>
    </xf>
    <xf numFmtId="0" fontId="44" fillId="4" borderId="34" xfId="0" applyFont="1" applyFill="1" applyBorder="1" applyAlignment="1">
      <alignment horizontal="center" vertical="center"/>
    </xf>
    <xf numFmtId="0" fontId="5" fillId="4" borderId="34" xfId="0" applyFont="1" applyFill="1" applyBorder="1" applyAlignment="1">
      <alignment horizontal="justify" vertical="center"/>
    </xf>
    <xf numFmtId="0" fontId="7" fillId="4" borderId="34" xfId="2"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2" borderId="34" xfId="2" applyFont="1" applyFill="1" applyBorder="1" applyAlignment="1">
      <alignment horizontal="center" vertical="center" wrapText="1"/>
    </xf>
    <xf numFmtId="0" fontId="7" fillId="2" borderId="34" xfId="0" applyFont="1" applyFill="1" applyBorder="1" applyAlignment="1">
      <alignment horizontal="center" vertical="center" wrapText="1"/>
    </xf>
    <xf numFmtId="0" fontId="9" fillId="0" borderId="34" xfId="0" applyFont="1" applyBorder="1" applyAlignment="1">
      <alignment horizontal="center" vertical="center" wrapText="1"/>
    </xf>
    <xf numFmtId="0" fontId="9" fillId="2" borderId="34" xfId="2" applyFont="1" applyFill="1" applyBorder="1" applyAlignment="1">
      <alignment horizontal="center" vertical="center" wrapText="1"/>
    </xf>
    <xf numFmtId="0" fontId="9" fillId="6" borderId="34" xfId="1" applyFont="1" applyFill="1" applyBorder="1" applyAlignment="1">
      <alignment horizontal="center" vertical="center" wrapText="1"/>
    </xf>
    <xf numFmtId="0" fontId="7" fillId="6" borderId="34" xfId="0" applyFont="1" applyFill="1" applyBorder="1" applyAlignment="1">
      <alignment horizontal="justify" vertical="center"/>
    </xf>
    <xf numFmtId="0" fontId="7" fillId="6" borderId="34" xfId="4" applyFont="1" applyFill="1" applyBorder="1" applyAlignment="1">
      <alignment horizontal="center" vertical="center" wrapText="1"/>
    </xf>
    <xf numFmtId="0" fontId="9" fillId="6" borderId="34" xfId="0" applyFont="1" applyFill="1" applyBorder="1" applyAlignment="1">
      <alignment horizontal="center" vertical="center" wrapText="1"/>
    </xf>
    <xf numFmtId="0" fontId="7" fillId="4" borderId="34" xfId="1" applyFont="1" applyFill="1" applyBorder="1" applyAlignment="1">
      <alignment horizontal="center" vertical="center" wrapText="1"/>
    </xf>
    <xf numFmtId="0" fontId="9" fillId="4" borderId="34" xfId="4" quotePrefix="1" applyFont="1" applyFill="1" applyBorder="1" applyAlignment="1">
      <alignment horizontal="center" vertical="center" wrapText="1"/>
    </xf>
    <xf numFmtId="0" fontId="7" fillId="4" borderId="34" xfId="4"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0" xfId="0" applyFont="1" applyBorder="1" applyAlignment="1">
      <alignment horizontal="center" vertical="center"/>
    </xf>
    <xf numFmtId="0" fontId="5" fillId="2" borderId="0" xfId="0" applyFont="1" applyFill="1" applyBorder="1" applyAlignment="1">
      <alignment horizontal="center" vertical="top"/>
    </xf>
    <xf numFmtId="0" fontId="3" fillId="2" borderId="0" xfId="0" applyFont="1" applyFill="1" applyAlignment="1">
      <alignment horizontal="center"/>
    </xf>
    <xf numFmtId="0" fontId="11"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16" fontId="8" fillId="2" borderId="34" xfId="1" applyNumberFormat="1"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34" xfId="4"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5" fillId="0" borderId="0" xfId="0" applyFont="1" applyAlignment="1">
      <alignment horizontal="left" vertical="top"/>
    </xf>
    <xf numFmtId="0" fontId="31" fillId="2" borderId="0" xfId="0" applyFont="1" applyFill="1" applyAlignment="1">
      <alignment horizontal="center" vertical="center"/>
    </xf>
    <xf numFmtId="0" fontId="5" fillId="2" borderId="15" xfId="0" applyFont="1" applyFill="1" applyBorder="1" applyAlignment="1">
      <alignment horizontal="center" vertical="center" wrapText="1"/>
    </xf>
    <xf numFmtId="0" fontId="8" fillId="2" borderId="0" xfId="0" applyFont="1" applyFill="1" applyBorder="1" applyAlignment="1">
      <alignment horizontal="center" vertical="top"/>
    </xf>
    <xf numFmtId="0" fontId="11" fillId="0" borderId="0" xfId="0" applyFont="1" applyBorder="1" applyAlignment="1">
      <alignment horizontal="left"/>
    </xf>
    <xf numFmtId="0" fontId="3" fillId="0" borderId="0" xfId="0" applyFont="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 xfId="0" applyFont="1" applyBorder="1" applyAlignment="1">
      <alignment horizontal="center" vertical="center" wrapText="1"/>
    </xf>
    <xf numFmtId="0" fontId="5" fillId="2" borderId="0" xfId="0" applyFont="1" applyFill="1" applyAlignment="1">
      <alignment horizontal="left" vertical="top"/>
    </xf>
    <xf numFmtId="0" fontId="13" fillId="2" borderId="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16" fontId="5" fillId="2" borderId="7" xfId="0" applyNumberFormat="1"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4" xfId="0" applyFont="1" applyBorder="1" applyAlignment="1">
      <alignment horizontal="center" vertical="center" wrapText="1"/>
    </xf>
    <xf numFmtId="0" fontId="2" fillId="0" borderId="31" xfId="0" applyFont="1" applyBorder="1" applyAlignment="1">
      <alignment horizontal="left"/>
    </xf>
    <xf numFmtId="0" fontId="2" fillId="0" borderId="0" xfId="0" quotePrefix="1"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center"/>
    </xf>
    <xf numFmtId="0" fontId="15" fillId="0" borderId="0" xfId="0" applyFont="1" applyAlignment="1">
      <alignment horizontal="center"/>
    </xf>
    <xf numFmtId="0" fontId="3" fillId="0" borderId="34" xfId="0" applyFont="1" applyBorder="1" applyAlignment="1">
      <alignment horizontal="center" vertical="center"/>
    </xf>
    <xf numFmtId="0" fontId="8" fillId="3" borderId="1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3" fillId="0" borderId="0" xfId="0" applyFont="1" applyFill="1" applyAlignment="1">
      <alignment horizontal="center" vertical="center"/>
    </xf>
    <xf numFmtId="0" fontId="8" fillId="0" borderId="0" xfId="0" applyFont="1" applyFill="1" applyBorder="1" applyAlignment="1">
      <alignment horizontal="center" vertical="top"/>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51" fillId="2" borderId="14" xfId="14" applyFont="1" applyFill="1" applyBorder="1" applyAlignment="1">
      <alignment horizontal="left" wrapText="1"/>
    </xf>
    <xf numFmtId="0" fontId="48" fillId="2" borderId="0" xfId="1" applyFont="1" applyFill="1" applyAlignment="1">
      <alignment horizontal="center" vertical="center"/>
    </xf>
    <xf numFmtId="16" fontId="48" fillId="2" borderId="4" xfId="1" applyNumberFormat="1" applyFont="1" applyFill="1" applyBorder="1" applyAlignment="1">
      <alignment horizontal="center" vertical="center" wrapText="1"/>
    </xf>
    <xf numFmtId="0" fontId="48" fillId="0" borderId="5" xfId="1" applyFont="1" applyFill="1" applyBorder="1" applyAlignment="1">
      <alignment horizontal="center" vertical="center" wrapText="1"/>
    </xf>
    <xf numFmtId="0" fontId="48" fillId="0" borderId="6" xfId="1" applyFont="1" applyFill="1" applyBorder="1" applyAlignment="1">
      <alignment horizontal="center" vertical="center" wrapText="1"/>
    </xf>
    <xf numFmtId="0" fontId="48" fillId="2" borderId="4" xfId="1" applyFont="1" applyFill="1" applyBorder="1" applyAlignment="1">
      <alignment horizontal="center" vertical="center" wrapText="1"/>
    </xf>
    <xf numFmtId="0" fontId="49" fillId="0" borderId="5" xfId="1" applyFont="1" applyFill="1" applyBorder="1" applyAlignment="1">
      <alignment horizontal="center" vertical="center" wrapText="1"/>
    </xf>
    <xf numFmtId="0" fontId="49" fillId="0" borderId="7" xfId="1" applyFont="1" applyFill="1" applyBorder="1" applyAlignment="1">
      <alignment horizontal="center" vertical="center" wrapText="1"/>
    </xf>
    <xf numFmtId="0" fontId="48" fillId="2" borderId="5" xfId="1" applyFont="1" applyFill="1" applyBorder="1" applyAlignment="1">
      <alignment horizontal="center" vertical="center" wrapText="1"/>
    </xf>
    <xf numFmtId="0" fontId="48" fillId="2" borderId="7" xfId="1" applyFont="1" applyFill="1" applyBorder="1" applyAlignment="1">
      <alignment horizontal="center" vertical="center" wrapText="1"/>
    </xf>
    <xf numFmtId="0" fontId="48" fillId="0" borderId="4" xfId="1" applyFont="1" applyFill="1" applyBorder="1" applyAlignment="1">
      <alignment horizontal="center" vertical="center" wrapText="1"/>
    </xf>
    <xf numFmtId="0" fontId="19" fillId="2" borderId="0" xfId="1" applyFont="1" applyFill="1" applyAlignment="1">
      <alignment horizontal="center"/>
    </xf>
    <xf numFmtId="0" fontId="48" fillId="2" borderId="6" xfId="1" applyFont="1" applyFill="1" applyBorder="1" applyAlignment="1">
      <alignment horizontal="center" vertical="center" wrapText="1"/>
    </xf>
    <xf numFmtId="0" fontId="49" fillId="0" borderId="4" xfId="1" applyFont="1" applyFill="1" applyBorder="1" applyAlignment="1">
      <alignment horizontal="center" vertical="center" wrapText="1"/>
    </xf>
    <xf numFmtId="0" fontId="48" fillId="0" borderId="7" xfId="1" applyFont="1" applyFill="1" applyBorder="1" applyAlignment="1">
      <alignment horizontal="center" vertical="center" wrapText="1"/>
    </xf>
    <xf numFmtId="0" fontId="49" fillId="2" borderId="5" xfId="1" applyFont="1" applyFill="1" applyBorder="1" applyAlignment="1">
      <alignment horizontal="center" vertical="center" wrapText="1"/>
    </xf>
    <xf numFmtId="0" fontId="49" fillId="2" borderId="6" xfId="1" applyFont="1" applyFill="1" applyBorder="1" applyAlignment="1">
      <alignment horizontal="center" vertical="center" wrapText="1"/>
    </xf>
    <xf numFmtId="0" fontId="16" fillId="2" borderId="0" xfId="1" applyFont="1" applyFill="1" applyAlignment="1">
      <alignment horizontal="center"/>
    </xf>
    <xf numFmtId="0" fontId="34" fillId="2" borderId="0" xfId="1" applyFont="1" applyFill="1" applyAlignment="1">
      <alignment horizontal="center"/>
    </xf>
    <xf numFmtId="0" fontId="48" fillId="2" borderId="0" xfId="1" applyFont="1" applyFill="1" applyAlignment="1">
      <alignment horizontal="right" vertical="center"/>
    </xf>
    <xf numFmtId="0" fontId="48" fillId="2" borderId="0" xfId="1" applyFont="1" applyFill="1" applyBorder="1" applyAlignment="1">
      <alignment horizontal="center" vertical="center"/>
    </xf>
    <xf numFmtId="0" fontId="3" fillId="0" borderId="1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7" xfId="0" applyFont="1" applyBorder="1" applyAlignment="1">
      <alignment horizontal="left"/>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5" fillId="2" borderId="0" xfId="0" applyFont="1" applyFill="1" applyAlignment="1" applyProtection="1">
      <alignment horizontal="left" vertical="top"/>
    </xf>
    <xf numFmtId="0" fontId="5" fillId="2" borderId="21"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5" fillId="2" borderId="24" xfId="0" applyFont="1" applyFill="1" applyBorder="1" applyAlignment="1" applyProtection="1">
      <alignment horizontal="center" vertical="center" wrapText="1"/>
    </xf>
    <xf numFmtId="0" fontId="23" fillId="5" borderId="4" xfId="0" applyFont="1" applyFill="1" applyBorder="1" applyAlignment="1" applyProtection="1">
      <alignment horizontal="center" vertical="center" wrapText="1"/>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top"/>
    </xf>
    <xf numFmtId="0" fontId="5" fillId="2" borderId="21"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1" xfId="2" quotePrefix="1" applyFont="1" applyFill="1" applyBorder="1" applyAlignment="1">
      <alignment horizontal="left" vertical="center" wrapText="1"/>
    </xf>
    <xf numFmtId="0" fontId="7" fillId="2" borderId="12" xfId="2" quotePrefix="1" applyFont="1" applyFill="1" applyBorder="1" applyAlignment="1">
      <alignment horizontal="left" vertical="center" wrapText="1"/>
    </xf>
    <xf numFmtId="0" fontId="7" fillId="2" borderId="11"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28"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28" fillId="2" borderId="0" xfId="0" applyFont="1" applyFill="1" applyAlignment="1" applyProtection="1">
      <alignment horizontal="left"/>
    </xf>
    <xf numFmtId="0" fontId="7" fillId="2" borderId="28" xfId="2" quotePrefix="1" applyFont="1" applyFill="1" applyBorder="1" applyAlignment="1">
      <alignment horizontal="center" vertical="center" wrapText="1"/>
    </xf>
    <xf numFmtId="0" fontId="7" fillId="2" borderId="7" xfId="2" quotePrefix="1" applyFont="1" applyFill="1" applyBorder="1" applyAlignment="1">
      <alignment horizontal="center" vertical="center" wrapText="1"/>
    </xf>
    <xf numFmtId="0" fontId="8" fillId="0" borderId="0" xfId="0" applyFont="1" applyAlignment="1">
      <alignment horizontal="center"/>
    </xf>
    <xf numFmtId="0" fontId="22" fillId="0" borderId="0" xfId="0" applyFont="1" applyAlignment="1">
      <alignment horizont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5" xfId="0" quotePrefix="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quotePrefix="1" applyFont="1" applyFill="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horizontal="center" vertical="top"/>
    </xf>
    <xf numFmtId="0" fontId="5" fillId="0" borderId="0" xfId="0" applyFont="1" applyFill="1" applyBorder="1" applyAlignment="1">
      <alignment horizontal="center" vertical="top"/>
    </xf>
    <xf numFmtId="0" fontId="7" fillId="0" borderId="5" xfId="0" applyFont="1" applyFill="1" applyBorder="1" applyAlignment="1">
      <alignment horizontal="center" vertical="center" wrapText="1"/>
    </xf>
    <xf numFmtId="0" fontId="6" fillId="3" borderId="9" xfId="0" applyFont="1" applyFill="1" applyBorder="1" applyAlignment="1">
      <alignment horizontal="center"/>
    </xf>
  </cellXfs>
  <cellStyles count="16">
    <cellStyle name="Bình thường 2" xfId="5"/>
    <cellStyle name="Comma 2" xfId="13"/>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4"/>
    <cellStyle name="Normal 6" xfId="15"/>
    <cellStyle name="Normal 7" xfId="2"/>
    <cellStyle name="Normal_BieuKHXDCB2009(sua theo yeu cau U6 ngay 25-11) PHONH DO THI" xfId="11"/>
    <cellStyle name="Normal_KH2000_666 2" xfId="12"/>
    <cellStyle name="Normal_lich tuan 3-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 val="Sơn"/>
    </sheetNames>
    <sheetDataSet>
      <sheetData sheetId="0"/>
      <sheetData sheetId="1">
        <row r="8">
          <cell r="D8" t="str">
            <v xml:space="preserve">Làm việc tại văn phòng </v>
          </cell>
          <cell r="E8" t="str">
            <v>Ban QLDA</v>
          </cell>
        </row>
        <row r="9">
          <cell r="D9" t="str">
            <v>Kiểm tra công trường đường TT Yên Viên</v>
          </cell>
          <cell r="E9" t="str">
            <v>TT Yên Viên</v>
          </cell>
        </row>
        <row r="10">
          <cell r="D10" t="str">
            <v>Kiểm tra công trường: Cải dạo đường dạo dọc kè sông Giàng xã Đặng Xá, huyện Gia Lâm</v>
          </cell>
          <cell r="E10" t="str">
            <v>Xã Đặng Xá</v>
          </cell>
        </row>
        <row r="11">
          <cell r="D11" t="str">
            <v xml:space="preserve">Làm việc tại văn phòng </v>
          </cell>
          <cell r="E11" t="str">
            <v>BQLDA</v>
          </cell>
        </row>
        <row r="12">
          <cell r="D12" t="str">
            <v>Kiểm tra công trường đường xã Yên Viên, Yên Thường</v>
          </cell>
          <cell r="E12" t="str">
            <v>xã Yên Viên, Yên Thường</v>
          </cell>
        </row>
        <row r="13">
          <cell r="E13" t="str">
            <v>BQLDA</v>
          </cell>
        </row>
        <row r="14">
          <cell r="D14" t="str">
            <v>Kiểm tra công trường dự án chiếu sáng các xã Dương Xá, Phú Thị,Lệ Chi , Kim Sơn và Dương Quang.</v>
          </cell>
          <cell r="E14" t="str">
            <v>các xã Dương Xá, Phú Thị,Lệ Chi , Kim Sơn và Dương Quang.</v>
          </cell>
        </row>
        <row r="15">
          <cell r="D15" t="str">
            <v xml:space="preserve">Làm việc tại văn phòng </v>
          </cell>
          <cell r="E15" t="str">
            <v>Ban QLDA</v>
          </cell>
        </row>
        <row r="16">
          <cell r="D16" t="str">
            <v>Kiểm tra công trường dự án chiếu sáng các xã Kim Lan, Văn Đức, Đa Tốn, và Bát Tràng.</v>
          </cell>
        </row>
        <row r="17">
          <cell r="D17" t="str">
            <v xml:space="preserve">Làm việc tại văn phòng </v>
          </cell>
          <cell r="E17" t="str">
            <v>BQLDA</v>
          </cell>
        </row>
        <row r="18">
          <cell r="D18" t="str">
            <v>Kiểm tra công trường TT Yên Viên</v>
          </cell>
          <cell r="E18" t="str">
            <v>TT Yên Viên</v>
          </cell>
        </row>
      </sheetData>
      <sheetData sheetId="2">
        <row r="8">
          <cell r="E8" t="str">
            <v>BQLDA</v>
          </cell>
        </row>
        <row r="9">
          <cell r="E9" t="str">
            <v>xã Kim Sơn, xã Lệ Chi</v>
          </cell>
        </row>
        <row r="10">
          <cell r="E10" t="str">
            <v>BQLDA</v>
          </cell>
        </row>
        <row r="11">
          <cell r="E11" t="str">
            <v>Xã  Dương Xá và TT. Trâu Quỳ</v>
          </cell>
        </row>
        <row r="12">
          <cell r="E12" t="str">
            <v>Xã Phù Đổng</v>
          </cell>
        </row>
        <row r="13">
          <cell r="E13" t="str">
            <v>Xã  Đa Tốn</v>
          </cell>
        </row>
        <row r="14">
          <cell r="E14" t="str">
            <v>BQLDA</v>
          </cell>
        </row>
        <row r="15">
          <cell r="E15" t="str">
            <v>BQLDA</v>
          </cell>
        </row>
        <row r="16">
          <cell r="E16" t="str">
            <v>Xã  Đa Tốn</v>
          </cell>
        </row>
        <row r="17">
          <cell r="E17" t="str">
            <v>xã Kim Sơn, xã Lệ Chi</v>
          </cell>
        </row>
        <row r="18">
          <cell r="E18" t="str">
            <v>BQLDA</v>
          </cell>
        </row>
      </sheetData>
      <sheetData sheetId="3">
        <row r="8">
          <cell r="D8" t="str">
            <v>Kiểm tra hiện tường Dự án: Xây dựng tuyến đường gom dô thị song hành</v>
          </cell>
          <cell r="E8" t="str">
            <v xml:space="preserve">Tại hiện trường dự án </v>
          </cell>
        </row>
        <row r="9">
          <cell r="D9" t="str">
            <v xml:space="preserve">Làm việc tại văn phòng </v>
          </cell>
          <cell r="E9" t="str">
            <v>BQLDA</v>
          </cell>
        </row>
        <row r="10">
          <cell r="D10" t="str">
            <v>Kiểm tra hiện trường dự án: Cải tạo chỉnh trang các tuyến đường liên thôn, trục chính thôn Phù Dực 1, Phù Dực 2 ( Tuyến 4)</v>
          </cell>
          <cell r="E10" t="str">
            <v xml:space="preserve">xã Phù Đổng </v>
          </cell>
        </row>
        <row r="11">
          <cell r="D11" t="str">
            <v>Kiểm tra công trường DA:  Xây dựng tuyến đường gom từ cầu Thanh trì đến cầu vượt Phú Thị</v>
          </cell>
          <cell r="E11" t="str">
            <v>Thị Trấn Trâu Quỳ, xã Dương Xá</v>
          </cell>
        </row>
        <row r="12">
          <cell r="D12" t="str">
            <v>Bàn giao mặt bằng với BQL duy tu HTGT, Cty CTGTHN dự án: Xây dựng tuyến đường gom từ cầu Thanh trì đến cầu vượt Phú Thị</v>
          </cell>
          <cell r="E12" t="str">
            <v>TT Trâu Quỳ</v>
          </cell>
        </row>
        <row r="13">
          <cell r="D13" t="str">
            <v xml:space="preserve">Làm việc tại văn phòng </v>
          </cell>
          <cell r="E13" t="str">
            <v>BQLDA</v>
          </cell>
        </row>
        <row r="14">
          <cell r="D14" t="str">
            <v>Kiểm tra công trường DA:  Xây dựng tuyến đường gom từ cầu Thanh trì đến cầu vượt Phú Thị</v>
          </cell>
          <cell r="E14" t="str">
            <v xml:space="preserve">xã Dương Xá </v>
          </cell>
        </row>
        <row r="15">
          <cell r="D15" t="str">
            <v>Kiểm tra công trường dự án: Xây dựng tuyến đường 13,5m từ thôn Hoàng Long đến đường Ỷ Lan</v>
          </cell>
          <cell r="E15" t="str">
            <v>Xã Đặng Xá</v>
          </cell>
        </row>
        <row r="16">
          <cell r="D16" t="str">
            <v xml:space="preserve">Làm việc tại văn phòng </v>
          </cell>
          <cell r="E16" t="str">
            <v>BQLDA</v>
          </cell>
        </row>
        <row r="17">
          <cell r="D17" t="str">
            <v xml:space="preserve">Làm việc tại văn phòng </v>
          </cell>
          <cell r="E17" t="str">
            <v>BQLDA</v>
          </cell>
        </row>
        <row r="18">
          <cell r="D18" t="str">
            <v>Kiểm tra công trường DA:  Xây dựng tuyến đường gom từ cầu Thanh trì đến cầu vượt Phú Thị</v>
          </cell>
          <cell r="E18" t="str">
            <v>TT Trâu Quỳ</v>
          </cell>
        </row>
      </sheetData>
      <sheetData sheetId="4">
        <row r="8">
          <cell r="D8" t="str">
            <v>Kiểm tra công trình: Kè hồ, làm đường dạo chống lấn chiếm hồ Vực xã Đình Xuyên, huyện Gia Lâm.</v>
          </cell>
          <cell r="E8" t="str">
            <v>Tại hiện trường</v>
          </cell>
        </row>
        <row r="9">
          <cell r="D9" t="str">
            <v>Làm việc tại văn phòng</v>
          </cell>
          <cell r="E9" t="str">
            <v>BQLDA</v>
          </cell>
        </row>
        <row r="10">
          <cell r="D10" t="str">
            <v xml:space="preserve">Kiểm tra công trình: XD đường đê tả Đuống đoạn từ cầu Đuống đến cầu Phù Đổng </v>
          </cell>
          <cell r="E10" t="str">
            <v>Tại hiện trường</v>
          </cell>
        </row>
        <row r="11">
          <cell r="D11" t="str">
            <v>Làm việc tại văn phòng</v>
          </cell>
          <cell r="E11" t="str">
            <v>BQLDA</v>
          </cell>
        </row>
        <row r="12">
          <cell r="D12" t="str">
            <v xml:space="preserve">Kiểm tra công trình: XD tuyến đường theo quy hoạch 24,5m từ đê Sông Đuống đến đường Dốc Lã-Ninh Hiệp. </v>
          </cell>
          <cell r="E12" t="str">
            <v>Tại hiện trường</v>
          </cell>
        </row>
        <row r="13">
          <cell r="D13" t="str">
            <v>Kiểm tra công trường dự án: Xây dựng tuyến đường theo quy hoạch qua cổng trường mầm non Dương Hà và THCS Dương Hà</v>
          </cell>
          <cell r="E13" t="str">
            <v>Tại hiện trường</v>
          </cell>
        </row>
        <row r="14">
          <cell r="D14" t="str">
            <v>Làm việc tại văn phòng</v>
          </cell>
          <cell r="E14" t="str">
            <v>BQLDA</v>
          </cell>
        </row>
        <row r="15">
          <cell r="D15" t="str">
            <v>Kiểm tra công trình: Cải tạo, chỉnh trang các tuyến đường nội đồng khu vực trong đê xã Phù Đổng, huyện Gia Lâm.</v>
          </cell>
          <cell r="E15" t="str">
            <v>Tại hiện trường</v>
          </cell>
        </row>
        <row r="16">
          <cell r="D16" t="str">
            <v>Làm việc tại văn phòng</v>
          </cell>
          <cell r="E16" t="str">
            <v>BQLDA</v>
          </cell>
        </row>
        <row r="17">
          <cell r="D17" t="str">
            <v>Kiểm tra công trình: Kè hồ, làm đường dạo chống lấn chiếm hồ Vực xã Đình Xuyên, huyện Gia Lâm.</v>
          </cell>
          <cell r="E17" t="str">
            <v>Tại hiện trường</v>
          </cell>
        </row>
        <row r="18">
          <cell r="D18" t="str">
            <v xml:space="preserve">Kiểm tra công trình: XD đường đê tả Đuống đoạn từ cầu Đuống đến cầu Phù Đổng </v>
          </cell>
          <cell r="E18" t="str">
            <v>Tại hiện trường</v>
          </cell>
        </row>
      </sheetData>
      <sheetData sheetId="5">
        <row r="8">
          <cell r="D8" t="str">
            <v>Làm việc tại Ban</v>
          </cell>
          <cell r="E8" t="str">
            <v xml:space="preserve">UBND xã </v>
          </cell>
        </row>
        <row r="9">
          <cell r="D9" t="str">
            <v>Kiểm tra hiện trường dự án: Xây dựng đường đê tả Đuống đoạn từ cầu Đuống đến cầu Phù Đổng</v>
          </cell>
          <cell r="E9" t="str">
            <v>Tại hiện trường dự án</v>
          </cell>
        </row>
        <row r="10">
          <cell r="D10" t="str">
            <v>Làm việc tại Ban</v>
          </cell>
          <cell r="E10" t="str">
            <v>Tại hiện trường dự án</v>
          </cell>
        </row>
        <row r="11">
          <cell r="D11" t="str">
            <v>Kiểm tra dự án kè Hồ Vực</v>
          </cell>
          <cell r="E11" t="str">
            <v>Tại hiện trường dự án</v>
          </cell>
        </row>
        <row r="12">
          <cell r="D12" t="str">
            <v>Làm việc tại Ban</v>
          </cell>
          <cell r="E12" t="str">
            <v>Tại hiện trường dự án</v>
          </cell>
        </row>
        <row r="13">
          <cell r="D13" t="str">
            <v>Kiểm tra hiện trường dự án:Hạ tầng cụm công nghiệp Phú Thị</v>
          </cell>
          <cell r="E13" t="str">
            <v>Tại hiện trường dự án</v>
          </cell>
        </row>
        <row r="14">
          <cell r="D14" t="str">
            <v>Kiểm tra công trường dự án: Xây dựng tuyến đường theo quy hoạch từ Khu đô thị Trâu Quỳ đến ga Phú thị</v>
          </cell>
          <cell r="E14" t="str">
            <v>Tại hiện trường dự án</v>
          </cell>
        </row>
        <row r="15">
          <cell r="D15" t="str">
            <v>Kiểm tra công trường dự án: Xây dựng tuyến đường đê từ Dốc Lời - Lệ Chi</v>
          </cell>
          <cell r="E15" t="str">
            <v>Tại hiện trường dự án</v>
          </cell>
        </row>
        <row r="16">
          <cell r="D16" t="str">
            <v>Kiểm tra công trường dự án: Xây dựng tuyến đường đê từ Dốc Lời - Lệ Chi</v>
          </cell>
          <cell r="E16" t="str">
            <v>BQLDA</v>
          </cell>
        </row>
        <row r="17">
          <cell r="D17" t="str">
            <v>Kiểm tra hiện trường dự án: Đường đô thị song hành</v>
          </cell>
          <cell r="E17" t="str">
            <v>Tại hiện trường dự án</v>
          </cell>
        </row>
        <row r="18">
          <cell r="D18" t="str">
            <v>Làm việc tại Ban</v>
          </cell>
        </row>
      </sheetData>
      <sheetData sheetId="6">
        <row r="8">
          <cell r="D8" t="str">
            <v xml:space="preserve">Làm việc tại văn phòng </v>
          </cell>
          <cell r="E8" t="str">
            <v>BQLDA</v>
          </cell>
        </row>
        <row r="9">
          <cell r="D9" t="str">
            <v>Kiểm tra công trường DA: Xây dựng tuyến đường Yên Viên - Đình Xuyên - Phù Đổng đến hết địa bàn Gia Lâm</v>
          </cell>
          <cell r="E9" t="str">
            <v>Xã Yên Viên</v>
          </cell>
        </row>
        <row r="10">
          <cell r="D10" t="str">
            <v>Kiểm tra hiện trường dự án: Xây dựng đường đê hữu Đuống đoạn Dốc Lời - Đặng Xá đến xã Lệ Chi, huyện Gia Lâm</v>
          </cell>
          <cell r="E10" t="str">
            <v xml:space="preserve">Tại hiện trường dự án </v>
          </cell>
        </row>
        <row r="11">
          <cell r="D11" t="str">
            <v xml:space="preserve">Làm việc tại văn phòng </v>
          </cell>
          <cell r="E11" t="str">
            <v>BQLDA</v>
          </cell>
        </row>
        <row r="12">
          <cell r="D12" t="str">
            <v xml:space="preserve">Làm việc tại văn phòng </v>
          </cell>
          <cell r="E12" t="str">
            <v>BQLDA</v>
          </cell>
        </row>
        <row r="13">
          <cell r="D13" t="str">
            <v>Kiểm tra hiện trường dự án: Xây dựng đường đê hữu Đuống đoạn Dốc Lời - Đặng Xá đến xã Lệ Chi, huyện Gia Lâm</v>
          </cell>
          <cell r="E13" t="str">
            <v>xã Phú Thị</v>
          </cell>
        </row>
        <row r="14">
          <cell r="D14" t="str">
            <v>Kiểm tra công trường DA: Chỉnh trang và lát vỉa hè đường hành lang chân đê Đông Dư-Bát Tràng</v>
          </cell>
          <cell r="E14" t="str">
            <v>Xã Đông Dư</v>
          </cell>
        </row>
        <row r="15">
          <cell r="D15" t="str">
            <v xml:space="preserve">Làm việc tại văn phòng </v>
          </cell>
          <cell r="E15" t="str">
            <v>BQLDA</v>
          </cell>
        </row>
        <row r="16">
          <cell r="D16" t="str">
            <v xml:space="preserve">Làm việc tại văn phòng </v>
          </cell>
          <cell r="E16" t="str">
            <v>BQLDA</v>
          </cell>
        </row>
        <row r="17">
          <cell r="D17" t="str">
            <v>Kiểm tra công trường DA: Chỉnh trang và lát vỉa hè đường hành lang chân đê Đông Dư-Bát Tràng</v>
          </cell>
          <cell r="E17" t="str">
            <v xml:space="preserve">Xã Bát tràng </v>
          </cell>
        </row>
        <row r="18">
          <cell r="D18" t="str">
            <v xml:space="preserve">Làm việc tại văn phòng </v>
          </cell>
          <cell r="E18" t="str">
            <v>BQLDA</v>
          </cell>
        </row>
      </sheetData>
      <sheetData sheetId="7">
        <row r="8">
          <cell r="D8" t="str">
            <v>Làm việc tại ban</v>
          </cell>
          <cell r="E8" t="str">
            <v>BQLDA</v>
          </cell>
        </row>
        <row r="9">
          <cell r="D9" t="str">
            <v>Kiểm tra công trường dự án: Xây dựng khớp nối hạ tầng cụm công nghiệp Phú Thị, Dương Xá</v>
          </cell>
          <cell r="E9" t="str">
            <v>xã Phú Thị, Dương Xá</v>
          </cell>
        </row>
        <row r="10">
          <cell r="D10" t="str">
            <v>Kiểm tra công trường dự án: Xây dựng tuyến đường đô thi song hành với đường cao tốc Hà Nội - Hải Phòng, huyện Gia Lâm;</v>
          </cell>
          <cell r="E10" t="str">
            <v>TT Trâu Quỳ, Đa Tốn, Kiêu Kỵ</v>
          </cell>
        </row>
        <row r="11">
          <cell r="D11" t="str">
            <v>Làm với học viện nông nghiệp và các hộ dân thống nhất phương án hỗ chợ di chuyển cây trồng dự án đường song hành.</v>
          </cell>
          <cell r="E11" t="str">
            <v>xã Đông Dư</v>
          </cell>
        </row>
        <row r="12">
          <cell r="D12" t="str">
            <v>Làm việc tại ban</v>
          </cell>
          <cell r="E12" t="str">
            <v>BQLDA</v>
          </cell>
        </row>
        <row r="13">
          <cell r="D13" t="str">
            <v>Kiểm tra hiện trường DA Yên viên đình xuyên phù đổng đến hết địa bàn huyện Gia Lâm</v>
          </cell>
          <cell r="E13" t="str">
            <v>BQLDA</v>
          </cell>
        </row>
        <row r="14">
          <cell r="D14" t="str">
            <v>Kiểm tra hiện trường DA: Cải tạo nâng cấp các tuyến đường liên thôn trục chính thôn 1,2,3,4,5,6,7,8 Kim Lan; Dự án nội đồng xã Văn Đức</v>
          </cell>
          <cell r="E14" t="str">
            <v>Xã Kim Lan; Văn Đức</v>
          </cell>
        </row>
        <row r="15">
          <cell r="D15" t="str">
            <v>Làm việc tại ban</v>
          </cell>
          <cell r="E15" t="str">
            <v>BQLDA</v>
          </cell>
        </row>
        <row r="16">
          <cell r="D16" t="str">
            <v>Kiểm tra công trường dự án: Xây dựng tuyến đường đô thi song hành với đường cao tốc Hà Nội - Hải Phòng, huyện Gia Lâm;</v>
          </cell>
          <cell r="E16" t="str">
            <v>BQLDA</v>
          </cell>
        </row>
        <row r="17">
          <cell r="D17" t="str">
            <v>Làm việc tại ban</v>
          </cell>
          <cell r="E17" t="str">
            <v>TT Trâu Quỳ, Đa Tốn, Kiêu Kỵ</v>
          </cell>
        </row>
        <row r="18">
          <cell r="D18" t="str">
            <v>Làm việc tại ban</v>
          </cell>
          <cell r="E18" t="str">
            <v>BQLDA</v>
          </cell>
        </row>
      </sheetData>
      <sheetData sheetId="8">
        <row r="8">
          <cell r="D8" t="str">
            <v>Làm việc tại văn phòng</v>
          </cell>
          <cell r="E8" t="str">
            <v>BQLDA</v>
          </cell>
        </row>
        <row r="9">
          <cell r="D9" t="str">
            <v>Kiểm tra hiện trường dự án: Xây dựng tuyến đường quy hoạch 17,5m nối từ ô đất TQ5 ra đường Đông Dư - Dương Xá</v>
          </cell>
          <cell r="E9" t="str">
            <v>Tại hiện trường dự án</v>
          </cell>
        </row>
        <row r="10">
          <cell r="D10" t="str">
            <v>Kiểm tra hiện trường dự án: Xây dựng tuyến đường đê hữu đuống đoạn Dốc Lời xã Đặng Xá đến xã Lệ Chi, huyện Gia Lâm</v>
          </cell>
          <cell r="E10" t="str">
            <v>Xã Cổ Bi, Đặng Xá</v>
          </cell>
        </row>
        <row r="11">
          <cell r="D11" t="str">
            <v>Làm việc tại văn phòng</v>
          </cell>
          <cell r="E11" t="str">
            <v>BQLDA</v>
          </cell>
        </row>
        <row r="12">
          <cell r="D12" t="str">
            <v>Kiểm tra hiện trường dự án: Cải tạo chỉnh trang đường liên thôn, trục chính thôn Vàng xã Cổ Bi, huyện Gia Lâm</v>
          </cell>
          <cell r="E12" t="str">
            <v>Tại hiện trường dự án</v>
          </cell>
        </row>
        <row r="13">
          <cell r="D13" t="str">
            <v>Làm việc tại văn phòng</v>
          </cell>
          <cell r="E13" t="str">
            <v>BQLDA</v>
          </cell>
        </row>
        <row r="14">
          <cell r="D14" t="str">
            <v>Kiểm tra công trường dự án Kè hồ Vực</v>
          </cell>
          <cell r="E14" t="str">
            <v>tại hiện trường dự án</v>
          </cell>
        </row>
        <row r="15">
          <cell r="D15" t="str">
            <v>Kiểm tra hiện trường dự án: Xây dựng tuyến đường từ đường Đặng Phúc Thông vào khu đấu giá X5</v>
          </cell>
          <cell r="E15" t="str">
            <v xml:space="preserve">Tại hiện trường dự án </v>
          </cell>
        </row>
        <row r="16">
          <cell r="D16" t="str">
            <v>Kiểm tra công trường đường Yên Viên - Đình Xuyên - Phù Đổng đến hết địa bàn Gia lâm</v>
          </cell>
          <cell r="E16" t="str">
            <v>Tại hiện trường dự án</v>
          </cell>
        </row>
        <row r="17">
          <cell r="D17" t="str">
            <v>Kiểm tra công trường dự án: Xây dựng khớp nối hạ tầng cụm công nghiệp Phú Thị, Dương Xá</v>
          </cell>
          <cell r="E17" t="str">
            <v>Tại hiện trường dự án</v>
          </cell>
        </row>
        <row r="18">
          <cell r="D18" t="str">
            <v>Làm việc tại văn phòng</v>
          </cell>
          <cell r="E18" t="str">
            <v>BQLDA</v>
          </cell>
        </row>
      </sheetData>
      <sheetData sheetId="9">
        <row r="8">
          <cell r="D8" t="str">
            <v>Làm việc tại văn phòng</v>
          </cell>
          <cell r="E8" t="str">
            <v>BQLDA</v>
          </cell>
        </row>
        <row r="9">
          <cell r="D9" t="str">
            <v>Kiểm tra hiện trường dự án: ĐTXD hệ thống chiếu sáng các xã: Yên Thường, Yên Viên, TT Yên Viên, Đình Xuyên, Ninh Hiệp</v>
          </cell>
          <cell r="E9" t="str">
            <v>Yên Thường, Yên Viên, TT Yên Viên, Đình Xuyên, Ninh Hiệp</v>
          </cell>
        </row>
        <row r="10">
          <cell r="D10" t="str">
            <v>Kiểm tra hiện trường dự án: ĐTXD hệ thống chiếu sáng các xã: Kiêu Kỵ, Đông Dư, TT Trâu Quỳ</v>
          </cell>
          <cell r="E10" t="str">
            <v>Kiêu Kỵ, Đông Dư, TT Trâu Quỳ</v>
          </cell>
        </row>
        <row r="11">
          <cell r="D11" t="str">
            <v>Làm việc tại văn phòng</v>
          </cell>
          <cell r="E11" t="str">
            <v>BQLDA</v>
          </cell>
        </row>
        <row r="12">
          <cell r="D12" t="str">
            <v>Kiểm tra hiện trường dự án: Xây dựng tuyến đường gom từ cầu Thanh trì đến cầu vượt Phú Thị</v>
          </cell>
        </row>
        <row r="13">
          <cell r="D13" t="str">
            <v>Làm việc tại văn phòng</v>
          </cell>
        </row>
        <row r="14">
          <cell r="D14" t="str">
            <v>Kiểm tra hiện tường Dự án: Xây dựng tuyến đường gom dô thị song hành</v>
          </cell>
        </row>
        <row r="15">
          <cell r="D15" t="str">
            <v>Làm việc tại văn phòng</v>
          </cell>
        </row>
        <row r="16">
          <cell r="D16" t="str">
            <v>Kiểm tra hiện trường dự án: ĐTXD hệ thống chiếu sáng các xã: Yên Thường, Yên Viên, TT Yên Viên, Đình Xuyên, Ninh Hiệp</v>
          </cell>
        </row>
        <row r="17">
          <cell r="D17" t="str">
            <v>Làm việc tại văn phòng</v>
          </cell>
        </row>
        <row r="18">
          <cell r="D18" t="str">
            <v>Kiểm tra hiện trường dự án: ĐTXD hệ thống chiếu sáng các xã: Kiêu Kỵ, Đông Dư, TT Trâu Quỳ</v>
          </cell>
        </row>
        <row r="27">
          <cell r="E27" t="str">
            <v>ĐÀO QUANG SƠN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abSelected="1" topLeftCell="A4" zoomScale="80" zoomScaleNormal="80" workbookViewId="0">
      <pane xSplit="2" ySplit="5" topLeftCell="C30" activePane="bottomRight" state="frozen"/>
      <selection activeCell="A4" sqref="A4"/>
      <selection pane="topRight" activeCell="C4" sqref="C4"/>
      <selection pane="bottomLeft" activeCell="A9" sqref="A9"/>
      <selection pane="bottomRight" activeCell="D33" sqref="D33"/>
    </sheetView>
  </sheetViews>
  <sheetFormatPr defaultColWidth="8.85546875" defaultRowHeight="18.75" x14ac:dyDescent="0.3"/>
  <cols>
    <col min="1" max="1" width="14.140625" style="25" customWidth="1"/>
    <col min="2" max="3" width="9.28515625" style="25" customWidth="1"/>
    <col min="4" max="4" width="62.85546875" style="24" customWidth="1"/>
    <col min="5" max="5" width="8.42578125" style="24" customWidth="1"/>
    <col min="6" max="6" width="6.85546875" style="24" customWidth="1"/>
    <col min="7" max="7" width="9.140625" style="24" customWidth="1"/>
    <col min="8" max="8" width="8.42578125" style="25" customWidth="1"/>
    <col min="9" max="9" width="19.7109375" style="24" customWidth="1"/>
    <col min="10" max="10" width="17.28515625" style="25" customWidth="1"/>
    <col min="11" max="11" width="14.85546875" style="25" customWidth="1"/>
    <col min="12" max="16384" width="8.85546875" style="25"/>
  </cols>
  <sheetData>
    <row r="1" spans="1:12" s="60" customFormat="1" ht="24.75" customHeight="1" x14ac:dyDescent="0.3">
      <c r="A1" s="59" t="s">
        <v>86</v>
      </c>
      <c r="B1" s="59"/>
      <c r="C1" s="59"/>
      <c r="D1" s="59"/>
      <c r="E1" s="59" t="s">
        <v>87</v>
      </c>
      <c r="F1" s="59"/>
      <c r="G1" s="59"/>
      <c r="H1" s="59"/>
      <c r="I1" s="59"/>
      <c r="J1" s="59"/>
      <c r="K1" s="59"/>
    </row>
    <row r="2" spans="1:12" s="60" customFormat="1" ht="19.5" customHeight="1" x14ac:dyDescent="0.3">
      <c r="A2" s="59" t="s">
        <v>88</v>
      </c>
      <c r="B2" s="59"/>
      <c r="C2" s="59"/>
      <c r="D2" s="59"/>
      <c r="E2" s="59"/>
      <c r="F2" s="59"/>
      <c r="G2" s="59"/>
      <c r="H2" s="59" t="s">
        <v>68</v>
      </c>
      <c r="I2" s="59"/>
      <c r="J2" s="59"/>
      <c r="K2" s="59"/>
    </row>
    <row r="3" spans="1:12" s="10" customFormat="1" ht="15.75" x14ac:dyDescent="0.25">
      <c r="A3" s="55"/>
      <c r="B3" s="55"/>
      <c r="C3" s="55"/>
      <c r="D3" s="55"/>
      <c r="E3" s="55"/>
      <c r="F3" s="55"/>
      <c r="G3" s="55"/>
      <c r="H3" s="55"/>
      <c r="I3" s="55"/>
      <c r="J3" s="55"/>
      <c r="K3" s="55"/>
    </row>
    <row r="4" spans="1:12" s="15" customFormat="1" ht="29.25" customHeight="1" x14ac:dyDescent="0.2">
      <c r="A4" s="337" t="s">
        <v>553</v>
      </c>
      <c r="B4" s="337"/>
      <c r="C4" s="337"/>
      <c r="D4" s="337"/>
      <c r="E4" s="337"/>
      <c r="F4" s="337"/>
      <c r="G4" s="337"/>
      <c r="H4" s="337"/>
      <c r="I4" s="337"/>
      <c r="J4" s="337"/>
      <c r="K4" s="337"/>
    </row>
    <row r="5" spans="1:12" s="15" customFormat="1" ht="21" customHeight="1" x14ac:dyDescent="0.2">
      <c r="A5" s="338" t="s">
        <v>496</v>
      </c>
      <c r="B5" s="338"/>
      <c r="C5" s="338"/>
      <c r="D5" s="338"/>
      <c r="E5" s="338"/>
      <c r="F5" s="338"/>
      <c r="G5" s="338"/>
      <c r="H5" s="338"/>
      <c r="I5" s="338"/>
      <c r="J5" s="338"/>
      <c r="K5" s="338"/>
    </row>
    <row r="6" spans="1:12" s="15" customFormat="1" ht="20.25" customHeight="1" x14ac:dyDescent="0.2">
      <c r="A6" s="35"/>
      <c r="B6" s="35"/>
      <c r="C6" s="35"/>
      <c r="D6" s="35"/>
      <c r="E6" s="35"/>
      <c r="F6" s="35"/>
      <c r="G6" s="35"/>
      <c r="H6" s="35"/>
      <c r="I6" s="35"/>
      <c r="J6" s="35"/>
      <c r="K6" s="35"/>
    </row>
    <row r="7" spans="1:12" s="15" customFormat="1" ht="27.75" customHeight="1" x14ac:dyDescent="0.2">
      <c r="A7" s="335" t="s">
        <v>52</v>
      </c>
      <c r="B7" s="335" t="s">
        <v>53</v>
      </c>
      <c r="C7" s="335"/>
      <c r="D7" s="335" t="s">
        <v>54</v>
      </c>
      <c r="E7" s="335" t="s">
        <v>8</v>
      </c>
      <c r="F7" s="335"/>
      <c r="G7" s="335"/>
      <c r="H7" s="335"/>
      <c r="I7" s="335" t="s">
        <v>65</v>
      </c>
      <c r="J7" s="335" t="s">
        <v>47</v>
      </c>
      <c r="K7" s="335" t="s">
        <v>48</v>
      </c>
    </row>
    <row r="8" spans="1:12" s="15" customFormat="1" ht="49.5" customHeight="1" x14ac:dyDescent="0.2">
      <c r="A8" s="335"/>
      <c r="B8" s="335"/>
      <c r="C8" s="335"/>
      <c r="D8" s="335"/>
      <c r="E8" s="303" t="s">
        <v>12</v>
      </c>
      <c r="F8" s="303" t="s">
        <v>4</v>
      </c>
      <c r="G8" s="303" t="s">
        <v>354</v>
      </c>
      <c r="H8" s="303" t="s">
        <v>13</v>
      </c>
      <c r="I8" s="335"/>
      <c r="J8" s="335"/>
      <c r="K8" s="335"/>
    </row>
    <row r="9" spans="1:12" s="75" customFormat="1" ht="75" customHeight="1" x14ac:dyDescent="0.25">
      <c r="A9" s="335" t="s">
        <v>554</v>
      </c>
      <c r="B9" s="335"/>
      <c r="C9" s="311" t="s">
        <v>525</v>
      </c>
      <c r="D9" s="313" t="s">
        <v>528</v>
      </c>
      <c r="E9" s="332" t="s">
        <v>21</v>
      </c>
      <c r="F9" s="314"/>
      <c r="G9" s="314"/>
      <c r="H9" s="314"/>
      <c r="I9" s="333" t="s">
        <v>203</v>
      </c>
      <c r="J9" s="302" t="s">
        <v>399</v>
      </c>
      <c r="K9" s="334" t="s">
        <v>205</v>
      </c>
    </row>
    <row r="10" spans="1:12" s="75" customFormat="1" ht="50.25" customHeight="1" x14ac:dyDescent="0.25">
      <c r="A10" s="335"/>
      <c r="B10" s="335"/>
      <c r="C10" s="311" t="s">
        <v>526</v>
      </c>
      <c r="D10" s="313" t="s">
        <v>527</v>
      </c>
      <c r="E10" s="332"/>
      <c r="F10" s="314"/>
      <c r="G10" s="314"/>
      <c r="H10" s="314"/>
      <c r="I10" s="333"/>
      <c r="J10" s="302" t="s">
        <v>529</v>
      </c>
      <c r="K10" s="334"/>
      <c r="L10" s="220"/>
    </row>
    <row r="11" spans="1:12" s="53" customFormat="1" ht="31.5" x14ac:dyDescent="0.25">
      <c r="A11" s="335"/>
      <c r="B11" s="335"/>
      <c r="C11" s="304" t="s">
        <v>20</v>
      </c>
      <c r="D11" s="305" t="s">
        <v>475</v>
      </c>
      <c r="E11" s="306"/>
      <c r="F11" s="307" t="s">
        <v>21</v>
      </c>
      <c r="G11" s="307"/>
      <c r="H11" s="307"/>
      <c r="I11" s="307" t="s">
        <v>193</v>
      </c>
      <c r="J11" s="307" t="s">
        <v>71</v>
      </c>
      <c r="K11" s="308" t="s">
        <v>75</v>
      </c>
    </row>
    <row r="12" spans="1:12" s="53" customFormat="1" ht="31.5" x14ac:dyDescent="0.25">
      <c r="A12" s="335"/>
      <c r="B12" s="335"/>
      <c r="C12" s="304" t="s">
        <v>20</v>
      </c>
      <c r="D12" s="305" t="s">
        <v>206</v>
      </c>
      <c r="E12" s="307"/>
      <c r="F12" s="307"/>
      <c r="G12" s="307" t="s">
        <v>21</v>
      </c>
      <c r="H12" s="307"/>
      <c r="I12" s="307" t="s">
        <v>355</v>
      </c>
      <c r="J12" s="308"/>
      <c r="K12" s="309" t="s">
        <v>75</v>
      </c>
    </row>
    <row r="13" spans="1:12" s="53" customFormat="1" ht="31.5" x14ac:dyDescent="0.25">
      <c r="A13" s="335"/>
      <c r="B13" s="335"/>
      <c r="C13" s="304" t="s">
        <v>22</v>
      </c>
      <c r="D13" s="305" t="s">
        <v>206</v>
      </c>
      <c r="E13" s="306"/>
      <c r="F13" s="307"/>
      <c r="G13" s="307"/>
      <c r="H13" s="307" t="s">
        <v>21</v>
      </c>
      <c r="I13" s="307" t="s">
        <v>356</v>
      </c>
      <c r="J13" s="308"/>
      <c r="K13" s="309" t="s">
        <v>75</v>
      </c>
    </row>
    <row r="14" spans="1:12" s="53" customFormat="1" ht="95.25" customHeight="1" x14ac:dyDescent="0.25">
      <c r="A14" s="335"/>
      <c r="B14" s="335"/>
      <c r="C14" s="300" t="s">
        <v>530</v>
      </c>
      <c r="D14" s="315" t="s">
        <v>531</v>
      </c>
      <c r="E14" s="301"/>
      <c r="F14" s="301" t="s">
        <v>21</v>
      </c>
      <c r="G14" s="301"/>
      <c r="H14" s="301"/>
      <c r="I14" s="301" t="s">
        <v>365</v>
      </c>
      <c r="J14" s="302" t="s">
        <v>399</v>
      </c>
      <c r="K14" s="316" t="s">
        <v>468</v>
      </c>
    </row>
    <row r="15" spans="1:12" s="15" customFormat="1" ht="31.5" x14ac:dyDescent="0.2">
      <c r="A15" s="335"/>
      <c r="B15" s="335"/>
      <c r="C15" s="309" t="s">
        <v>194</v>
      </c>
      <c r="D15" s="317" t="s">
        <v>402</v>
      </c>
      <c r="E15" s="306" t="s">
        <v>21</v>
      </c>
      <c r="F15" s="306"/>
      <c r="G15" s="306"/>
      <c r="H15" s="306"/>
      <c r="I15" s="310" t="s">
        <v>223</v>
      </c>
      <c r="J15" s="308" t="s">
        <v>471</v>
      </c>
      <c r="K15" s="307" t="s">
        <v>75</v>
      </c>
    </row>
    <row r="16" spans="1:12" s="53" customFormat="1" ht="54" customHeight="1" x14ac:dyDescent="0.25">
      <c r="A16" s="335"/>
      <c r="B16" s="335"/>
      <c r="C16" s="309" t="s">
        <v>194</v>
      </c>
      <c r="D16" s="305" t="s">
        <v>206</v>
      </c>
      <c r="E16" s="306"/>
      <c r="F16" s="307"/>
      <c r="G16" s="307"/>
      <c r="H16" s="307" t="s">
        <v>21</v>
      </c>
      <c r="I16" s="307" t="s">
        <v>356</v>
      </c>
      <c r="J16" s="308"/>
      <c r="K16" s="309" t="s">
        <v>75</v>
      </c>
    </row>
    <row r="17" spans="1:11" s="75" customFormat="1" ht="31.5" x14ac:dyDescent="0.25">
      <c r="A17" s="335" t="s">
        <v>555</v>
      </c>
      <c r="B17" s="335"/>
      <c r="C17" s="304" t="s">
        <v>20</v>
      </c>
      <c r="D17" s="317" t="s">
        <v>470</v>
      </c>
      <c r="E17" s="306" t="s">
        <v>21</v>
      </c>
      <c r="F17" s="306"/>
      <c r="G17" s="306"/>
      <c r="H17" s="306"/>
      <c r="I17" s="310" t="s">
        <v>223</v>
      </c>
      <c r="J17" s="308" t="s">
        <v>471</v>
      </c>
      <c r="K17" s="307" t="s">
        <v>75</v>
      </c>
    </row>
    <row r="18" spans="1:11" s="75" customFormat="1" ht="31.5" x14ac:dyDescent="0.25">
      <c r="A18" s="335"/>
      <c r="B18" s="335"/>
      <c r="C18" s="304" t="s">
        <v>20</v>
      </c>
      <c r="D18" s="305" t="s">
        <v>481</v>
      </c>
      <c r="E18" s="307"/>
      <c r="F18" s="307" t="s">
        <v>21</v>
      </c>
      <c r="G18" s="307"/>
      <c r="H18" s="307"/>
      <c r="I18" s="307" t="s">
        <v>193</v>
      </c>
      <c r="J18" s="308"/>
      <c r="K18" s="309" t="s">
        <v>75</v>
      </c>
    </row>
    <row r="19" spans="1:11" s="53" customFormat="1" ht="59.25" customHeight="1" x14ac:dyDescent="0.25">
      <c r="A19" s="335"/>
      <c r="B19" s="335"/>
      <c r="C19" s="304" t="s">
        <v>20</v>
      </c>
      <c r="D19" s="305" t="s">
        <v>549</v>
      </c>
      <c r="E19" s="306"/>
      <c r="F19" s="307"/>
      <c r="G19" s="307" t="s">
        <v>21</v>
      </c>
      <c r="H19" s="307"/>
      <c r="I19" s="307" t="s">
        <v>355</v>
      </c>
      <c r="J19" s="308" t="s">
        <v>398</v>
      </c>
      <c r="K19" s="309" t="s">
        <v>24</v>
      </c>
    </row>
    <row r="20" spans="1:11" s="53" customFormat="1" ht="31.5" x14ac:dyDescent="0.25">
      <c r="A20" s="335"/>
      <c r="B20" s="335"/>
      <c r="C20" s="304" t="s">
        <v>22</v>
      </c>
      <c r="D20" s="305" t="s">
        <v>206</v>
      </c>
      <c r="E20" s="306"/>
      <c r="F20" s="307"/>
      <c r="G20" s="307"/>
      <c r="H20" s="307" t="s">
        <v>21</v>
      </c>
      <c r="I20" s="307" t="s">
        <v>356</v>
      </c>
      <c r="J20" s="308"/>
      <c r="K20" s="309" t="s">
        <v>75</v>
      </c>
    </row>
    <row r="21" spans="1:11" s="53" customFormat="1" ht="97.5" customHeight="1" x14ac:dyDescent="0.25">
      <c r="A21" s="335"/>
      <c r="B21" s="336" t="s">
        <v>1</v>
      </c>
      <c r="C21" s="300" t="s">
        <v>30</v>
      </c>
      <c r="D21" s="313" t="s">
        <v>532</v>
      </c>
      <c r="E21" s="334" t="s">
        <v>21</v>
      </c>
      <c r="F21" s="301"/>
      <c r="G21" s="301"/>
      <c r="H21" s="314"/>
      <c r="I21" s="333" t="s">
        <v>203</v>
      </c>
      <c r="J21" s="302" t="s">
        <v>533</v>
      </c>
      <c r="K21" s="334" t="s">
        <v>535</v>
      </c>
    </row>
    <row r="22" spans="1:11" s="75" customFormat="1" ht="53.25" customHeight="1" x14ac:dyDescent="0.25">
      <c r="A22" s="335"/>
      <c r="B22" s="336"/>
      <c r="C22" s="300" t="s">
        <v>401</v>
      </c>
      <c r="D22" s="313" t="s">
        <v>534</v>
      </c>
      <c r="E22" s="334"/>
      <c r="F22" s="301"/>
      <c r="G22" s="301" t="s">
        <v>21</v>
      </c>
      <c r="H22" s="301"/>
      <c r="I22" s="333"/>
      <c r="J22" s="302" t="s">
        <v>472</v>
      </c>
      <c r="K22" s="334"/>
    </row>
    <row r="23" spans="1:11" s="15" customFormat="1" ht="87.75" customHeight="1" x14ac:dyDescent="0.2">
      <c r="A23" s="335"/>
      <c r="B23" s="336"/>
      <c r="C23" s="300" t="s">
        <v>194</v>
      </c>
      <c r="D23" s="315" t="s">
        <v>469</v>
      </c>
      <c r="E23" s="314"/>
      <c r="F23" s="301" t="s">
        <v>21</v>
      </c>
      <c r="G23" s="301"/>
      <c r="H23" s="301"/>
      <c r="I23" s="333" t="s">
        <v>365</v>
      </c>
      <c r="J23" s="300" t="s">
        <v>537</v>
      </c>
      <c r="K23" s="344" t="s">
        <v>468</v>
      </c>
    </row>
    <row r="24" spans="1:11" s="75" customFormat="1" ht="47.25" x14ac:dyDescent="0.25">
      <c r="A24" s="335"/>
      <c r="B24" s="336"/>
      <c r="C24" s="300" t="s">
        <v>530</v>
      </c>
      <c r="D24" s="315" t="s">
        <v>536</v>
      </c>
      <c r="E24" s="314"/>
      <c r="F24" s="301"/>
      <c r="G24" s="301"/>
      <c r="H24" s="301" t="s">
        <v>21</v>
      </c>
      <c r="I24" s="333"/>
      <c r="J24" s="300" t="s">
        <v>538</v>
      </c>
      <c r="K24" s="344"/>
    </row>
    <row r="25" spans="1:11" s="53" customFormat="1" ht="52.5" hidden="1" customHeight="1" x14ac:dyDescent="0.25">
      <c r="A25" s="335" t="s">
        <v>556</v>
      </c>
      <c r="B25" s="336" t="s">
        <v>0</v>
      </c>
      <c r="C25" s="304"/>
      <c r="D25" s="318"/>
      <c r="E25" s="306"/>
      <c r="F25" s="307"/>
      <c r="G25" s="307"/>
      <c r="H25" s="307"/>
      <c r="I25" s="305"/>
      <c r="J25" s="308"/>
      <c r="K25" s="319" t="s">
        <v>205</v>
      </c>
    </row>
    <row r="26" spans="1:11" s="53" customFormat="1" ht="92.25" customHeight="1" x14ac:dyDescent="0.25">
      <c r="A26" s="335"/>
      <c r="B26" s="336"/>
      <c r="C26" s="328" t="s">
        <v>20</v>
      </c>
      <c r="D26" s="329" t="s">
        <v>539</v>
      </c>
      <c r="E26" s="330" t="s">
        <v>21</v>
      </c>
      <c r="F26" s="330"/>
      <c r="G26" s="330" t="s">
        <v>21</v>
      </c>
      <c r="H26" s="330"/>
      <c r="I26" s="330" t="s">
        <v>365</v>
      </c>
      <c r="J26" s="331" t="s">
        <v>472</v>
      </c>
      <c r="K26" s="331" t="s">
        <v>24</v>
      </c>
    </row>
    <row r="27" spans="1:11" s="53" customFormat="1" ht="31.5" x14ac:dyDescent="0.25">
      <c r="A27" s="335"/>
      <c r="B27" s="336"/>
      <c r="C27" s="304" t="s">
        <v>22</v>
      </c>
      <c r="D27" s="305" t="s">
        <v>485</v>
      </c>
      <c r="E27" s="306"/>
      <c r="F27" s="307"/>
      <c r="G27" s="307"/>
      <c r="H27" s="307"/>
      <c r="I27" s="307" t="s">
        <v>193</v>
      </c>
      <c r="J27" s="308"/>
      <c r="K27" s="309" t="s">
        <v>75</v>
      </c>
    </row>
    <row r="28" spans="1:11" s="53" customFormat="1" ht="31.5" x14ac:dyDescent="0.25">
      <c r="A28" s="335"/>
      <c r="B28" s="336"/>
      <c r="C28" s="304" t="s">
        <v>22</v>
      </c>
      <c r="D28" s="305" t="s">
        <v>357</v>
      </c>
      <c r="E28" s="306"/>
      <c r="F28" s="307"/>
      <c r="G28" s="307" t="s">
        <v>21</v>
      </c>
      <c r="H28" s="307"/>
      <c r="I28" s="307" t="s">
        <v>355</v>
      </c>
      <c r="J28" s="308"/>
      <c r="K28" s="309" t="s">
        <v>75</v>
      </c>
    </row>
    <row r="29" spans="1:11" s="53" customFormat="1" ht="39" customHeight="1" x14ac:dyDescent="0.25">
      <c r="A29" s="335"/>
      <c r="B29" s="335" t="s">
        <v>1</v>
      </c>
      <c r="C29" s="344" t="s">
        <v>542</v>
      </c>
      <c r="D29" s="315" t="s">
        <v>540</v>
      </c>
      <c r="E29" s="334" t="s">
        <v>21</v>
      </c>
      <c r="F29" s="334" t="s">
        <v>21</v>
      </c>
      <c r="G29" s="301"/>
      <c r="H29" s="301"/>
      <c r="I29" s="334" t="s">
        <v>365</v>
      </c>
      <c r="J29" s="345" t="s">
        <v>353</v>
      </c>
      <c r="K29" s="301" t="s">
        <v>24</v>
      </c>
    </row>
    <row r="30" spans="1:11" s="15" customFormat="1" ht="39" customHeight="1" x14ac:dyDescent="0.2">
      <c r="A30" s="335"/>
      <c r="B30" s="335"/>
      <c r="C30" s="344"/>
      <c r="D30" s="315" t="s">
        <v>541</v>
      </c>
      <c r="E30" s="334"/>
      <c r="F30" s="334"/>
      <c r="G30" s="301"/>
      <c r="H30" s="301"/>
      <c r="I30" s="334"/>
      <c r="J30" s="345"/>
      <c r="K30" s="301" t="s">
        <v>468</v>
      </c>
    </row>
    <row r="31" spans="1:11" s="15" customFormat="1" ht="31.5" x14ac:dyDescent="0.2">
      <c r="A31" s="335"/>
      <c r="B31" s="335"/>
      <c r="C31" s="304" t="s">
        <v>3</v>
      </c>
      <c r="D31" s="305" t="s">
        <v>550</v>
      </c>
      <c r="E31" s="306"/>
      <c r="F31" s="307"/>
      <c r="G31" s="307" t="s">
        <v>21</v>
      </c>
      <c r="H31" s="307"/>
      <c r="I31" s="307" t="s">
        <v>355</v>
      </c>
      <c r="J31" s="308" t="s">
        <v>551</v>
      </c>
      <c r="K31" s="307" t="s">
        <v>24</v>
      </c>
    </row>
    <row r="32" spans="1:11" s="15" customFormat="1" ht="31.5" x14ac:dyDescent="0.2">
      <c r="A32" s="335"/>
      <c r="B32" s="335"/>
      <c r="C32" s="304" t="s">
        <v>3</v>
      </c>
      <c r="D32" s="305" t="s">
        <v>206</v>
      </c>
      <c r="E32" s="306"/>
      <c r="F32" s="307"/>
      <c r="G32" s="307"/>
      <c r="H32" s="307" t="s">
        <v>21</v>
      </c>
      <c r="I32" s="307" t="s">
        <v>356</v>
      </c>
      <c r="J32" s="308"/>
      <c r="K32" s="309" t="s">
        <v>75</v>
      </c>
    </row>
    <row r="33" spans="1:11" s="53" customFormat="1" ht="91.5" customHeight="1" x14ac:dyDescent="0.25">
      <c r="A33" s="343" t="s">
        <v>557</v>
      </c>
      <c r="B33" s="335" t="s">
        <v>0</v>
      </c>
      <c r="C33" s="311" t="s">
        <v>20</v>
      </c>
      <c r="D33" s="315" t="s">
        <v>543</v>
      </c>
      <c r="E33" s="301" t="s">
        <v>21</v>
      </c>
      <c r="F33" s="301"/>
      <c r="G33" s="301"/>
      <c r="H33" s="301" t="s">
        <v>21</v>
      </c>
      <c r="I33" s="301" t="s">
        <v>365</v>
      </c>
      <c r="J33" s="302" t="s">
        <v>400</v>
      </c>
      <c r="K33" s="320" t="s">
        <v>205</v>
      </c>
    </row>
    <row r="34" spans="1:11" s="53" customFormat="1" ht="56.25" customHeight="1" x14ac:dyDescent="0.25">
      <c r="A34" s="343"/>
      <c r="B34" s="335"/>
      <c r="C34" s="304" t="s">
        <v>22</v>
      </c>
      <c r="D34" s="305" t="s">
        <v>489</v>
      </c>
      <c r="E34" s="307"/>
      <c r="F34" s="307" t="s">
        <v>21</v>
      </c>
      <c r="G34" s="307"/>
      <c r="H34" s="307"/>
      <c r="I34" s="307" t="s">
        <v>193</v>
      </c>
      <c r="J34" s="308" t="s">
        <v>110</v>
      </c>
      <c r="K34" s="307" t="s">
        <v>75</v>
      </c>
    </row>
    <row r="35" spans="1:11" s="15" customFormat="1" ht="31.5" x14ac:dyDescent="0.2">
      <c r="A35" s="343"/>
      <c r="B35" s="335"/>
      <c r="C35" s="304" t="s">
        <v>22</v>
      </c>
      <c r="D35" s="305" t="s">
        <v>206</v>
      </c>
      <c r="E35" s="306"/>
      <c r="F35" s="307"/>
      <c r="G35" s="307" t="s">
        <v>21</v>
      </c>
      <c r="H35" s="319"/>
      <c r="I35" s="307" t="s">
        <v>355</v>
      </c>
      <c r="J35" s="308"/>
      <c r="K35" s="309" t="s">
        <v>75</v>
      </c>
    </row>
    <row r="36" spans="1:11" s="15" customFormat="1" ht="31.5" x14ac:dyDescent="0.2">
      <c r="A36" s="343"/>
      <c r="B36" s="335"/>
      <c r="C36" s="304" t="s">
        <v>22</v>
      </c>
      <c r="D36" s="305" t="s">
        <v>206</v>
      </c>
      <c r="E36" s="306"/>
      <c r="F36" s="307"/>
      <c r="G36" s="307"/>
      <c r="H36" s="307" t="s">
        <v>21</v>
      </c>
      <c r="I36" s="307" t="s">
        <v>356</v>
      </c>
      <c r="J36" s="308"/>
      <c r="K36" s="309" t="s">
        <v>75</v>
      </c>
    </row>
    <row r="37" spans="1:11" s="53" customFormat="1" ht="31.5" x14ac:dyDescent="0.25">
      <c r="A37" s="343"/>
      <c r="B37" s="335" t="s">
        <v>1</v>
      </c>
      <c r="C37" s="309" t="s">
        <v>194</v>
      </c>
      <c r="D37" s="305" t="s">
        <v>552</v>
      </c>
      <c r="E37" s="306" t="s">
        <v>21</v>
      </c>
      <c r="F37" s="306"/>
      <c r="G37" s="306"/>
      <c r="H37" s="306"/>
      <c r="I37" s="310" t="s">
        <v>223</v>
      </c>
      <c r="J37" s="308" t="s">
        <v>403</v>
      </c>
      <c r="K37" s="307" t="s">
        <v>24</v>
      </c>
    </row>
    <row r="38" spans="1:11" s="53" customFormat="1" ht="31.5" x14ac:dyDescent="0.25">
      <c r="A38" s="343"/>
      <c r="B38" s="335"/>
      <c r="C38" s="309" t="s">
        <v>194</v>
      </c>
      <c r="D38" s="305" t="s">
        <v>185</v>
      </c>
      <c r="E38" s="306"/>
      <c r="F38" s="306" t="s">
        <v>21</v>
      </c>
      <c r="G38" s="306"/>
      <c r="H38" s="306"/>
      <c r="I38" s="307" t="s">
        <v>193</v>
      </c>
      <c r="J38" s="308"/>
      <c r="K38" s="309" t="s">
        <v>75</v>
      </c>
    </row>
    <row r="39" spans="1:11" s="53" customFormat="1" ht="31.5" x14ac:dyDescent="0.25">
      <c r="A39" s="343"/>
      <c r="B39" s="335"/>
      <c r="C39" s="309" t="s">
        <v>194</v>
      </c>
      <c r="D39" s="305" t="s">
        <v>206</v>
      </c>
      <c r="E39" s="306"/>
      <c r="F39" s="307"/>
      <c r="G39" s="307" t="s">
        <v>21</v>
      </c>
      <c r="H39" s="319"/>
      <c r="I39" s="307" t="s">
        <v>355</v>
      </c>
      <c r="J39" s="308"/>
      <c r="K39" s="309" t="s">
        <v>75</v>
      </c>
    </row>
    <row r="40" spans="1:11" s="53" customFormat="1" ht="31.5" x14ac:dyDescent="0.25">
      <c r="A40" s="343"/>
      <c r="B40" s="335"/>
      <c r="C40" s="309" t="s">
        <v>194</v>
      </c>
      <c r="D40" s="305" t="s">
        <v>206</v>
      </c>
      <c r="E40" s="306"/>
      <c r="F40" s="307"/>
      <c r="G40" s="307"/>
      <c r="H40" s="307" t="s">
        <v>21</v>
      </c>
      <c r="I40" s="307" t="s">
        <v>356</v>
      </c>
      <c r="J40" s="308"/>
      <c r="K40" s="309" t="s">
        <v>75</v>
      </c>
    </row>
    <row r="41" spans="1:11" s="53" customFormat="1" ht="63" x14ac:dyDescent="0.25">
      <c r="A41" s="343" t="s">
        <v>558</v>
      </c>
      <c r="B41" s="335" t="s">
        <v>0</v>
      </c>
      <c r="C41" s="311" t="s">
        <v>22</v>
      </c>
      <c r="D41" s="313" t="s">
        <v>544</v>
      </c>
      <c r="E41" s="301" t="s">
        <v>21</v>
      </c>
      <c r="F41" s="301"/>
      <c r="G41" s="301"/>
      <c r="H41" s="301"/>
      <c r="I41" s="312" t="s">
        <v>203</v>
      </c>
      <c r="J41" s="302"/>
      <c r="K41" s="316" t="s">
        <v>545</v>
      </c>
    </row>
    <row r="42" spans="1:11" s="53" customFormat="1" ht="56.25" customHeight="1" x14ac:dyDescent="0.25">
      <c r="A42" s="343"/>
      <c r="B42" s="335"/>
      <c r="C42" s="304" t="s">
        <v>22</v>
      </c>
      <c r="D42" s="305" t="s">
        <v>493</v>
      </c>
      <c r="E42" s="307"/>
      <c r="F42" s="307" t="s">
        <v>21</v>
      </c>
      <c r="G42" s="307"/>
      <c r="H42" s="307"/>
      <c r="I42" s="307" t="s">
        <v>193</v>
      </c>
      <c r="J42" s="308" t="s">
        <v>69</v>
      </c>
      <c r="K42" s="307" t="s">
        <v>75</v>
      </c>
    </row>
    <row r="43" spans="1:11" s="53" customFormat="1" ht="31.5" x14ac:dyDescent="0.25">
      <c r="A43" s="343"/>
      <c r="B43" s="335"/>
      <c r="C43" s="304" t="s">
        <v>22</v>
      </c>
      <c r="D43" s="305" t="s">
        <v>357</v>
      </c>
      <c r="E43" s="306"/>
      <c r="F43" s="307"/>
      <c r="G43" s="307"/>
      <c r="H43" s="307" t="s">
        <v>21</v>
      </c>
      <c r="I43" s="307" t="s">
        <v>356</v>
      </c>
      <c r="J43" s="308"/>
      <c r="K43" s="309" t="s">
        <v>75</v>
      </c>
    </row>
    <row r="44" spans="1:11" s="53" customFormat="1" ht="31.5" x14ac:dyDescent="0.25">
      <c r="A44" s="343"/>
      <c r="B44" s="335" t="s">
        <v>1</v>
      </c>
      <c r="C44" s="309" t="s">
        <v>194</v>
      </c>
      <c r="D44" s="305" t="s">
        <v>373</v>
      </c>
      <c r="E44" s="306" t="s">
        <v>21</v>
      </c>
      <c r="F44" s="306" t="s">
        <v>21</v>
      </c>
      <c r="G44" s="306"/>
      <c r="H44" s="306"/>
      <c r="I44" s="310" t="s">
        <v>223</v>
      </c>
      <c r="J44" s="308" t="s">
        <v>403</v>
      </c>
      <c r="K44" s="307" t="s">
        <v>24</v>
      </c>
    </row>
    <row r="45" spans="1:11" s="15" customFormat="1" ht="31.5" x14ac:dyDescent="0.2">
      <c r="A45" s="343"/>
      <c r="B45" s="335"/>
      <c r="C45" s="304" t="s">
        <v>3</v>
      </c>
      <c r="D45" s="305" t="s">
        <v>206</v>
      </c>
      <c r="E45" s="306"/>
      <c r="F45" s="307"/>
      <c r="G45" s="307" t="s">
        <v>21</v>
      </c>
      <c r="H45" s="319"/>
      <c r="I45" s="307" t="s">
        <v>355</v>
      </c>
      <c r="J45" s="308"/>
      <c r="K45" s="309" t="s">
        <v>75</v>
      </c>
    </row>
    <row r="46" spans="1:11" s="15" customFormat="1" ht="31.5" x14ac:dyDescent="0.2">
      <c r="A46" s="343"/>
      <c r="B46" s="335"/>
      <c r="C46" s="304" t="s">
        <v>3</v>
      </c>
      <c r="D46" s="305" t="s">
        <v>206</v>
      </c>
      <c r="E46" s="306"/>
      <c r="F46" s="307"/>
      <c r="G46" s="307"/>
      <c r="H46" s="307" t="s">
        <v>21</v>
      </c>
      <c r="I46" s="307" t="s">
        <v>356</v>
      </c>
      <c r="J46" s="308"/>
      <c r="K46" s="309" t="s">
        <v>75</v>
      </c>
    </row>
    <row r="47" spans="1:11" s="187" customFormat="1" ht="49.5" customHeight="1" x14ac:dyDescent="0.25">
      <c r="A47" s="336" t="s">
        <v>559</v>
      </c>
      <c r="B47" s="346" t="s">
        <v>0</v>
      </c>
      <c r="C47" s="344" t="s">
        <v>548</v>
      </c>
      <c r="D47" s="321" t="s">
        <v>546</v>
      </c>
      <c r="E47" s="332" t="s">
        <v>21</v>
      </c>
      <c r="F47" s="314"/>
      <c r="G47" s="332" t="s">
        <v>21</v>
      </c>
      <c r="H47" s="314"/>
      <c r="I47" s="334" t="s">
        <v>365</v>
      </c>
      <c r="J47" s="334" t="s">
        <v>472</v>
      </c>
      <c r="K47" s="301" t="s">
        <v>24</v>
      </c>
    </row>
    <row r="48" spans="1:11" s="53" customFormat="1" ht="45.75" customHeight="1" x14ac:dyDescent="0.25">
      <c r="A48" s="336"/>
      <c r="B48" s="347"/>
      <c r="C48" s="344"/>
      <c r="D48" s="321" t="s">
        <v>547</v>
      </c>
      <c r="E48" s="332"/>
      <c r="F48" s="322"/>
      <c r="G48" s="332"/>
      <c r="H48" s="323"/>
      <c r="I48" s="334"/>
      <c r="J48" s="334"/>
      <c r="K48" s="300" t="s">
        <v>468</v>
      </c>
    </row>
    <row r="49" spans="1:11" s="53" customFormat="1" ht="45.75" customHeight="1" x14ac:dyDescent="0.25">
      <c r="A49" s="336"/>
      <c r="B49" s="348"/>
      <c r="C49" s="304" t="s">
        <v>22</v>
      </c>
      <c r="D49" s="305" t="s">
        <v>327</v>
      </c>
      <c r="E49" s="306"/>
      <c r="F49" s="324" t="s">
        <v>21</v>
      </c>
      <c r="G49" s="306"/>
      <c r="H49" s="325"/>
      <c r="I49" s="307" t="s">
        <v>193</v>
      </c>
      <c r="J49" s="308"/>
      <c r="K49" s="307" t="s">
        <v>75</v>
      </c>
    </row>
    <row r="50" spans="1:11" s="53" customFormat="1" ht="45.75" customHeight="1" x14ac:dyDescent="0.25">
      <c r="A50" s="336"/>
      <c r="B50" s="336" t="s">
        <v>1</v>
      </c>
      <c r="C50" s="304" t="s">
        <v>3</v>
      </c>
      <c r="D50" s="305" t="s">
        <v>206</v>
      </c>
      <c r="E50" s="306"/>
      <c r="F50" s="307"/>
      <c r="G50" s="307" t="s">
        <v>21</v>
      </c>
      <c r="H50" s="319"/>
      <c r="I50" s="307" t="s">
        <v>355</v>
      </c>
      <c r="J50" s="308"/>
      <c r="K50" s="309" t="s">
        <v>75</v>
      </c>
    </row>
    <row r="51" spans="1:11" s="53" customFormat="1" ht="45.75" customHeight="1" x14ac:dyDescent="0.25">
      <c r="A51" s="336"/>
      <c r="B51" s="336"/>
      <c r="C51" s="304" t="s">
        <v>3</v>
      </c>
      <c r="D51" s="305" t="s">
        <v>327</v>
      </c>
      <c r="E51" s="306"/>
      <c r="F51" s="324" t="s">
        <v>21</v>
      </c>
      <c r="G51" s="306"/>
      <c r="H51" s="325"/>
      <c r="I51" s="307" t="s">
        <v>193</v>
      </c>
      <c r="J51" s="308"/>
      <c r="K51" s="307" t="s">
        <v>75</v>
      </c>
    </row>
    <row r="52" spans="1:11" s="53" customFormat="1" ht="49.5" customHeight="1" x14ac:dyDescent="0.25">
      <c r="A52" s="336"/>
      <c r="B52" s="336"/>
      <c r="C52" s="304" t="s">
        <v>3</v>
      </c>
      <c r="D52" s="305" t="s">
        <v>206</v>
      </c>
      <c r="E52" s="306"/>
      <c r="F52" s="307"/>
      <c r="G52" s="307"/>
      <c r="H52" s="307" t="s">
        <v>21</v>
      </c>
      <c r="I52" s="307" t="s">
        <v>356</v>
      </c>
      <c r="J52" s="308"/>
      <c r="K52" s="309" t="s">
        <v>75</v>
      </c>
    </row>
    <row r="53" spans="1:11" ht="19.5" x14ac:dyDescent="0.35">
      <c r="A53" s="340" t="s">
        <v>2</v>
      </c>
      <c r="B53" s="340"/>
      <c r="C53" s="54"/>
      <c r="H53" s="341" t="s">
        <v>14</v>
      </c>
      <c r="I53" s="341"/>
    </row>
    <row r="54" spans="1:11" x14ac:dyDescent="0.3">
      <c r="A54" s="342" t="s">
        <v>19</v>
      </c>
      <c r="B54" s="342"/>
      <c r="C54" s="62"/>
      <c r="H54" s="61"/>
      <c r="I54" s="63"/>
    </row>
    <row r="55" spans="1:11" x14ac:dyDescent="0.3">
      <c r="A55" s="62" t="s">
        <v>16</v>
      </c>
      <c r="B55" s="62"/>
      <c r="C55" s="62"/>
      <c r="H55" s="61"/>
      <c r="I55" s="63"/>
    </row>
    <row r="56" spans="1:11" x14ac:dyDescent="0.3">
      <c r="A56" s="62" t="s">
        <v>17</v>
      </c>
      <c r="B56" s="62"/>
      <c r="C56" s="62"/>
      <c r="H56" s="61"/>
      <c r="I56" s="63"/>
    </row>
    <row r="57" spans="1:11" x14ac:dyDescent="0.3">
      <c r="A57" s="64" t="s">
        <v>18</v>
      </c>
      <c r="B57" s="64"/>
      <c r="C57" s="64"/>
      <c r="H57" s="61"/>
      <c r="I57" s="63"/>
    </row>
    <row r="58" spans="1:11" x14ac:dyDescent="0.3">
      <c r="H58" s="339" t="s">
        <v>15</v>
      </c>
      <c r="I58" s="339"/>
    </row>
    <row r="60" spans="1:11" x14ac:dyDescent="0.3">
      <c r="A60" s="110"/>
    </row>
    <row r="61" spans="1:11" x14ac:dyDescent="0.3">
      <c r="A61" s="111"/>
    </row>
    <row r="62" spans="1:11" x14ac:dyDescent="0.3">
      <c r="A62" s="112"/>
    </row>
    <row r="63" spans="1:11" x14ac:dyDescent="0.3">
      <c r="A63" s="113"/>
    </row>
  </sheetData>
  <mergeCells count="49">
    <mergeCell ref="J29:J30"/>
    <mergeCell ref="B50:B52"/>
    <mergeCell ref="A47:A52"/>
    <mergeCell ref="C47:C48"/>
    <mergeCell ref="I47:I48"/>
    <mergeCell ref="J47:J48"/>
    <mergeCell ref="B37:B40"/>
    <mergeCell ref="E47:E48"/>
    <mergeCell ref="G47:G48"/>
    <mergeCell ref="B47:B49"/>
    <mergeCell ref="H58:I58"/>
    <mergeCell ref="A53:B53"/>
    <mergeCell ref="H53:I53"/>
    <mergeCell ref="A54:B54"/>
    <mergeCell ref="A25:A32"/>
    <mergeCell ref="B29:B32"/>
    <mergeCell ref="B44:B46"/>
    <mergeCell ref="A41:A46"/>
    <mergeCell ref="A33:A40"/>
    <mergeCell ref="B41:B43"/>
    <mergeCell ref="B33:B36"/>
    <mergeCell ref="B25:B28"/>
    <mergeCell ref="C29:C30"/>
    <mergeCell ref="E29:E30"/>
    <mergeCell ref="F29:F30"/>
    <mergeCell ref="I29:I30"/>
    <mergeCell ref="A7:A8"/>
    <mergeCell ref="B7:C8"/>
    <mergeCell ref="A4:K4"/>
    <mergeCell ref="D7:D8"/>
    <mergeCell ref="E7:H7"/>
    <mergeCell ref="I7:I8"/>
    <mergeCell ref="J7:J8"/>
    <mergeCell ref="K7:K8"/>
    <mergeCell ref="A5:K5"/>
    <mergeCell ref="E9:E10"/>
    <mergeCell ref="I9:I10"/>
    <mergeCell ref="K9:K10"/>
    <mergeCell ref="A17:A24"/>
    <mergeCell ref="B21:B24"/>
    <mergeCell ref="B9:B13"/>
    <mergeCell ref="A9:A16"/>
    <mergeCell ref="B14:B16"/>
    <mergeCell ref="B17:B20"/>
    <mergeCell ref="I21:I22"/>
    <mergeCell ref="K21:K22"/>
    <mergeCell ref="E21:E22"/>
    <mergeCell ref="I23:I24"/>
    <mergeCell ref="K23:K24"/>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6" zoomScaleNormal="86" workbookViewId="0">
      <selection activeCell="D25" sqref="D25"/>
    </sheetView>
  </sheetViews>
  <sheetFormatPr defaultColWidth="8.85546875" defaultRowHeight="18.75" x14ac:dyDescent="0.3"/>
  <cols>
    <col min="1" max="1" width="12.5703125" style="1" customWidth="1"/>
    <col min="2" max="2" width="10.7109375" style="1" customWidth="1"/>
    <col min="3" max="3" width="9.7109375" style="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2" style="1" customWidth="1"/>
    <col min="13" max="16384" width="8.85546875" style="1"/>
  </cols>
  <sheetData>
    <row r="1" spans="1:12" s="12" customFormat="1" ht="15.75" x14ac:dyDescent="0.25">
      <c r="A1" s="349" t="s">
        <v>31</v>
      </c>
      <c r="B1" s="349"/>
      <c r="C1" s="349"/>
      <c r="D1" s="349"/>
      <c r="E1" s="349"/>
      <c r="F1" s="349"/>
      <c r="G1" s="349"/>
      <c r="H1" s="349"/>
      <c r="I1" s="349"/>
      <c r="J1" s="349"/>
      <c r="K1" s="349"/>
      <c r="L1" s="349"/>
    </row>
    <row r="2" spans="1:12" s="12" customFormat="1" ht="23.25" customHeight="1" x14ac:dyDescent="0.25">
      <c r="A2" s="349" t="s">
        <v>34</v>
      </c>
      <c r="B2" s="349"/>
      <c r="C2" s="349"/>
      <c r="D2" s="349"/>
      <c r="E2" s="349"/>
      <c r="F2" s="349"/>
      <c r="G2" s="349"/>
      <c r="H2" s="349"/>
      <c r="I2" s="349"/>
      <c r="J2" s="349"/>
      <c r="K2" s="349"/>
      <c r="L2" s="349"/>
    </row>
    <row r="3" spans="1:12" s="12" customFormat="1" ht="15.75" x14ac:dyDescent="0.25">
      <c r="A3" s="14"/>
      <c r="B3" s="14"/>
      <c r="C3" s="14"/>
      <c r="D3" s="14"/>
      <c r="E3" s="14"/>
      <c r="F3" s="14"/>
      <c r="G3" s="14"/>
      <c r="H3" s="14"/>
      <c r="I3" s="14"/>
      <c r="J3" s="14"/>
      <c r="K3" s="14"/>
      <c r="L3" s="14"/>
    </row>
    <row r="4" spans="1:12" s="13" customFormat="1" ht="29.25" customHeight="1" x14ac:dyDescent="0.25">
      <c r="A4" s="350" t="s">
        <v>560</v>
      </c>
      <c r="B4" s="350"/>
      <c r="C4" s="350"/>
      <c r="D4" s="350"/>
      <c r="E4" s="350"/>
      <c r="F4" s="350"/>
      <c r="G4" s="350"/>
      <c r="H4" s="350"/>
      <c r="I4" s="350"/>
      <c r="J4" s="350"/>
      <c r="K4" s="350"/>
      <c r="L4" s="350"/>
    </row>
    <row r="5" spans="1:12" s="15" customFormat="1" ht="21" customHeight="1" x14ac:dyDescent="0.2">
      <c r="A5" s="352" t="s">
        <v>496</v>
      </c>
      <c r="B5" s="352"/>
      <c r="C5" s="352"/>
      <c r="D5" s="352"/>
      <c r="E5" s="352"/>
      <c r="F5" s="352"/>
      <c r="G5" s="352"/>
      <c r="H5" s="352"/>
      <c r="I5" s="352"/>
      <c r="J5" s="352"/>
      <c r="K5" s="352"/>
      <c r="L5" s="352"/>
    </row>
    <row r="6" spans="1:12" ht="19.5" x14ac:dyDescent="0.35">
      <c r="A6" s="9"/>
      <c r="B6" s="9"/>
      <c r="C6" s="9"/>
      <c r="D6" s="5"/>
      <c r="E6" s="5"/>
      <c r="F6" s="5"/>
      <c r="G6" s="5"/>
      <c r="H6" s="9"/>
      <c r="I6" s="7"/>
      <c r="J6" s="5"/>
    </row>
    <row r="7" spans="1:12" s="10" customFormat="1" ht="42" customHeight="1" x14ac:dyDescent="0.25">
      <c r="A7" s="351" t="s">
        <v>5</v>
      </c>
      <c r="B7" s="351" t="s">
        <v>6</v>
      </c>
      <c r="C7" s="351"/>
      <c r="D7" s="351" t="s">
        <v>7</v>
      </c>
      <c r="E7" s="351" t="s">
        <v>12</v>
      </c>
      <c r="F7" s="351"/>
      <c r="G7" s="351"/>
      <c r="H7" s="351"/>
      <c r="I7" s="351"/>
      <c r="J7" s="351" t="s">
        <v>9</v>
      </c>
      <c r="K7" s="351" t="s">
        <v>10</v>
      </c>
      <c r="L7" s="351" t="s">
        <v>11</v>
      </c>
    </row>
    <row r="8" spans="1:12" s="10" customFormat="1" ht="0.75" customHeight="1" x14ac:dyDescent="0.25">
      <c r="A8" s="351"/>
      <c r="B8" s="351"/>
      <c r="C8" s="351"/>
      <c r="D8" s="351"/>
      <c r="E8" s="351"/>
      <c r="F8" s="351"/>
      <c r="G8" s="351"/>
      <c r="H8" s="351"/>
      <c r="I8" s="351"/>
      <c r="J8" s="351"/>
      <c r="K8" s="351"/>
      <c r="L8" s="351"/>
    </row>
    <row r="9" spans="1:12" s="11" customFormat="1" ht="85.5" customHeight="1" x14ac:dyDescent="0.25">
      <c r="A9" s="360" t="s">
        <v>561</v>
      </c>
      <c r="B9" s="358" t="s">
        <v>0</v>
      </c>
      <c r="C9" s="137" t="s">
        <v>22</v>
      </c>
      <c r="D9" s="132" t="s">
        <v>567</v>
      </c>
      <c r="E9" s="189"/>
      <c r="F9" s="189"/>
      <c r="G9" s="189"/>
      <c r="H9" s="189"/>
      <c r="I9" s="189"/>
      <c r="J9" s="137"/>
      <c r="K9" s="190" t="s">
        <v>32</v>
      </c>
      <c r="L9" s="190" t="s">
        <v>27</v>
      </c>
    </row>
    <row r="10" spans="1:12" s="16" customFormat="1" ht="94.5" customHeight="1" x14ac:dyDescent="0.2">
      <c r="A10" s="362"/>
      <c r="B10" s="358"/>
      <c r="C10" s="137" t="s">
        <v>28</v>
      </c>
      <c r="D10" s="132" t="s">
        <v>424</v>
      </c>
      <c r="E10" s="186"/>
      <c r="F10" s="191"/>
      <c r="G10" s="186"/>
      <c r="H10" s="186"/>
      <c r="I10" s="186"/>
      <c r="J10" s="192"/>
      <c r="K10" s="191" t="s">
        <v>33</v>
      </c>
      <c r="L10" s="138" t="s">
        <v>29</v>
      </c>
    </row>
    <row r="11" spans="1:12" s="16" customFormat="1" ht="61.5" customHeight="1" x14ac:dyDescent="0.2">
      <c r="A11" s="362"/>
      <c r="B11" s="211" t="s">
        <v>1</v>
      </c>
      <c r="C11" s="137" t="s">
        <v>3</v>
      </c>
      <c r="D11" s="132" t="s">
        <v>570</v>
      </c>
      <c r="E11" s="189" t="s">
        <v>21</v>
      </c>
      <c r="F11" s="189"/>
      <c r="G11" s="189"/>
      <c r="H11" s="189"/>
      <c r="I11" s="189"/>
      <c r="J11" s="137" t="s">
        <v>26</v>
      </c>
      <c r="K11" s="190" t="s">
        <v>32</v>
      </c>
      <c r="L11" s="190" t="s">
        <v>27</v>
      </c>
    </row>
    <row r="12" spans="1:12" s="11" customFormat="1" ht="31.5" x14ac:dyDescent="0.25">
      <c r="A12" s="360" t="s">
        <v>562</v>
      </c>
      <c r="B12" s="358" t="s">
        <v>0</v>
      </c>
      <c r="C12" s="137" t="s">
        <v>22</v>
      </c>
      <c r="D12" s="175" t="s">
        <v>406</v>
      </c>
      <c r="E12" s="189"/>
      <c r="F12" s="189"/>
      <c r="G12" s="189"/>
      <c r="H12" s="189"/>
      <c r="I12" s="189"/>
      <c r="J12" s="137"/>
      <c r="K12" s="190" t="s">
        <v>32</v>
      </c>
      <c r="L12" s="138" t="s">
        <v>29</v>
      </c>
    </row>
    <row r="13" spans="1:12" s="11" customFormat="1" ht="41.25" customHeight="1" x14ac:dyDescent="0.25">
      <c r="A13" s="362"/>
      <c r="B13" s="359"/>
      <c r="C13" s="326" t="s">
        <v>109</v>
      </c>
      <c r="D13" s="318" t="s">
        <v>568</v>
      </c>
      <c r="E13" s="327"/>
      <c r="F13" s="327"/>
      <c r="G13" s="327"/>
      <c r="H13" s="327"/>
      <c r="I13" s="327"/>
      <c r="J13" s="326"/>
      <c r="K13" s="190" t="s">
        <v>32</v>
      </c>
      <c r="L13" s="138" t="s">
        <v>29</v>
      </c>
    </row>
    <row r="14" spans="1:12" s="16" customFormat="1" ht="60.75" customHeight="1" x14ac:dyDescent="0.2">
      <c r="A14" s="362"/>
      <c r="B14" s="358"/>
      <c r="C14" s="137" t="s">
        <v>28</v>
      </c>
      <c r="D14" s="132" t="s">
        <v>108</v>
      </c>
      <c r="E14" s="186"/>
      <c r="F14" s="191"/>
      <c r="G14" s="186"/>
      <c r="H14" s="186"/>
      <c r="I14" s="186"/>
      <c r="J14" s="192"/>
      <c r="K14" s="191" t="s">
        <v>33</v>
      </c>
      <c r="L14" s="138" t="s">
        <v>29</v>
      </c>
    </row>
    <row r="15" spans="1:12" s="11" customFormat="1" ht="52.5" customHeight="1" x14ac:dyDescent="0.25">
      <c r="A15" s="362"/>
      <c r="B15" s="197" t="s">
        <v>1</v>
      </c>
      <c r="C15" s="137" t="s">
        <v>3</v>
      </c>
      <c r="D15" s="318" t="s">
        <v>568</v>
      </c>
      <c r="E15" s="186"/>
      <c r="F15" s="191"/>
      <c r="G15" s="186"/>
      <c r="H15" s="186"/>
      <c r="I15" s="186"/>
      <c r="J15" s="137"/>
      <c r="K15" s="190" t="s">
        <v>32</v>
      </c>
      <c r="L15" s="138" t="s">
        <v>29</v>
      </c>
    </row>
    <row r="16" spans="1:12" s="11" customFormat="1" ht="54.75" customHeight="1" x14ac:dyDescent="0.25">
      <c r="A16" s="360" t="s">
        <v>563</v>
      </c>
      <c r="B16" s="360" t="s">
        <v>0</v>
      </c>
      <c r="C16" s="137" t="s">
        <v>22</v>
      </c>
      <c r="D16" s="318" t="s">
        <v>569</v>
      </c>
      <c r="E16" s="189"/>
      <c r="F16" s="189"/>
      <c r="G16" s="189"/>
      <c r="H16" s="193"/>
      <c r="I16" s="193"/>
      <c r="J16" s="137"/>
      <c r="K16" s="190" t="s">
        <v>32</v>
      </c>
      <c r="L16" s="138" t="s">
        <v>29</v>
      </c>
    </row>
    <row r="17" spans="1:12" s="16" customFormat="1" ht="60.75" customHeight="1" x14ac:dyDescent="0.2">
      <c r="A17" s="362"/>
      <c r="B17" s="361"/>
      <c r="C17" s="137" t="s">
        <v>28</v>
      </c>
      <c r="D17" s="132" t="s">
        <v>389</v>
      </c>
      <c r="E17" s="186"/>
      <c r="F17" s="191"/>
      <c r="G17" s="186"/>
      <c r="H17" s="186"/>
      <c r="I17" s="186"/>
      <c r="J17" s="192"/>
      <c r="K17" s="191" t="s">
        <v>33</v>
      </c>
      <c r="L17" s="138" t="s">
        <v>29</v>
      </c>
    </row>
    <row r="18" spans="1:12" s="16" customFormat="1" ht="57" customHeight="1" x14ac:dyDescent="0.2">
      <c r="A18" s="362"/>
      <c r="B18" s="197" t="s">
        <v>1</v>
      </c>
      <c r="C18" s="137" t="s">
        <v>3</v>
      </c>
      <c r="D18" s="139" t="s">
        <v>432</v>
      </c>
      <c r="E18" s="186"/>
      <c r="F18" s="191"/>
      <c r="G18" s="186"/>
      <c r="H18" s="186"/>
      <c r="I18" s="186"/>
      <c r="J18" s="192"/>
      <c r="K18" s="190" t="s">
        <v>32</v>
      </c>
      <c r="L18" s="138" t="s">
        <v>29</v>
      </c>
    </row>
    <row r="19" spans="1:12" s="11" customFormat="1" ht="51.75" customHeight="1" x14ac:dyDescent="0.25">
      <c r="A19" s="360" t="s">
        <v>564</v>
      </c>
      <c r="B19" s="360" t="s">
        <v>0</v>
      </c>
      <c r="C19" s="137" t="s">
        <v>22</v>
      </c>
      <c r="D19" s="318" t="s">
        <v>571</v>
      </c>
      <c r="E19" s="189" t="s">
        <v>21</v>
      </c>
      <c r="F19" s="189"/>
      <c r="G19" s="189"/>
      <c r="H19" s="189"/>
      <c r="I19" s="189"/>
      <c r="J19" s="137" t="s">
        <v>26</v>
      </c>
      <c r="K19" s="190" t="s">
        <v>32</v>
      </c>
      <c r="L19" s="138" t="s">
        <v>29</v>
      </c>
    </row>
    <row r="20" spans="1:12" s="11" customFormat="1" ht="57.75" customHeight="1" x14ac:dyDescent="0.25">
      <c r="A20" s="362"/>
      <c r="B20" s="361"/>
      <c r="C20" s="137" t="s">
        <v>28</v>
      </c>
      <c r="D20" s="132" t="s">
        <v>108</v>
      </c>
      <c r="E20" s="186"/>
      <c r="F20" s="191"/>
      <c r="G20" s="186"/>
      <c r="H20" s="186"/>
      <c r="I20" s="186"/>
      <c r="J20" s="192"/>
      <c r="K20" s="191" t="s">
        <v>33</v>
      </c>
      <c r="L20" s="138" t="s">
        <v>29</v>
      </c>
    </row>
    <row r="21" spans="1:12" s="11" customFormat="1" ht="31.5" x14ac:dyDescent="0.25">
      <c r="A21" s="362"/>
      <c r="B21" s="197" t="s">
        <v>1</v>
      </c>
      <c r="C21" s="137" t="s">
        <v>30</v>
      </c>
      <c r="D21" s="318" t="s">
        <v>572</v>
      </c>
      <c r="E21" s="189" t="s">
        <v>21</v>
      </c>
      <c r="F21" s="189"/>
      <c r="G21" s="189"/>
      <c r="H21" s="189"/>
      <c r="I21" s="189"/>
      <c r="J21" s="137" t="s">
        <v>26</v>
      </c>
      <c r="K21" s="190" t="s">
        <v>32</v>
      </c>
      <c r="L21" s="138"/>
    </row>
    <row r="22" spans="1:12" ht="36" customHeight="1" x14ac:dyDescent="0.3">
      <c r="A22" s="360" t="s">
        <v>565</v>
      </c>
      <c r="B22" s="360" t="s">
        <v>0</v>
      </c>
      <c r="C22" s="137" t="s">
        <v>22</v>
      </c>
      <c r="D22" s="318" t="s">
        <v>572</v>
      </c>
      <c r="E22" s="137"/>
      <c r="F22" s="137"/>
      <c r="G22" s="137"/>
      <c r="H22" s="137"/>
      <c r="I22" s="137"/>
      <c r="J22" s="137"/>
      <c r="K22" s="190"/>
      <c r="L22" s="138"/>
    </row>
    <row r="23" spans="1:12" ht="31.5" x14ac:dyDescent="0.3">
      <c r="A23" s="362"/>
      <c r="B23" s="361"/>
      <c r="C23" s="137" t="s">
        <v>28</v>
      </c>
      <c r="D23" s="132" t="s">
        <v>108</v>
      </c>
      <c r="E23" s="186"/>
      <c r="F23" s="191"/>
      <c r="G23" s="186"/>
      <c r="H23" s="186"/>
      <c r="I23" s="186"/>
      <c r="J23" s="192"/>
      <c r="K23" s="191" t="s">
        <v>33</v>
      </c>
      <c r="L23" s="138" t="s">
        <v>29</v>
      </c>
    </row>
    <row r="24" spans="1:12" ht="41.25" customHeight="1" x14ac:dyDescent="0.3">
      <c r="A24" s="362"/>
      <c r="B24" s="197" t="s">
        <v>1</v>
      </c>
      <c r="C24" s="137" t="s">
        <v>30</v>
      </c>
      <c r="D24" s="188" t="s">
        <v>433</v>
      </c>
      <c r="E24" s="137"/>
      <c r="F24" s="137"/>
      <c r="G24" s="137"/>
      <c r="H24" s="137"/>
      <c r="I24" s="137"/>
      <c r="J24" s="137"/>
      <c r="K24" s="190" t="s">
        <v>32</v>
      </c>
      <c r="L24" s="138" t="s">
        <v>29</v>
      </c>
    </row>
    <row r="25" spans="1:12" ht="31.5" x14ac:dyDescent="0.3">
      <c r="A25" s="358" t="s">
        <v>566</v>
      </c>
      <c r="B25" s="360" t="s">
        <v>0</v>
      </c>
      <c r="C25" s="137" t="s">
        <v>22</v>
      </c>
      <c r="D25" s="132" t="s">
        <v>404</v>
      </c>
      <c r="E25" s="189"/>
      <c r="F25" s="189"/>
      <c r="G25" s="189"/>
      <c r="H25" s="189"/>
      <c r="I25" s="189"/>
      <c r="J25" s="137"/>
      <c r="K25" s="190" t="s">
        <v>32</v>
      </c>
      <c r="L25" s="138" t="s">
        <v>29</v>
      </c>
    </row>
    <row r="26" spans="1:12" ht="31.5" x14ac:dyDescent="0.3">
      <c r="A26" s="358"/>
      <c r="B26" s="361"/>
      <c r="C26" s="137" t="s">
        <v>22</v>
      </c>
      <c r="D26" s="132" t="s">
        <v>573</v>
      </c>
      <c r="E26" s="189"/>
      <c r="F26" s="189"/>
      <c r="G26" s="189"/>
      <c r="H26" s="189"/>
      <c r="I26" s="189"/>
      <c r="J26" s="137"/>
      <c r="K26" s="190" t="s">
        <v>32</v>
      </c>
      <c r="L26" s="138" t="s">
        <v>29</v>
      </c>
    </row>
    <row r="27" spans="1:12" ht="31.5" x14ac:dyDescent="0.3">
      <c r="A27" s="358"/>
      <c r="B27" s="194" t="s">
        <v>1</v>
      </c>
      <c r="C27" s="137" t="s">
        <v>3</v>
      </c>
      <c r="D27" s="132" t="s">
        <v>405</v>
      </c>
      <c r="E27" s="164"/>
      <c r="F27" s="164"/>
      <c r="G27" s="164"/>
      <c r="H27" s="164"/>
      <c r="I27" s="164"/>
      <c r="J27" s="164"/>
      <c r="K27" s="190" t="s">
        <v>32</v>
      </c>
      <c r="L27" s="138" t="s">
        <v>29</v>
      </c>
    </row>
    <row r="28" spans="1:12" x14ac:dyDescent="0.3">
      <c r="A28" s="195"/>
      <c r="B28" s="195"/>
      <c r="C28" s="196"/>
      <c r="D28" s="196"/>
      <c r="E28" s="196"/>
      <c r="F28" s="196"/>
      <c r="G28" s="196"/>
      <c r="H28" s="196"/>
      <c r="I28" s="196"/>
      <c r="J28" s="196"/>
      <c r="K28" s="196"/>
      <c r="L28" s="196"/>
    </row>
    <row r="29" spans="1:12" ht="19.5" x14ac:dyDescent="0.35">
      <c r="A29" s="353" t="s">
        <v>2</v>
      </c>
      <c r="B29" s="353"/>
      <c r="C29" s="353"/>
      <c r="H29" s="354" t="s">
        <v>14</v>
      </c>
      <c r="I29" s="354"/>
      <c r="J29" s="354"/>
    </row>
    <row r="30" spans="1:12" x14ac:dyDescent="0.3">
      <c r="A30" s="355" t="s">
        <v>19</v>
      </c>
      <c r="B30" s="355"/>
      <c r="C30" s="356"/>
      <c r="H30" s="3"/>
      <c r="I30" s="4"/>
      <c r="J30" s="8"/>
    </row>
    <row r="31" spans="1:12" x14ac:dyDescent="0.3">
      <c r="A31" s="184" t="s">
        <v>16</v>
      </c>
      <c r="B31" s="184"/>
      <c r="C31" s="185"/>
      <c r="H31" s="3"/>
      <c r="I31" s="4"/>
      <c r="J31" s="8"/>
    </row>
    <row r="32" spans="1:12" x14ac:dyDescent="0.3">
      <c r="A32" s="184" t="s">
        <v>17</v>
      </c>
      <c r="B32" s="184"/>
      <c r="C32" s="185"/>
      <c r="H32" s="3"/>
      <c r="I32" s="4"/>
      <c r="J32" s="8"/>
    </row>
    <row r="33" spans="1:10" x14ac:dyDescent="0.3">
      <c r="A33" s="185" t="s">
        <v>18</v>
      </c>
      <c r="B33" s="185"/>
      <c r="C33" s="185"/>
      <c r="H33" s="3"/>
      <c r="I33" s="4"/>
      <c r="J33" s="8"/>
    </row>
    <row r="34" spans="1:10" x14ac:dyDescent="0.3">
      <c r="H34" s="357" t="s">
        <v>15</v>
      </c>
      <c r="I34" s="357"/>
      <c r="J34" s="357"/>
    </row>
  </sheetData>
  <mergeCells count="27">
    <mergeCell ref="A29:C29"/>
    <mergeCell ref="H29:J29"/>
    <mergeCell ref="A30:C30"/>
    <mergeCell ref="H34:J34"/>
    <mergeCell ref="B9:B10"/>
    <mergeCell ref="B12:B14"/>
    <mergeCell ref="B16:B17"/>
    <mergeCell ref="B19:B20"/>
    <mergeCell ref="A9:A11"/>
    <mergeCell ref="A12:A15"/>
    <mergeCell ref="A16:A18"/>
    <mergeCell ref="A19:A21"/>
    <mergeCell ref="A22:A24"/>
    <mergeCell ref="B22:B23"/>
    <mergeCell ref="A25:A27"/>
    <mergeCell ref="B25:B26"/>
    <mergeCell ref="A1:L1"/>
    <mergeCell ref="A2:L2"/>
    <mergeCell ref="A4:L4"/>
    <mergeCell ref="A7:A8"/>
    <mergeCell ref="B7:C8"/>
    <mergeCell ref="D7:D8"/>
    <mergeCell ref="J7:J8"/>
    <mergeCell ref="K7:K8"/>
    <mergeCell ref="L7:L8"/>
    <mergeCell ref="E7:I8"/>
    <mergeCell ref="A5:L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zoomScale="70" zoomScaleNormal="70" workbookViewId="0">
      <selection activeCell="D21" sqref="D21"/>
    </sheetView>
  </sheetViews>
  <sheetFormatPr defaultRowHeight="17.25" x14ac:dyDescent="0.25"/>
  <cols>
    <col min="1" max="2" width="7.140625" style="148" customWidth="1"/>
    <col min="3" max="3" width="6.7109375" style="149" customWidth="1"/>
    <col min="4" max="4" width="114.140625" style="140" customWidth="1"/>
    <col min="5" max="5" width="10.5703125" style="10" customWidth="1"/>
    <col min="6" max="7" width="8.42578125" style="10" customWidth="1"/>
    <col min="8" max="8" width="8.7109375" style="10" customWidth="1"/>
    <col min="9" max="9" width="9" style="10" customWidth="1"/>
    <col min="10" max="10" width="20.42578125" style="150" customWidth="1"/>
    <col min="11" max="11" width="21.5703125" style="151" bestFit="1" customWidth="1"/>
    <col min="12" max="12" width="12.42578125" style="10" customWidth="1"/>
    <col min="13" max="16384" width="9.140625" style="140"/>
  </cols>
  <sheetData>
    <row r="1" spans="1:18" ht="15.75" x14ac:dyDescent="0.25">
      <c r="A1" s="363" t="s">
        <v>208</v>
      </c>
      <c r="B1" s="363"/>
      <c r="C1" s="363"/>
      <c r="D1" s="363"/>
      <c r="E1" s="363"/>
      <c r="F1" s="363"/>
      <c r="G1" s="363"/>
      <c r="H1" s="363"/>
      <c r="I1" s="363"/>
      <c r="J1" s="363"/>
      <c r="K1" s="363"/>
      <c r="L1" s="363"/>
    </row>
    <row r="2" spans="1:18" ht="15.75" x14ac:dyDescent="0.25">
      <c r="A2" s="363" t="s">
        <v>209</v>
      </c>
      <c r="B2" s="363"/>
      <c r="C2" s="363"/>
      <c r="D2" s="363"/>
      <c r="E2" s="363"/>
      <c r="F2" s="363"/>
      <c r="G2" s="363"/>
      <c r="H2" s="363"/>
      <c r="I2" s="363"/>
      <c r="J2" s="363"/>
      <c r="K2" s="363"/>
      <c r="L2" s="363"/>
    </row>
    <row r="3" spans="1:18" ht="15.75" x14ac:dyDescent="0.25">
      <c r="A3" s="205"/>
      <c r="B3" s="205"/>
      <c r="C3" s="205"/>
      <c r="D3" s="205"/>
      <c r="E3" s="205"/>
      <c r="F3" s="205"/>
      <c r="G3" s="205"/>
      <c r="H3" s="205"/>
      <c r="I3" s="205"/>
      <c r="J3" s="205"/>
      <c r="K3" s="205"/>
      <c r="L3" s="205"/>
    </row>
    <row r="4" spans="1:18" ht="15.75" x14ac:dyDescent="0.25">
      <c r="A4" s="350" t="s">
        <v>425</v>
      </c>
      <c r="B4" s="350"/>
      <c r="C4" s="350"/>
      <c r="D4" s="350"/>
      <c r="E4" s="350"/>
      <c r="F4" s="350"/>
      <c r="G4" s="350"/>
      <c r="H4" s="350"/>
      <c r="I4" s="350"/>
      <c r="J4" s="350"/>
      <c r="K4" s="350"/>
      <c r="L4" s="350"/>
    </row>
    <row r="5" spans="1:18" ht="15.75" x14ac:dyDescent="0.25">
      <c r="A5" s="338" t="s">
        <v>496</v>
      </c>
      <c r="B5" s="338"/>
      <c r="C5" s="338"/>
      <c r="D5" s="338"/>
      <c r="E5" s="338"/>
      <c r="F5" s="338"/>
      <c r="G5" s="338"/>
      <c r="H5" s="338"/>
      <c r="I5" s="338"/>
      <c r="J5" s="338"/>
      <c r="K5" s="338"/>
      <c r="L5" s="338"/>
    </row>
    <row r="6" spans="1:18" ht="15.75" x14ac:dyDescent="0.25">
      <c r="A6" s="209"/>
      <c r="B6" s="209"/>
      <c r="C6" s="209"/>
      <c r="D6" s="141"/>
      <c r="E6" s="142"/>
      <c r="F6" s="142"/>
      <c r="G6" s="142"/>
      <c r="H6" s="142"/>
      <c r="I6" s="142"/>
      <c r="J6" s="209"/>
      <c r="K6" s="209"/>
      <c r="L6" s="209"/>
    </row>
    <row r="7" spans="1:18" ht="15" customHeight="1" x14ac:dyDescent="0.25">
      <c r="A7" s="364" t="s">
        <v>5</v>
      </c>
      <c r="B7" s="366" t="s">
        <v>6</v>
      </c>
      <c r="C7" s="366"/>
      <c r="D7" s="368" t="s">
        <v>7</v>
      </c>
      <c r="E7" s="370" t="s">
        <v>35</v>
      </c>
      <c r="F7" s="370"/>
      <c r="G7" s="370"/>
      <c r="H7" s="370"/>
      <c r="I7" s="370"/>
      <c r="J7" s="366" t="s">
        <v>9</v>
      </c>
      <c r="K7" s="366" t="s">
        <v>10</v>
      </c>
      <c r="L7" s="366" t="s">
        <v>11</v>
      </c>
    </row>
    <row r="8" spans="1:18" ht="42.75" customHeight="1" x14ac:dyDescent="0.25">
      <c r="A8" s="365"/>
      <c r="B8" s="367"/>
      <c r="C8" s="367"/>
      <c r="D8" s="369"/>
      <c r="E8" s="215" t="s">
        <v>36</v>
      </c>
      <c r="F8" s="171" t="s">
        <v>37</v>
      </c>
      <c r="G8" s="171" t="s">
        <v>38</v>
      </c>
      <c r="H8" s="171" t="s">
        <v>39</v>
      </c>
      <c r="I8" s="171" t="s">
        <v>40</v>
      </c>
      <c r="J8" s="367"/>
      <c r="K8" s="367"/>
      <c r="L8" s="367"/>
    </row>
    <row r="9" spans="1:18" ht="15.75" customHeight="1" x14ac:dyDescent="0.25">
      <c r="A9" s="371" t="s">
        <v>497</v>
      </c>
      <c r="B9" s="368" t="s">
        <v>0</v>
      </c>
      <c r="C9" s="143" t="s">
        <v>22</v>
      </c>
      <c r="D9" s="144" t="s">
        <v>192</v>
      </c>
      <c r="E9" s="143" t="s">
        <v>21</v>
      </c>
      <c r="F9" s="143"/>
      <c r="G9" s="143"/>
      <c r="H9" s="143"/>
      <c r="I9" s="143"/>
      <c r="J9" s="143"/>
      <c r="K9" s="172" t="s">
        <v>42</v>
      </c>
      <c r="L9" s="143" t="s">
        <v>41</v>
      </c>
    </row>
    <row r="10" spans="1:18" ht="15.75" x14ac:dyDescent="0.25">
      <c r="A10" s="372"/>
      <c r="B10" s="369"/>
      <c r="C10" s="242" t="s">
        <v>22</v>
      </c>
      <c r="D10" s="243" t="s">
        <v>456</v>
      </c>
      <c r="E10" s="242"/>
      <c r="F10" s="242" t="s">
        <v>21</v>
      </c>
      <c r="G10" s="242"/>
      <c r="H10" s="242"/>
      <c r="I10" s="242"/>
      <c r="J10" s="242"/>
      <c r="K10" s="244" t="s">
        <v>42</v>
      </c>
      <c r="L10" s="242" t="s">
        <v>41</v>
      </c>
    </row>
    <row r="11" spans="1:18" ht="15.75" x14ac:dyDescent="0.25">
      <c r="A11" s="372"/>
      <c r="B11" s="369"/>
      <c r="C11" s="242" t="str">
        <f>+C10</f>
        <v>8h00</v>
      </c>
      <c r="D11" s="245" t="s">
        <v>498</v>
      </c>
      <c r="E11" s="242"/>
      <c r="F11" s="242"/>
      <c r="G11" s="242"/>
      <c r="H11" s="242" t="s">
        <v>21</v>
      </c>
      <c r="I11" s="242"/>
      <c r="J11" s="242"/>
      <c r="K11" s="244" t="s">
        <v>42</v>
      </c>
      <c r="L11" s="242" t="s">
        <v>41</v>
      </c>
    </row>
    <row r="12" spans="1:18" ht="15.75" x14ac:dyDescent="0.25">
      <c r="A12" s="372"/>
      <c r="B12" s="369"/>
      <c r="C12" s="242" t="s">
        <v>22</v>
      </c>
      <c r="D12" s="243" t="s">
        <v>499</v>
      </c>
      <c r="E12" s="242"/>
      <c r="F12" s="242"/>
      <c r="G12" s="242"/>
      <c r="H12" s="242"/>
      <c r="I12" s="242" t="s">
        <v>21</v>
      </c>
      <c r="J12" s="242"/>
      <c r="K12" s="244" t="s">
        <v>42</v>
      </c>
      <c r="L12" s="242" t="s">
        <v>41</v>
      </c>
    </row>
    <row r="13" spans="1:18" ht="15.75" x14ac:dyDescent="0.25">
      <c r="A13" s="372"/>
      <c r="B13" s="377"/>
      <c r="C13" s="246" t="s">
        <v>22</v>
      </c>
      <c r="D13" s="247" t="s">
        <v>500</v>
      </c>
      <c r="E13" s="246"/>
      <c r="F13" s="246"/>
      <c r="G13" s="246" t="s">
        <v>21</v>
      </c>
      <c r="H13" s="246"/>
      <c r="I13" s="248"/>
      <c r="J13" s="242"/>
      <c r="K13" s="249" t="s">
        <v>42</v>
      </c>
      <c r="L13" s="242" t="s">
        <v>41</v>
      </c>
    </row>
    <row r="14" spans="1:18" ht="15.75" x14ac:dyDescent="0.25">
      <c r="A14" s="372"/>
      <c r="B14" s="368" t="s">
        <v>1</v>
      </c>
      <c r="C14" s="143" t="s">
        <v>3</v>
      </c>
      <c r="D14" s="144" t="s">
        <v>192</v>
      </c>
      <c r="E14" s="143" t="s">
        <v>21</v>
      </c>
      <c r="F14" s="143"/>
      <c r="G14" s="143"/>
      <c r="H14" s="143"/>
      <c r="I14" s="143"/>
      <c r="J14" s="143"/>
      <c r="K14" s="172" t="s">
        <v>42</v>
      </c>
      <c r="L14" s="143" t="s">
        <v>41</v>
      </c>
    </row>
    <row r="15" spans="1:18" ht="15.75" x14ac:dyDescent="0.25">
      <c r="A15" s="372"/>
      <c r="B15" s="369"/>
      <c r="C15" s="242" t="s">
        <v>3</v>
      </c>
      <c r="D15" s="243" t="s">
        <v>456</v>
      </c>
      <c r="E15" s="242"/>
      <c r="F15" s="242" t="s">
        <v>21</v>
      </c>
      <c r="G15" s="242"/>
      <c r="H15" s="242"/>
      <c r="I15" s="242"/>
      <c r="J15" s="242"/>
      <c r="K15" s="244" t="s">
        <v>42</v>
      </c>
      <c r="L15" s="242" t="s">
        <v>41</v>
      </c>
      <c r="R15" s="140">
        <f>30*40</f>
        <v>1200</v>
      </c>
    </row>
    <row r="16" spans="1:18" ht="15.75" x14ac:dyDescent="0.25">
      <c r="A16" s="372"/>
      <c r="B16" s="369"/>
      <c r="C16" s="242" t="str">
        <f>+C15</f>
        <v>14h00</v>
      </c>
      <c r="D16" s="245" t="s">
        <v>498</v>
      </c>
      <c r="E16" s="242"/>
      <c r="F16" s="242"/>
      <c r="G16" s="242"/>
      <c r="H16" s="242" t="s">
        <v>21</v>
      </c>
      <c r="I16" s="242"/>
      <c r="J16" s="242"/>
      <c r="K16" s="244" t="s">
        <v>42</v>
      </c>
      <c r="L16" s="242" t="s">
        <v>41</v>
      </c>
      <c r="R16" s="140">
        <f>+R15/3</f>
        <v>400</v>
      </c>
    </row>
    <row r="17" spans="1:12" ht="15.75" x14ac:dyDescent="0.25">
      <c r="A17" s="372"/>
      <c r="B17" s="369"/>
      <c r="C17" s="242" t="str">
        <f>+C16</f>
        <v>14h00</v>
      </c>
      <c r="D17" s="243" t="s">
        <v>499</v>
      </c>
      <c r="E17" s="242"/>
      <c r="F17" s="242"/>
      <c r="G17" s="242"/>
      <c r="H17" s="242"/>
      <c r="I17" s="242" t="s">
        <v>21</v>
      </c>
      <c r="J17" s="242"/>
      <c r="K17" s="244" t="s">
        <v>42</v>
      </c>
      <c r="L17" s="242" t="s">
        <v>41</v>
      </c>
    </row>
    <row r="18" spans="1:12" ht="15.75" x14ac:dyDescent="0.25">
      <c r="A18" s="373"/>
      <c r="B18" s="377"/>
      <c r="C18" s="246" t="s">
        <v>3</v>
      </c>
      <c r="D18" s="247" t="s">
        <v>500</v>
      </c>
      <c r="E18" s="246"/>
      <c r="F18" s="246"/>
      <c r="G18" s="246" t="s">
        <v>21</v>
      </c>
      <c r="H18" s="246"/>
      <c r="I18" s="248"/>
      <c r="J18" s="242"/>
      <c r="K18" s="249" t="s">
        <v>42</v>
      </c>
      <c r="L18" s="177" t="s">
        <v>43</v>
      </c>
    </row>
    <row r="19" spans="1:12" ht="15.75" customHeight="1" x14ac:dyDescent="0.25">
      <c r="A19" s="378" t="s">
        <v>501</v>
      </c>
      <c r="B19" s="368" t="s">
        <v>0</v>
      </c>
      <c r="C19" s="143" t="s">
        <v>22</v>
      </c>
      <c r="D19" s="146" t="s">
        <v>502</v>
      </c>
      <c r="E19" s="143" t="s">
        <v>21</v>
      </c>
      <c r="F19" s="143"/>
      <c r="G19" s="143"/>
      <c r="H19" s="143"/>
      <c r="I19" s="143"/>
      <c r="J19" s="143"/>
      <c r="K19" s="172" t="s">
        <v>42</v>
      </c>
      <c r="L19" s="143" t="s">
        <v>41</v>
      </c>
    </row>
    <row r="20" spans="1:12" ht="15.75" x14ac:dyDescent="0.25">
      <c r="A20" s="372"/>
      <c r="B20" s="369"/>
      <c r="C20" s="242" t="s">
        <v>22</v>
      </c>
      <c r="D20" s="243" t="s">
        <v>456</v>
      </c>
      <c r="E20" s="242"/>
      <c r="F20" s="242" t="s">
        <v>21</v>
      </c>
      <c r="G20" s="242"/>
      <c r="H20" s="242"/>
      <c r="I20" s="242"/>
      <c r="J20" s="242"/>
      <c r="K20" s="244" t="s">
        <v>42</v>
      </c>
      <c r="L20" s="242" t="s">
        <v>41</v>
      </c>
    </row>
    <row r="21" spans="1:12" ht="15.75" x14ac:dyDescent="0.25">
      <c r="A21" s="372"/>
      <c r="B21" s="369"/>
      <c r="C21" s="242" t="str">
        <f>+C20</f>
        <v>8h00</v>
      </c>
      <c r="D21" s="245" t="s">
        <v>498</v>
      </c>
      <c r="E21" s="242"/>
      <c r="F21" s="242"/>
      <c r="G21" s="242"/>
      <c r="H21" s="242" t="s">
        <v>21</v>
      </c>
      <c r="I21" s="242"/>
      <c r="J21" s="242"/>
      <c r="K21" s="244" t="s">
        <v>42</v>
      </c>
      <c r="L21" s="242" t="s">
        <v>41</v>
      </c>
    </row>
    <row r="22" spans="1:12" ht="15.75" x14ac:dyDescent="0.25">
      <c r="A22" s="372"/>
      <c r="B22" s="369"/>
      <c r="C22" s="242" t="s">
        <v>22</v>
      </c>
      <c r="D22" s="243" t="s">
        <v>499</v>
      </c>
      <c r="E22" s="242"/>
      <c r="F22" s="242"/>
      <c r="G22" s="242"/>
      <c r="H22" s="242"/>
      <c r="I22" s="242" t="s">
        <v>21</v>
      </c>
      <c r="J22" s="242"/>
      <c r="K22" s="244" t="s">
        <v>42</v>
      </c>
      <c r="L22" s="242" t="s">
        <v>41</v>
      </c>
    </row>
    <row r="23" spans="1:12" ht="15.75" x14ac:dyDescent="0.25">
      <c r="A23" s="372"/>
      <c r="B23" s="377"/>
      <c r="C23" s="246" t="s">
        <v>22</v>
      </c>
      <c r="D23" s="247" t="s">
        <v>500</v>
      </c>
      <c r="E23" s="246"/>
      <c r="F23" s="246"/>
      <c r="G23" s="246" t="s">
        <v>21</v>
      </c>
      <c r="H23" s="246"/>
      <c r="I23" s="248"/>
      <c r="J23" s="246"/>
      <c r="K23" s="249" t="s">
        <v>42</v>
      </c>
      <c r="L23" s="246" t="s">
        <v>41</v>
      </c>
    </row>
    <row r="24" spans="1:12" ht="15.75" x14ac:dyDescent="0.25">
      <c r="A24" s="372"/>
      <c r="B24" s="379" t="s">
        <v>1</v>
      </c>
      <c r="C24" s="173" t="s">
        <v>44</v>
      </c>
      <c r="D24" s="146" t="s">
        <v>502</v>
      </c>
      <c r="E24" s="143" t="s">
        <v>21</v>
      </c>
      <c r="F24" s="143"/>
      <c r="G24" s="143"/>
      <c r="H24" s="143"/>
      <c r="I24" s="143"/>
      <c r="J24" s="173"/>
      <c r="K24" s="172" t="s">
        <v>42</v>
      </c>
      <c r="L24" s="173" t="s">
        <v>41</v>
      </c>
    </row>
    <row r="25" spans="1:12" ht="15.75" x14ac:dyDescent="0.25">
      <c r="A25" s="372"/>
      <c r="B25" s="369"/>
      <c r="C25" s="242" t="s">
        <v>3</v>
      </c>
      <c r="D25" s="243" t="s">
        <v>456</v>
      </c>
      <c r="E25" s="242"/>
      <c r="F25" s="242" t="s">
        <v>21</v>
      </c>
      <c r="G25" s="242"/>
      <c r="H25" s="242"/>
      <c r="I25" s="242"/>
      <c r="J25" s="242"/>
      <c r="K25" s="244" t="s">
        <v>42</v>
      </c>
      <c r="L25" s="242" t="s">
        <v>41</v>
      </c>
    </row>
    <row r="26" spans="1:12" ht="15.75" x14ac:dyDescent="0.25">
      <c r="A26" s="372"/>
      <c r="B26" s="369"/>
      <c r="C26" s="242" t="str">
        <f>+C25</f>
        <v>14h00</v>
      </c>
      <c r="D26" s="245" t="s">
        <v>503</v>
      </c>
      <c r="E26" s="242"/>
      <c r="F26" s="242"/>
      <c r="G26" s="242"/>
      <c r="H26" s="242" t="s">
        <v>21</v>
      </c>
      <c r="I26" s="242"/>
      <c r="J26" s="242"/>
      <c r="K26" s="244" t="s">
        <v>42</v>
      </c>
      <c r="L26" s="242" t="s">
        <v>41</v>
      </c>
    </row>
    <row r="27" spans="1:12" ht="15.75" x14ac:dyDescent="0.25">
      <c r="A27" s="372"/>
      <c r="B27" s="369"/>
      <c r="C27" s="242" t="s">
        <v>3</v>
      </c>
      <c r="D27" s="243" t="s">
        <v>504</v>
      </c>
      <c r="E27" s="242"/>
      <c r="F27" s="242"/>
      <c r="G27" s="242"/>
      <c r="H27" s="242"/>
      <c r="I27" s="242" t="s">
        <v>21</v>
      </c>
      <c r="J27" s="242"/>
      <c r="K27" s="244" t="s">
        <v>42</v>
      </c>
      <c r="L27" s="242" t="s">
        <v>41</v>
      </c>
    </row>
    <row r="28" spans="1:12" ht="15.75" x14ac:dyDescent="0.25">
      <c r="A28" s="373"/>
      <c r="B28" s="371"/>
      <c r="C28" s="177" t="s">
        <v>3</v>
      </c>
      <c r="D28" s="247" t="s">
        <v>500</v>
      </c>
      <c r="E28" s="246"/>
      <c r="F28" s="246"/>
      <c r="G28" s="246" t="s">
        <v>21</v>
      </c>
      <c r="H28" s="246"/>
      <c r="I28" s="248"/>
      <c r="J28" s="242"/>
      <c r="K28" s="249" t="s">
        <v>42</v>
      </c>
      <c r="L28" s="177" t="s">
        <v>41</v>
      </c>
    </row>
    <row r="29" spans="1:12" ht="15.75" customHeight="1" x14ac:dyDescent="0.25">
      <c r="A29" s="378" t="s">
        <v>505</v>
      </c>
      <c r="B29" s="214"/>
      <c r="C29" s="242" t="s">
        <v>22</v>
      </c>
      <c r="D29" s="146" t="s">
        <v>506</v>
      </c>
      <c r="E29" s="143" t="s">
        <v>21</v>
      </c>
      <c r="F29" s="143"/>
      <c r="G29" s="143"/>
      <c r="H29" s="143"/>
      <c r="I29" s="143"/>
      <c r="J29" s="143"/>
      <c r="K29" s="172" t="s">
        <v>42</v>
      </c>
      <c r="L29" s="143" t="s">
        <v>41</v>
      </c>
    </row>
    <row r="30" spans="1:12" ht="15.75" x14ac:dyDescent="0.25">
      <c r="A30" s="372"/>
      <c r="B30" s="212"/>
      <c r="C30" s="242" t="s">
        <v>22</v>
      </c>
      <c r="D30" s="243" t="s">
        <v>456</v>
      </c>
      <c r="E30" s="242"/>
      <c r="F30" s="242" t="s">
        <v>21</v>
      </c>
      <c r="G30" s="242"/>
      <c r="H30" s="242"/>
      <c r="I30" s="242"/>
      <c r="J30" s="242"/>
      <c r="K30" s="244" t="s">
        <v>42</v>
      </c>
      <c r="L30" s="242" t="s">
        <v>41</v>
      </c>
    </row>
    <row r="31" spans="1:12" ht="15.75" x14ac:dyDescent="0.25">
      <c r="A31" s="372"/>
      <c r="B31" s="212" t="s">
        <v>0</v>
      </c>
      <c r="C31" s="242" t="str">
        <f>+C30</f>
        <v>8h00</v>
      </c>
      <c r="D31" s="245" t="s">
        <v>503</v>
      </c>
      <c r="E31" s="242"/>
      <c r="F31" s="242"/>
      <c r="G31" s="242"/>
      <c r="H31" s="242" t="s">
        <v>21</v>
      </c>
      <c r="I31" s="242"/>
      <c r="J31" s="242"/>
      <c r="K31" s="244" t="s">
        <v>42</v>
      </c>
      <c r="L31" s="242" t="s">
        <v>41</v>
      </c>
    </row>
    <row r="32" spans="1:12" ht="15.75" x14ac:dyDescent="0.25">
      <c r="A32" s="372"/>
      <c r="B32" s="212"/>
      <c r="C32" s="242" t="s">
        <v>22</v>
      </c>
      <c r="D32" s="243" t="s">
        <v>504</v>
      </c>
      <c r="E32" s="242"/>
      <c r="F32" s="242"/>
      <c r="G32" s="242"/>
      <c r="H32" s="242"/>
      <c r="I32" s="242" t="s">
        <v>21</v>
      </c>
      <c r="J32" s="242"/>
      <c r="K32" s="244" t="s">
        <v>42</v>
      </c>
      <c r="L32" s="242" t="s">
        <v>41</v>
      </c>
    </row>
    <row r="33" spans="1:12" ht="15.75" x14ac:dyDescent="0.25">
      <c r="A33" s="372"/>
      <c r="B33" s="213"/>
      <c r="C33" s="246" t="s">
        <v>22</v>
      </c>
      <c r="D33" s="247" t="s">
        <v>507</v>
      </c>
      <c r="E33" s="246"/>
      <c r="F33" s="246"/>
      <c r="G33" s="246" t="s">
        <v>21</v>
      </c>
      <c r="H33" s="246"/>
      <c r="I33" s="248"/>
      <c r="J33" s="246"/>
      <c r="K33" s="249" t="s">
        <v>42</v>
      </c>
      <c r="L33" s="246" t="s">
        <v>41</v>
      </c>
    </row>
    <row r="34" spans="1:12" ht="15.75" x14ac:dyDescent="0.25">
      <c r="A34" s="372"/>
      <c r="B34" s="212"/>
      <c r="C34" s="173" t="s">
        <v>44</v>
      </c>
      <c r="D34" s="146" t="s">
        <v>506</v>
      </c>
      <c r="E34" s="143" t="s">
        <v>332</v>
      </c>
      <c r="F34" s="143"/>
      <c r="G34" s="143"/>
      <c r="H34" s="143"/>
      <c r="I34" s="143"/>
      <c r="J34" s="173"/>
      <c r="K34" s="172" t="s">
        <v>42</v>
      </c>
      <c r="L34" s="173" t="s">
        <v>41</v>
      </c>
    </row>
    <row r="35" spans="1:12" ht="15.75" x14ac:dyDescent="0.25">
      <c r="A35" s="372"/>
      <c r="B35" s="212"/>
      <c r="C35" s="242" t="s">
        <v>3</v>
      </c>
      <c r="D35" s="243" t="s">
        <v>456</v>
      </c>
      <c r="E35" s="242"/>
      <c r="F35" s="242" t="s">
        <v>21</v>
      </c>
      <c r="G35" s="242"/>
      <c r="H35" s="242"/>
      <c r="I35" s="242"/>
      <c r="J35" s="242"/>
      <c r="K35" s="244" t="s">
        <v>42</v>
      </c>
      <c r="L35" s="242" t="s">
        <v>41</v>
      </c>
    </row>
    <row r="36" spans="1:12" ht="15.75" x14ac:dyDescent="0.25">
      <c r="A36" s="372"/>
      <c r="B36" s="212" t="s">
        <v>1</v>
      </c>
      <c r="C36" s="242" t="str">
        <f>+C35</f>
        <v>14h00</v>
      </c>
      <c r="D36" s="245" t="s">
        <v>503</v>
      </c>
      <c r="E36" s="242"/>
      <c r="F36" s="242"/>
      <c r="G36" s="242"/>
      <c r="H36" s="242" t="s">
        <v>21</v>
      </c>
      <c r="I36" s="242"/>
      <c r="J36" s="242"/>
      <c r="K36" s="244" t="s">
        <v>42</v>
      </c>
      <c r="L36" s="242" t="s">
        <v>41</v>
      </c>
    </row>
    <row r="37" spans="1:12" ht="15.75" x14ac:dyDescent="0.25">
      <c r="A37" s="372"/>
      <c r="B37" s="212"/>
      <c r="C37" s="242" t="s">
        <v>3</v>
      </c>
      <c r="D37" s="243" t="s">
        <v>504</v>
      </c>
      <c r="E37" s="242"/>
      <c r="F37" s="242"/>
      <c r="G37" s="242"/>
      <c r="H37" s="242"/>
      <c r="I37" s="242" t="s">
        <v>21</v>
      </c>
      <c r="J37" s="242"/>
      <c r="K37" s="244" t="s">
        <v>42</v>
      </c>
      <c r="L37" s="242" t="s">
        <v>41</v>
      </c>
    </row>
    <row r="38" spans="1:12" ht="15.75" x14ac:dyDescent="0.25">
      <c r="A38" s="373"/>
      <c r="B38" s="213"/>
      <c r="C38" s="246" t="s">
        <v>3</v>
      </c>
      <c r="D38" s="247" t="s">
        <v>507</v>
      </c>
      <c r="E38" s="246"/>
      <c r="F38" s="246"/>
      <c r="G38" s="246" t="s">
        <v>21</v>
      </c>
      <c r="H38" s="246"/>
      <c r="I38" s="248"/>
      <c r="J38" s="242"/>
      <c r="K38" s="249" t="s">
        <v>42</v>
      </c>
      <c r="L38" s="177" t="s">
        <v>41</v>
      </c>
    </row>
    <row r="39" spans="1:12" ht="15.75" customHeight="1" x14ac:dyDescent="0.25">
      <c r="A39" s="378" t="s">
        <v>508</v>
      </c>
      <c r="B39" s="378" t="s">
        <v>0</v>
      </c>
      <c r="C39" s="143" t="s">
        <v>22</v>
      </c>
      <c r="D39" s="146" t="s">
        <v>509</v>
      </c>
      <c r="E39" s="143" t="s">
        <v>21</v>
      </c>
      <c r="F39" s="143"/>
      <c r="G39" s="143"/>
      <c r="H39" s="143"/>
      <c r="I39" s="143"/>
      <c r="J39" s="143"/>
      <c r="K39" s="147" t="s">
        <v>42</v>
      </c>
      <c r="L39" s="242" t="s">
        <v>41</v>
      </c>
    </row>
    <row r="40" spans="1:12" ht="15.75" x14ac:dyDescent="0.25">
      <c r="A40" s="372"/>
      <c r="B40" s="372"/>
      <c r="C40" s="242" t="s">
        <v>22</v>
      </c>
      <c r="D40" s="243" t="s">
        <v>456</v>
      </c>
      <c r="E40" s="242"/>
      <c r="F40" s="242" t="s">
        <v>21</v>
      </c>
      <c r="G40" s="242"/>
      <c r="H40" s="242"/>
      <c r="I40" s="242"/>
      <c r="J40" s="242"/>
      <c r="K40" s="244" t="s">
        <v>42</v>
      </c>
      <c r="L40" s="242" t="s">
        <v>41</v>
      </c>
    </row>
    <row r="41" spans="1:12" ht="15.75" x14ac:dyDescent="0.25">
      <c r="A41" s="372"/>
      <c r="B41" s="372"/>
      <c r="C41" s="242" t="str">
        <f>+C40</f>
        <v>8h00</v>
      </c>
      <c r="D41" s="245" t="s">
        <v>510</v>
      </c>
      <c r="E41" s="242"/>
      <c r="F41" s="242"/>
      <c r="G41" s="242"/>
      <c r="H41" s="242" t="s">
        <v>21</v>
      </c>
      <c r="I41" s="242"/>
      <c r="J41" s="242"/>
      <c r="K41" s="244" t="s">
        <v>42</v>
      </c>
      <c r="L41" s="242" t="s">
        <v>41</v>
      </c>
    </row>
    <row r="42" spans="1:12" ht="15.75" x14ac:dyDescent="0.25">
      <c r="A42" s="372"/>
      <c r="B42" s="372"/>
      <c r="C42" s="242" t="s">
        <v>22</v>
      </c>
      <c r="D42" s="243" t="s">
        <v>511</v>
      </c>
      <c r="E42" s="242"/>
      <c r="F42" s="242"/>
      <c r="G42" s="242"/>
      <c r="H42" s="242"/>
      <c r="I42" s="242" t="s">
        <v>21</v>
      </c>
      <c r="J42" s="242"/>
      <c r="K42" s="244" t="s">
        <v>42</v>
      </c>
      <c r="L42" s="242" t="s">
        <v>41</v>
      </c>
    </row>
    <row r="43" spans="1:12" ht="15.75" x14ac:dyDescent="0.25">
      <c r="A43" s="372"/>
      <c r="B43" s="373"/>
      <c r="C43" s="242" t="s">
        <v>22</v>
      </c>
      <c r="D43" s="247" t="s">
        <v>512</v>
      </c>
      <c r="E43" s="246"/>
      <c r="F43" s="246"/>
      <c r="G43" s="246" t="s">
        <v>21</v>
      </c>
      <c r="H43" s="246"/>
      <c r="I43" s="248"/>
      <c r="J43" s="246"/>
      <c r="K43" s="249" t="s">
        <v>42</v>
      </c>
      <c r="L43" s="242" t="s">
        <v>41</v>
      </c>
    </row>
    <row r="44" spans="1:12" ht="15.75" x14ac:dyDescent="0.25">
      <c r="A44" s="372"/>
      <c r="B44" s="378" t="s">
        <v>1</v>
      </c>
      <c r="C44" s="242" t="s">
        <v>3</v>
      </c>
      <c r="D44" s="146" t="s">
        <v>509</v>
      </c>
      <c r="E44" s="143" t="s">
        <v>21</v>
      </c>
      <c r="F44" s="143"/>
      <c r="G44" s="143"/>
      <c r="H44" s="143"/>
      <c r="I44" s="143"/>
      <c r="J44" s="143"/>
      <c r="K44" s="147" t="s">
        <v>42</v>
      </c>
      <c r="L44" s="242" t="s">
        <v>41</v>
      </c>
    </row>
    <row r="45" spans="1:12" ht="15.75" x14ac:dyDescent="0.25">
      <c r="A45" s="372"/>
      <c r="B45" s="372"/>
      <c r="C45" s="242" t="s">
        <v>3</v>
      </c>
      <c r="D45" s="243" t="s">
        <v>456</v>
      </c>
      <c r="E45" s="242"/>
      <c r="F45" s="242" t="s">
        <v>21</v>
      </c>
      <c r="G45" s="242"/>
      <c r="H45" s="242"/>
      <c r="I45" s="242"/>
      <c r="J45" s="242"/>
      <c r="K45" s="244" t="s">
        <v>42</v>
      </c>
      <c r="L45" s="242" t="s">
        <v>41</v>
      </c>
    </row>
    <row r="46" spans="1:12" ht="15.75" x14ac:dyDescent="0.25">
      <c r="A46" s="372"/>
      <c r="B46" s="372"/>
      <c r="C46" s="242" t="str">
        <f>+C45</f>
        <v>14h00</v>
      </c>
      <c r="D46" s="245" t="s">
        <v>510</v>
      </c>
      <c r="E46" s="242"/>
      <c r="F46" s="242"/>
      <c r="G46" s="242"/>
      <c r="H46" s="242" t="s">
        <v>21</v>
      </c>
      <c r="I46" s="242"/>
      <c r="J46" s="242"/>
      <c r="K46" s="244" t="s">
        <v>42</v>
      </c>
      <c r="L46" s="242" t="s">
        <v>41</v>
      </c>
    </row>
    <row r="47" spans="1:12" ht="15.75" x14ac:dyDescent="0.25">
      <c r="A47" s="372"/>
      <c r="B47" s="372"/>
      <c r="C47" s="242" t="s">
        <v>3</v>
      </c>
      <c r="D47" s="243" t="s">
        <v>511</v>
      </c>
      <c r="E47" s="242"/>
      <c r="F47" s="242"/>
      <c r="G47" s="242"/>
      <c r="H47" s="242"/>
      <c r="I47" s="242" t="s">
        <v>21</v>
      </c>
      <c r="J47" s="242"/>
      <c r="K47" s="244" t="s">
        <v>42</v>
      </c>
      <c r="L47" s="242" t="s">
        <v>41</v>
      </c>
    </row>
    <row r="48" spans="1:12" ht="15.75" x14ac:dyDescent="0.25">
      <c r="A48" s="373"/>
      <c r="B48" s="373"/>
      <c r="C48" s="246" t="s">
        <v>3</v>
      </c>
      <c r="D48" s="247" t="s">
        <v>512</v>
      </c>
      <c r="E48" s="247"/>
      <c r="F48" s="247"/>
      <c r="G48" s="246" t="s">
        <v>21</v>
      </c>
      <c r="H48" s="247"/>
      <c r="I48" s="247"/>
      <c r="J48" s="246"/>
      <c r="K48" s="249" t="s">
        <v>42</v>
      </c>
      <c r="L48" s="242" t="s">
        <v>41</v>
      </c>
    </row>
    <row r="49" spans="1:12" ht="15.75" customHeight="1" x14ac:dyDescent="0.25">
      <c r="A49" s="375" t="s">
        <v>513</v>
      </c>
      <c r="B49" s="379" t="s">
        <v>0</v>
      </c>
      <c r="C49" s="173" t="s">
        <v>22</v>
      </c>
      <c r="D49" s="146" t="s">
        <v>455</v>
      </c>
      <c r="E49" s="143" t="s">
        <v>21</v>
      </c>
      <c r="F49" s="143"/>
      <c r="G49" s="143"/>
      <c r="H49" s="143"/>
      <c r="I49" s="143"/>
      <c r="J49" s="143"/>
      <c r="K49" s="147" t="s">
        <v>42</v>
      </c>
      <c r="L49" s="242" t="s">
        <v>41</v>
      </c>
    </row>
    <row r="50" spans="1:12" ht="15.75" x14ac:dyDescent="0.25">
      <c r="A50" s="375"/>
      <c r="B50" s="369"/>
      <c r="C50" s="242" t="s">
        <v>22</v>
      </c>
      <c r="D50" s="243" t="s">
        <v>456</v>
      </c>
      <c r="E50" s="242"/>
      <c r="F50" s="242" t="s">
        <v>21</v>
      </c>
      <c r="G50" s="242"/>
      <c r="H50" s="242"/>
      <c r="I50" s="242"/>
      <c r="J50" s="242"/>
      <c r="K50" s="244" t="s">
        <v>42</v>
      </c>
      <c r="L50" s="242" t="s">
        <v>41</v>
      </c>
    </row>
    <row r="51" spans="1:12" ht="15.75" x14ac:dyDescent="0.25">
      <c r="A51" s="375"/>
      <c r="B51" s="369"/>
      <c r="C51" s="242" t="str">
        <f>+C50</f>
        <v>8h00</v>
      </c>
      <c r="D51" s="245" t="s">
        <v>510</v>
      </c>
      <c r="E51" s="242"/>
      <c r="F51" s="242"/>
      <c r="G51" s="242"/>
      <c r="H51" s="242" t="s">
        <v>21</v>
      </c>
      <c r="I51" s="242"/>
      <c r="J51" s="242"/>
      <c r="K51" s="244" t="s">
        <v>42</v>
      </c>
      <c r="L51" s="242" t="s">
        <v>41</v>
      </c>
    </row>
    <row r="52" spans="1:12" ht="15.75" x14ac:dyDescent="0.25">
      <c r="A52" s="375"/>
      <c r="B52" s="369"/>
      <c r="C52" s="242" t="s">
        <v>22</v>
      </c>
      <c r="D52" s="243" t="s">
        <v>514</v>
      </c>
      <c r="E52" s="242"/>
      <c r="F52" s="242"/>
      <c r="G52" s="242"/>
      <c r="H52" s="242"/>
      <c r="I52" s="242" t="s">
        <v>21</v>
      </c>
      <c r="J52" s="242"/>
      <c r="K52" s="244" t="s">
        <v>42</v>
      </c>
      <c r="L52" s="242" t="s">
        <v>41</v>
      </c>
    </row>
    <row r="53" spans="1:12" ht="15.75" x14ac:dyDescent="0.25">
      <c r="A53" s="375"/>
      <c r="B53" s="371"/>
      <c r="C53" s="242" t="s">
        <v>22</v>
      </c>
      <c r="D53" s="247" t="s">
        <v>512</v>
      </c>
      <c r="E53" s="246"/>
      <c r="F53" s="246"/>
      <c r="G53" s="246" t="s">
        <v>21</v>
      </c>
      <c r="H53" s="246"/>
      <c r="I53" s="248"/>
      <c r="J53" s="246"/>
      <c r="K53" s="249" t="s">
        <v>42</v>
      </c>
      <c r="L53" s="242" t="s">
        <v>41</v>
      </c>
    </row>
    <row r="54" spans="1:12" ht="15.75" x14ac:dyDescent="0.25">
      <c r="A54" s="375"/>
      <c r="B54" s="368" t="s">
        <v>1</v>
      </c>
      <c r="C54" s="242" t="s">
        <v>3</v>
      </c>
      <c r="D54" s="146" t="s">
        <v>455</v>
      </c>
      <c r="E54" s="143" t="s">
        <v>21</v>
      </c>
      <c r="F54" s="143"/>
      <c r="G54" s="143"/>
      <c r="H54" s="143"/>
      <c r="I54" s="143"/>
      <c r="J54" s="143"/>
      <c r="K54" s="147" t="s">
        <v>42</v>
      </c>
      <c r="L54" s="242" t="s">
        <v>41</v>
      </c>
    </row>
    <row r="55" spans="1:12" ht="15.75" x14ac:dyDescent="0.25">
      <c r="A55" s="375"/>
      <c r="B55" s="369"/>
      <c r="C55" s="242" t="s">
        <v>3</v>
      </c>
      <c r="D55" s="243" t="s">
        <v>456</v>
      </c>
      <c r="E55" s="242"/>
      <c r="F55" s="242" t="s">
        <v>21</v>
      </c>
      <c r="G55" s="242"/>
      <c r="H55" s="242"/>
      <c r="I55" s="242"/>
      <c r="J55" s="242"/>
      <c r="K55" s="244" t="s">
        <v>42</v>
      </c>
      <c r="L55" s="242" t="s">
        <v>41</v>
      </c>
    </row>
    <row r="56" spans="1:12" ht="15.75" x14ac:dyDescent="0.25">
      <c r="A56" s="375"/>
      <c r="B56" s="369"/>
      <c r="C56" s="242" t="str">
        <f>+C55</f>
        <v>14h00</v>
      </c>
      <c r="D56" s="245" t="s">
        <v>510</v>
      </c>
      <c r="E56" s="242"/>
      <c r="F56" s="242"/>
      <c r="G56" s="242"/>
      <c r="H56" s="242" t="s">
        <v>21</v>
      </c>
      <c r="I56" s="242"/>
      <c r="J56" s="242"/>
      <c r="K56" s="244" t="s">
        <v>42</v>
      </c>
      <c r="L56" s="242" t="s">
        <v>41</v>
      </c>
    </row>
    <row r="57" spans="1:12" ht="15.75" x14ac:dyDescent="0.25">
      <c r="A57" s="375"/>
      <c r="B57" s="369"/>
      <c r="C57" s="242" t="s">
        <v>3</v>
      </c>
      <c r="D57" s="243" t="s">
        <v>514</v>
      </c>
      <c r="E57" s="242"/>
      <c r="F57" s="242"/>
      <c r="G57" s="242"/>
      <c r="H57" s="242"/>
      <c r="I57" s="242" t="s">
        <v>21</v>
      </c>
      <c r="J57" s="242"/>
      <c r="K57" s="244" t="s">
        <v>42</v>
      </c>
      <c r="L57" s="242" t="s">
        <v>41</v>
      </c>
    </row>
    <row r="58" spans="1:12" ht="15.75" x14ac:dyDescent="0.25">
      <c r="A58" s="376"/>
      <c r="B58" s="377"/>
      <c r="C58" s="177" t="s">
        <v>3</v>
      </c>
      <c r="D58" s="247" t="s">
        <v>512</v>
      </c>
      <c r="E58" s="246"/>
      <c r="F58" s="246"/>
      <c r="G58" s="246" t="s">
        <v>21</v>
      </c>
      <c r="H58" s="246"/>
      <c r="I58" s="248"/>
      <c r="J58" s="246"/>
      <c r="K58" s="249" t="s">
        <v>42</v>
      </c>
      <c r="L58" s="242" t="s">
        <v>41</v>
      </c>
    </row>
    <row r="59" spans="1:12" ht="15.75" customHeight="1" x14ac:dyDescent="0.25">
      <c r="A59" s="374" t="s">
        <v>515</v>
      </c>
      <c r="B59" s="368" t="s">
        <v>0</v>
      </c>
      <c r="C59" s="143" t="s">
        <v>22</v>
      </c>
      <c r="D59" s="146" t="s">
        <v>516</v>
      </c>
      <c r="E59" s="143" t="s">
        <v>21</v>
      </c>
      <c r="F59" s="143"/>
      <c r="G59" s="143"/>
      <c r="H59" s="143"/>
      <c r="I59" s="143"/>
      <c r="J59" s="143"/>
      <c r="K59" s="147" t="s">
        <v>42</v>
      </c>
      <c r="L59" s="143" t="s">
        <v>41</v>
      </c>
    </row>
    <row r="60" spans="1:12" ht="15.75" x14ac:dyDescent="0.25">
      <c r="A60" s="375"/>
      <c r="B60" s="369"/>
      <c r="C60" s="242" t="s">
        <v>22</v>
      </c>
      <c r="D60" s="243" t="s">
        <v>456</v>
      </c>
      <c r="E60" s="242"/>
      <c r="F60" s="242" t="s">
        <v>21</v>
      </c>
      <c r="G60" s="242"/>
      <c r="H60" s="242"/>
      <c r="I60" s="242"/>
      <c r="J60" s="242"/>
      <c r="K60" s="244" t="s">
        <v>42</v>
      </c>
      <c r="L60" s="242" t="s">
        <v>41</v>
      </c>
    </row>
    <row r="61" spans="1:12" ht="15.75" x14ac:dyDescent="0.25">
      <c r="A61" s="375"/>
      <c r="B61" s="369"/>
      <c r="C61" s="242" t="str">
        <f>+C60</f>
        <v>8h00</v>
      </c>
      <c r="D61" s="245" t="s">
        <v>510</v>
      </c>
      <c r="E61" s="242"/>
      <c r="F61" s="242"/>
      <c r="G61" s="242"/>
      <c r="H61" s="242" t="s">
        <v>21</v>
      </c>
      <c r="I61" s="242"/>
      <c r="J61" s="242"/>
      <c r="K61" s="244" t="s">
        <v>42</v>
      </c>
      <c r="L61" s="242" t="s">
        <v>41</v>
      </c>
    </row>
    <row r="62" spans="1:12" ht="15.75" x14ac:dyDescent="0.25">
      <c r="A62" s="375"/>
      <c r="B62" s="369"/>
      <c r="C62" s="242" t="s">
        <v>22</v>
      </c>
      <c r="D62" s="243" t="s">
        <v>514</v>
      </c>
      <c r="E62" s="242"/>
      <c r="F62" s="242"/>
      <c r="G62" s="242"/>
      <c r="H62" s="242"/>
      <c r="I62" s="242" t="s">
        <v>21</v>
      </c>
      <c r="J62" s="244"/>
      <c r="K62" s="244" t="s">
        <v>42</v>
      </c>
      <c r="L62" s="242" t="s">
        <v>41</v>
      </c>
    </row>
    <row r="63" spans="1:12" ht="15.75" x14ac:dyDescent="0.25">
      <c r="A63" s="376"/>
      <c r="B63" s="377"/>
      <c r="C63" s="249" t="s">
        <v>22</v>
      </c>
      <c r="D63" s="247" t="s">
        <v>512</v>
      </c>
      <c r="E63" s="246"/>
      <c r="F63" s="246"/>
      <c r="G63" s="246" t="s">
        <v>21</v>
      </c>
      <c r="H63" s="246"/>
      <c r="I63" s="248"/>
      <c r="J63" s="246"/>
      <c r="K63" s="249" t="s">
        <v>42</v>
      </c>
      <c r="L63" s="246" t="s">
        <v>41</v>
      </c>
    </row>
    <row r="66" spans="4:4" x14ac:dyDescent="0.25">
      <c r="D66" s="149"/>
    </row>
    <row r="67" spans="4:4" x14ac:dyDescent="0.25">
      <c r="D67" s="149"/>
    </row>
    <row r="68" spans="4:4" x14ac:dyDescent="0.25">
      <c r="D68" s="149"/>
    </row>
  </sheetData>
  <mergeCells count="26">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 ref="A1:L1"/>
    <mergeCell ref="A2:L2"/>
    <mergeCell ref="A4:L4"/>
    <mergeCell ref="A5:L5"/>
    <mergeCell ref="A7:A8"/>
    <mergeCell ref="L7:L8"/>
    <mergeCell ref="K7:K8"/>
    <mergeCell ref="B7:C8"/>
    <mergeCell ref="D7:D8"/>
    <mergeCell ref="E7:I7"/>
    <mergeCell ref="J7:J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topLeftCell="A88" workbookViewId="0">
      <selection activeCell="D95" sqref="D95"/>
    </sheetView>
  </sheetViews>
  <sheetFormatPr defaultColWidth="9.140625" defaultRowHeight="18.75" x14ac:dyDescent="0.3"/>
  <cols>
    <col min="1" max="2" width="12.7109375" style="1" customWidth="1"/>
    <col min="3" max="3" width="13.28515625" style="20" customWidth="1"/>
    <col min="4" max="4" width="53" style="6" customWidth="1"/>
    <col min="5" max="6" width="18" style="20" customWidth="1"/>
    <col min="7" max="7" width="14.7109375" style="57" customWidth="1"/>
    <col min="8" max="8" width="19.85546875" style="6" bestFit="1" customWidth="1"/>
    <col min="9" max="16384" width="9.140625" style="1"/>
  </cols>
  <sheetData>
    <row r="1" spans="1:9" ht="15" customHeight="1" x14ac:dyDescent="0.3">
      <c r="A1" s="357" t="s">
        <v>241</v>
      </c>
      <c r="B1" s="357"/>
      <c r="C1" s="357"/>
      <c r="D1" s="357"/>
      <c r="E1" s="357"/>
      <c r="F1" s="357"/>
      <c r="G1" s="357"/>
      <c r="H1" s="357"/>
    </row>
    <row r="2" spans="1:9" x14ac:dyDescent="0.3">
      <c r="A2" s="357" t="s">
        <v>242</v>
      </c>
      <c r="B2" s="357"/>
      <c r="C2" s="357"/>
      <c r="D2" s="357"/>
      <c r="E2" s="357"/>
      <c r="F2" s="357"/>
      <c r="G2" s="357"/>
      <c r="H2" s="357"/>
    </row>
    <row r="3" spans="1:9" ht="19.5" x14ac:dyDescent="0.35">
      <c r="A3" s="387" t="s">
        <v>473</v>
      </c>
      <c r="B3" s="387"/>
      <c r="C3" s="387"/>
      <c r="D3" s="387"/>
      <c r="E3" s="387"/>
      <c r="F3" s="387"/>
      <c r="G3" s="387"/>
      <c r="H3" s="387"/>
    </row>
    <row r="4" spans="1:9" ht="19.5" x14ac:dyDescent="0.35">
      <c r="A4" s="388"/>
      <c r="B4" s="388"/>
      <c r="C4" s="388"/>
      <c r="D4" s="388"/>
      <c r="E4" s="388"/>
      <c r="F4" s="388"/>
      <c r="G4" s="388"/>
      <c r="H4" s="388"/>
    </row>
    <row r="5" spans="1:9" ht="19.5" x14ac:dyDescent="0.35">
      <c r="A5" s="216"/>
      <c r="B5" s="216"/>
      <c r="C5" s="216"/>
      <c r="D5" s="5"/>
      <c r="E5" s="216"/>
      <c r="F5" s="216"/>
      <c r="G5" s="19"/>
      <c r="H5" s="5"/>
    </row>
    <row r="6" spans="1:9" ht="37.9" customHeight="1" x14ac:dyDescent="0.3">
      <c r="A6" s="221" t="s">
        <v>52</v>
      </c>
      <c r="B6" s="389" t="s">
        <v>53</v>
      </c>
      <c r="C6" s="389"/>
      <c r="D6" s="222" t="s">
        <v>46</v>
      </c>
      <c r="E6" s="223" t="s">
        <v>113</v>
      </c>
      <c r="F6" s="223" t="s">
        <v>65</v>
      </c>
      <c r="G6" s="222" t="s">
        <v>47</v>
      </c>
      <c r="H6" s="222" t="s">
        <v>48</v>
      </c>
    </row>
    <row r="7" spans="1:9" s="3" customFormat="1" ht="56.25" x14ac:dyDescent="0.3">
      <c r="A7" s="383" t="s">
        <v>474</v>
      </c>
      <c r="B7" s="380" t="s">
        <v>0</v>
      </c>
      <c r="C7" s="224" t="s">
        <v>22</v>
      </c>
      <c r="D7" s="225" t="s">
        <v>475</v>
      </c>
      <c r="E7" s="222" t="s">
        <v>4</v>
      </c>
      <c r="F7" s="222"/>
      <c r="G7" s="222" t="s">
        <v>71</v>
      </c>
      <c r="H7" s="226" t="s">
        <v>75</v>
      </c>
    </row>
    <row r="8" spans="1:9" ht="77.45" customHeight="1" x14ac:dyDescent="0.3">
      <c r="A8" s="383"/>
      <c r="B8" s="381"/>
      <c r="C8" s="224" t="str">
        <f>C7</f>
        <v>8h00</v>
      </c>
      <c r="D8" s="227" t="s">
        <v>476</v>
      </c>
      <c r="E8" s="228"/>
      <c r="F8" s="228"/>
      <c r="G8" s="228" t="s">
        <v>66</v>
      </c>
      <c r="H8" s="229" t="s">
        <v>75</v>
      </c>
    </row>
    <row r="9" spans="1:9" ht="56.25" x14ac:dyDescent="0.3">
      <c r="A9" s="383"/>
      <c r="B9" s="381"/>
      <c r="C9" s="224" t="s">
        <v>22</v>
      </c>
      <c r="D9" s="230" t="s">
        <v>311</v>
      </c>
      <c r="E9" s="228"/>
      <c r="F9" s="228"/>
      <c r="G9" s="228" t="s">
        <v>70</v>
      </c>
      <c r="H9" s="229" t="s">
        <v>75</v>
      </c>
    </row>
    <row r="10" spans="1:9" ht="37.5" x14ac:dyDescent="0.3">
      <c r="A10" s="383"/>
      <c r="B10" s="381"/>
      <c r="C10" s="224" t="s">
        <v>22</v>
      </c>
      <c r="D10" s="230" t="s">
        <v>316</v>
      </c>
      <c r="E10" s="228"/>
      <c r="F10" s="228"/>
      <c r="G10" s="228" t="s">
        <v>71</v>
      </c>
      <c r="H10" s="229" t="s">
        <v>75</v>
      </c>
      <c r="I10" s="230"/>
    </row>
    <row r="11" spans="1:9" ht="37.5" x14ac:dyDescent="0.3">
      <c r="A11" s="383"/>
      <c r="B11" s="381"/>
      <c r="C11" s="224" t="s">
        <v>22</v>
      </c>
      <c r="D11" s="230" t="s">
        <v>320</v>
      </c>
      <c r="E11" s="228"/>
      <c r="F11" s="228"/>
      <c r="G11" s="228" t="s">
        <v>72</v>
      </c>
      <c r="H11" s="229" t="s">
        <v>75</v>
      </c>
    </row>
    <row r="12" spans="1:9" ht="37.5" x14ac:dyDescent="0.3">
      <c r="A12" s="383"/>
      <c r="B12" s="381"/>
      <c r="C12" s="224" t="s">
        <v>22</v>
      </c>
      <c r="D12" s="231" t="s">
        <v>407</v>
      </c>
      <c r="E12" s="228"/>
      <c r="F12" s="228"/>
      <c r="G12" s="228" t="s">
        <v>73</v>
      </c>
      <c r="H12" s="229" t="s">
        <v>75</v>
      </c>
    </row>
    <row r="13" spans="1:9" ht="56.25" x14ac:dyDescent="0.3">
      <c r="A13" s="383"/>
      <c r="B13" s="381"/>
      <c r="C13" s="224" t="s">
        <v>22</v>
      </c>
      <c r="D13" s="231" t="s">
        <v>477</v>
      </c>
      <c r="E13" s="228"/>
      <c r="F13" s="228"/>
      <c r="G13" s="228" t="s">
        <v>74</v>
      </c>
      <c r="H13" s="229" t="s">
        <v>75</v>
      </c>
    </row>
    <row r="14" spans="1:9" ht="37.5" x14ac:dyDescent="0.3">
      <c r="A14" s="383"/>
      <c r="B14" s="382"/>
      <c r="C14" s="224" t="s">
        <v>22</v>
      </c>
      <c r="D14" s="232" t="s">
        <v>187</v>
      </c>
      <c r="E14" s="228"/>
      <c r="F14" s="228"/>
      <c r="G14" s="228" t="s">
        <v>69</v>
      </c>
      <c r="H14" s="229" t="s">
        <v>76</v>
      </c>
    </row>
    <row r="15" spans="1:9" s="3" customFormat="1" x14ac:dyDescent="0.3">
      <c r="A15" s="383"/>
      <c r="B15" s="380" t="s">
        <v>1</v>
      </c>
      <c r="C15" s="224" t="s">
        <v>3</v>
      </c>
      <c r="D15" s="225" t="s">
        <v>478</v>
      </c>
      <c r="E15" s="222" t="s">
        <v>4</v>
      </c>
      <c r="F15" s="222"/>
      <c r="G15" s="222" t="s">
        <v>120</v>
      </c>
      <c r="H15" s="226" t="s">
        <v>24</v>
      </c>
    </row>
    <row r="16" spans="1:9" ht="65.45" customHeight="1" x14ac:dyDescent="0.3">
      <c r="A16" s="383"/>
      <c r="B16" s="381"/>
      <c r="C16" s="224" t="s">
        <v>3</v>
      </c>
      <c r="D16" s="230" t="s">
        <v>408</v>
      </c>
      <c r="E16" s="228"/>
      <c r="F16" s="228"/>
      <c r="G16" s="228" t="s">
        <v>66</v>
      </c>
      <c r="H16" s="229"/>
    </row>
    <row r="17" spans="1:9" ht="93.75" x14ac:dyDescent="0.3">
      <c r="A17" s="383"/>
      <c r="B17" s="381"/>
      <c r="C17" s="224" t="s">
        <v>3</v>
      </c>
      <c r="D17" s="233" t="s">
        <v>312</v>
      </c>
      <c r="E17" s="228"/>
      <c r="F17" s="228"/>
      <c r="G17" s="228" t="s">
        <v>70</v>
      </c>
      <c r="H17" s="229" t="s">
        <v>75</v>
      </c>
    </row>
    <row r="18" spans="1:9" ht="37.5" x14ac:dyDescent="0.3">
      <c r="A18" s="383"/>
      <c r="B18" s="381"/>
      <c r="C18" s="224" t="s">
        <v>3</v>
      </c>
      <c r="D18" s="230" t="s">
        <v>319</v>
      </c>
      <c r="E18" s="228"/>
      <c r="F18" s="228"/>
      <c r="G18" s="228" t="s">
        <v>71</v>
      </c>
      <c r="H18" s="229" t="s">
        <v>75</v>
      </c>
    </row>
    <row r="19" spans="1:9" ht="37.5" x14ac:dyDescent="0.3">
      <c r="A19" s="383"/>
      <c r="B19" s="381"/>
      <c r="C19" s="224" t="s">
        <v>3</v>
      </c>
      <c r="D19" s="230" t="s">
        <v>409</v>
      </c>
      <c r="E19" s="228"/>
      <c r="F19" s="228"/>
      <c r="G19" s="228" t="s">
        <v>72</v>
      </c>
      <c r="H19" s="230" t="s">
        <v>75</v>
      </c>
    </row>
    <row r="20" spans="1:9" ht="37.5" x14ac:dyDescent="0.3">
      <c r="A20" s="383"/>
      <c r="B20" s="381"/>
      <c r="C20" s="224" t="s">
        <v>3</v>
      </c>
      <c r="D20" s="231" t="s">
        <v>407</v>
      </c>
      <c r="E20" s="228"/>
      <c r="F20" s="228"/>
      <c r="G20" s="228" t="s">
        <v>73</v>
      </c>
      <c r="H20" s="229" t="s">
        <v>75</v>
      </c>
    </row>
    <row r="21" spans="1:9" ht="56.25" x14ac:dyDescent="0.3">
      <c r="A21" s="383"/>
      <c r="B21" s="381"/>
      <c r="C21" s="224" t="s">
        <v>3</v>
      </c>
      <c r="D21" s="231" t="s">
        <v>479</v>
      </c>
      <c r="E21" s="228"/>
      <c r="F21" s="228"/>
      <c r="G21" s="228" t="s">
        <v>74</v>
      </c>
      <c r="H21" s="229" t="s">
        <v>75</v>
      </c>
    </row>
    <row r="22" spans="1:9" ht="37.5" x14ac:dyDescent="0.3">
      <c r="A22" s="383"/>
      <c r="B22" s="382"/>
      <c r="C22" s="224" t="s">
        <v>3</v>
      </c>
      <c r="D22" s="230" t="s">
        <v>138</v>
      </c>
      <c r="E22" s="228"/>
      <c r="F22" s="228"/>
      <c r="G22" s="228" t="s">
        <v>69</v>
      </c>
      <c r="H22" s="229" t="s">
        <v>75</v>
      </c>
    </row>
    <row r="23" spans="1:9" s="3" customFormat="1" ht="37.5" x14ac:dyDescent="0.3">
      <c r="A23" s="383" t="s">
        <v>480</v>
      </c>
      <c r="B23" s="380" t="s">
        <v>0</v>
      </c>
      <c r="C23" s="224" t="s">
        <v>109</v>
      </c>
      <c r="D23" s="225" t="s">
        <v>481</v>
      </c>
      <c r="E23" s="222" t="s">
        <v>4</v>
      </c>
      <c r="F23" s="222"/>
      <c r="G23" s="222" t="s">
        <v>370</v>
      </c>
      <c r="H23" s="226" t="s">
        <v>75</v>
      </c>
    </row>
    <row r="24" spans="1:9" ht="37.5" x14ac:dyDescent="0.3">
      <c r="A24" s="383"/>
      <c r="B24" s="381"/>
      <c r="C24" s="224" t="s">
        <v>22</v>
      </c>
      <c r="D24" s="227" t="s">
        <v>482</v>
      </c>
      <c r="E24" s="228"/>
      <c r="F24" s="228"/>
      <c r="G24" s="228" t="s">
        <v>66</v>
      </c>
      <c r="H24" s="229" t="s">
        <v>75</v>
      </c>
    </row>
    <row r="25" spans="1:9" ht="75" x14ac:dyDescent="0.3">
      <c r="A25" s="383"/>
      <c r="B25" s="381"/>
      <c r="C25" s="224" t="s">
        <v>22</v>
      </c>
      <c r="D25" s="230" t="s">
        <v>371</v>
      </c>
      <c r="E25" s="228"/>
      <c r="F25" s="228"/>
      <c r="G25" s="228" t="s">
        <v>70</v>
      </c>
      <c r="H25" s="229" t="s">
        <v>292</v>
      </c>
    </row>
    <row r="26" spans="1:9" ht="96" customHeight="1" x14ac:dyDescent="0.3">
      <c r="A26" s="383"/>
      <c r="B26" s="381"/>
      <c r="C26" s="224" t="s">
        <v>22</v>
      </c>
      <c r="D26" s="230" t="s">
        <v>318</v>
      </c>
      <c r="E26" s="228"/>
      <c r="F26" s="228"/>
      <c r="G26" s="228" t="s">
        <v>71</v>
      </c>
      <c r="H26" s="229" t="s">
        <v>75</v>
      </c>
      <c r="I26" s="230"/>
    </row>
    <row r="27" spans="1:9" ht="37.5" x14ac:dyDescent="0.3">
      <c r="A27" s="383"/>
      <c r="B27" s="381"/>
      <c r="C27" s="224" t="s">
        <v>22</v>
      </c>
      <c r="D27" s="230" t="s">
        <v>410</v>
      </c>
      <c r="E27" s="228"/>
      <c r="F27" s="228"/>
      <c r="G27" s="228" t="s">
        <v>72</v>
      </c>
      <c r="H27" s="229" t="s">
        <v>75</v>
      </c>
    </row>
    <row r="28" spans="1:9" ht="56.25" x14ac:dyDescent="0.3">
      <c r="A28" s="383"/>
      <c r="B28" s="381"/>
      <c r="C28" s="224" t="s">
        <v>22</v>
      </c>
      <c r="D28" s="234" t="s">
        <v>330</v>
      </c>
      <c r="E28" s="228"/>
      <c r="F28" s="228"/>
      <c r="G28" s="228" t="s">
        <v>73</v>
      </c>
      <c r="H28" s="229" t="s">
        <v>75</v>
      </c>
    </row>
    <row r="29" spans="1:9" ht="56.25" x14ac:dyDescent="0.3">
      <c r="A29" s="383"/>
      <c r="B29" s="381"/>
      <c r="C29" s="224" t="s">
        <v>22</v>
      </c>
      <c r="D29" s="231" t="s">
        <v>483</v>
      </c>
      <c r="E29" s="228"/>
      <c r="F29" s="228"/>
      <c r="G29" s="228" t="s">
        <v>74</v>
      </c>
      <c r="H29" s="229" t="s">
        <v>75</v>
      </c>
    </row>
    <row r="30" spans="1:9" x14ac:dyDescent="0.3">
      <c r="A30" s="383"/>
      <c r="B30" s="382"/>
      <c r="C30" s="224" t="s">
        <v>22</v>
      </c>
      <c r="D30" s="230" t="s">
        <v>188</v>
      </c>
      <c r="E30" s="228"/>
      <c r="F30" s="228"/>
      <c r="G30" s="228" t="s">
        <v>69</v>
      </c>
      <c r="H30" s="229" t="s">
        <v>123</v>
      </c>
    </row>
    <row r="31" spans="1:9" ht="56.25" x14ac:dyDescent="0.3">
      <c r="A31" s="383"/>
      <c r="B31" s="380" t="s">
        <v>1</v>
      </c>
      <c r="C31" s="224" t="s">
        <v>3</v>
      </c>
      <c r="D31" s="225" t="s">
        <v>422</v>
      </c>
      <c r="E31" s="222" t="s">
        <v>4</v>
      </c>
      <c r="F31" s="222"/>
      <c r="G31" s="222" t="s">
        <v>110</v>
      </c>
      <c r="H31" s="226" t="s">
        <v>24</v>
      </c>
    </row>
    <row r="32" spans="1:9" ht="82.15" customHeight="1" x14ac:dyDescent="0.3">
      <c r="A32" s="383"/>
      <c r="B32" s="381"/>
      <c r="C32" s="224" t="s">
        <v>3</v>
      </c>
      <c r="D32" s="227" t="s">
        <v>411</v>
      </c>
      <c r="E32" s="228"/>
      <c r="F32" s="228"/>
      <c r="G32" s="228" t="s">
        <v>66</v>
      </c>
      <c r="H32" s="230" t="s">
        <v>75</v>
      </c>
    </row>
    <row r="33" spans="1:8" ht="37.5" x14ac:dyDescent="0.3">
      <c r="A33" s="383"/>
      <c r="B33" s="381"/>
      <c r="C33" s="224" t="s">
        <v>3</v>
      </c>
      <c r="D33" s="230" t="s">
        <v>249</v>
      </c>
      <c r="E33" s="228"/>
      <c r="F33" s="228"/>
      <c r="G33" s="228" t="s">
        <v>70</v>
      </c>
      <c r="H33" s="230" t="s">
        <v>75</v>
      </c>
    </row>
    <row r="34" spans="1:8" ht="37.5" x14ac:dyDescent="0.3">
      <c r="A34" s="383"/>
      <c r="B34" s="381"/>
      <c r="C34" s="224" t="s">
        <v>3</v>
      </c>
      <c r="D34" s="230" t="s">
        <v>366</v>
      </c>
      <c r="E34" s="228"/>
      <c r="F34" s="228"/>
      <c r="G34" s="228" t="s">
        <v>71</v>
      </c>
      <c r="H34" s="229" t="s">
        <v>75</v>
      </c>
    </row>
    <row r="35" spans="1:8" ht="37.5" x14ac:dyDescent="0.3">
      <c r="A35" s="383"/>
      <c r="B35" s="381"/>
      <c r="C35" s="224" t="s">
        <v>3</v>
      </c>
      <c r="D35" s="230" t="s">
        <v>412</v>
      </c>
      <c r="E35" s="228"/>
      <c r="F35" s="228"/>
      <c r="G35" s="228" t="s">
        <v>72</v>
      </c>
      <c r="H35" s="229" t="s">
        <v>75</v>
      </c>
    </row>
    <row r="36" spans="1:8" ht="56.25" x14ac:dyDescent="0.3">
      <c r="A36" s="383"/>
      <c r="B36" s="381"/>
      <c r="C36" s="224" t="s">
        <v>3</v>
      </c>
      <c r="D36" s="234" t="s">
        <v>413</v>
      </c>
      <c r="E36" s="228"/>
      <c r="F36" s="228"/>
      <c r="G36" s="228" t="s">
        <v>73</v>
      </c>
      <c r="H36" s="229" t="s">
        <v>75</v>
      </c>
    </row>
    <row r="37" spans="1:8" ht="56.25" x14ac:dyDescent="0.3">
      <c r="A37" s="383"/>
      <c r="B37" s="381"/>
      <c r="C37" s="224" t="s">
        <v>3</v>
      </c>
      <c r="D37" s="231" t="s">
        <v>372</v>
      </c>
      <c r="E37" s="228"/>
      <c r="F37" s="228"/>
      <c r="G37" s="228" t="s">
        <v>74</v>
      </c>
      <c r="H37" s="229" t="s">
        <v>75</v>
      </c>
    </row>
    <row r="38" spans="1:8" ht="37.5" x14ac:dyDescent="0.3">
      <c r="A38" s="383"/>
      <c r="B38" s="382"/>
      <c r="C38" s="224" t="s">
        <v>3</v>
      </c>
      <c r="D38" s="230" t="s">
        <v>189</v>
      </c>
      <c r="E38" s="228"/>
      <c r="F38" s="228"/>
      <c r="G38" s="228" t="s">
        <v>69</v>
      </c>
      <c r="H38" s="229" t="s">
        <v>75</v>
      </c>
    </row>
    <row r="39" spans="1:8" ht="56.25" x14ac:dyDescent="0.3">
      <c r="A39" s="380" t="s">
        <v>484</v>
      </c>
      <c r="B39" s="217" t="s">
        <v>0</v>
      </c>
      <c r="C39" s="224" t="s">
        <v>22</v>
      </c>
      <c r="D39" s="225" t="s">
        <v>485</v>
      </c>
      <c r="E39" s="222" t="s">
        <v>4</v>
      </c>
      <c r="F39" s="222"/>
      <c r="G39" s="222" t="s">
        <v>66</v>
      </c>
      <c r="H39" s="226" t="s">
        <v>75</v>
      </c>
    </row>
    <row r="40" spans="1:8" ht="37.5" x14ac:dyDescent="0.3">
      <c r="A40" s="381"/>
      <c r="B40" s="217"/>
      <c r="C40" s="224" t="s">
        <v>22</v>
      </c>
      <c r="D40" s="227" t="str">
        <f>D39</f>
        <v>Nghe tư vấn báo cáo phương án xây dựng trung tâm văn hóa xã Yên Viên, Yên Thường</v>
      </c>
      <c r="E40" s="222"/>
      <c r="F40" s="222"/>
      <c r="G40" s="228" t="s">
        <v>66</v>
      </c>
      <c r="H40" s="229" t="str">
        <f>H39</f>
        <v>Ban QLDA ĐTXD</v>
      </c>
    </row>
    <row r="41" spans="1:8" ht="37.5" x14ac:dyDescent="0.3">
      <c r="A41" s="381"/>
      <c r="B41" s="217"/>
      <c r="C41" s="224" t="s">
        <v>22</v>
      </c>
      <c r="D41" s="230" t="s">
        <v>313</v>
      </c>
      <c r="E41" s="222"/>
      <c r="F41" s="222"/>
      <c r="G41" s="228" t="s">
        <v>70</v>
      </c>
      <c r="H41" s="229" t="s">
        <v>75</v>
      </c>
    </row>
    <row r="42" spans="1:8" ht="37.5" x14ac:dyDescent="0.3">
      <c r="A42" s="381"/>
      <c r="B42" s="217"/>
      <c r="C42" s="224" t="s">
        <v>22</v>
      </c>
      <c r="D42" s="230" t="s">
        <v>367</v>
      </c>
      <c r="E42" s="228"/>
      <c r="F42" s="228"/>
      <c r="G42" s="228" t="s">
        <v>71</v>
      </c>
      <c r="H42" s="229" t="s">
        <v>75</v>
      </c>
    </row>
    <row r="43" spans="1:8" ht="37.5" x14ac:dyDescent="0.3">
      <c r="A43" s="381"/>
      <c r="B43" s="217"/>
      <c r="C43" s="224" t="s">
        <v>22</v>
      </c>
      <c r="D43" s="230" t="s">
        <v>414</v>
      </c>
      <c r="E43" s="222"/>
      <c r="F43" s="222"/>
      <c r="G43" s="228" t="s">
        <v>72</v>
      </c>
      <c r="H43" s="226"/>
    </row>
    <row r="44" spans="1:8" ht="56.25" x14ac:dyDescent="0.3">
      <c r="A44" s="381"/>
      <c r="B44" s="217"/>
      <c r="C44" s="224" t="s">
        <v>22</v>
      </c>
      <c r="D44" s="231" t="s">
        <v>415</v>
      </c>
      <c r="E44" s="222"/>
      <c r="F44" s="222"/>
      <c r="G44" s="228" t="s">
        <v>73</v>
      </c>
      <c r="H44" s="229" t="s">
        <v>75</v>
      </c>
    </row>
    <row r="45" spans="1:8" ht="56.25" x14ac:dyDescent="0.3">
      <c r="A45" s="381"/>
      <c r="B45" s="217"/>
      <c r="C45" s="224" t="s">
        <v>22</v>
      </c>
      <c r="D45" s="231" t="s">
        <v>317</v>
      </c>
      <c r="E45" s="222"/>
      <c r="F45" s="222"/>
      <c r="G45" s="228" t="s">
        <v>74</v>
      </c>
      <c r="H45" s="229" t="s">
        <v>76</v>
      </c>
    </row>
    <row r="46" spans="1:8" x14ac:dyDescent="0.3">
      <c r="A46" s="381"/>
      <c r="B46" s="217"/>
      <c r="C46" s="224" t="s">
        <v>22</v>
      </c>
      <c r="D46" s="225"/>
      <c r="E46" s="222"/>
      <c r="F46" s="222"/>
      <c r="G46" s="228" t="s">
        <v>69</v>
      </c>
      <c r="H46" s="226"/>
    </row>
    <row r="47" spans="1:8" ht="37.5" x14ac:dyDescent="0.3">
      <c r="A47" s="381"/>
      <c r="B47" s="217" t="s">
        <v>1</v>
      </c>
      <c r="C47" s="222" t="s">
        <v>250</v>
      </c>
      <c r="D47" s="225" t="s">
        <v>486</v>
      </c>
      <c r="E47" s="222" t="s">
        <v>4</v>
      </c>
      <c r="F47" s="222"/>
      <c r="G47" s="222" t="s">
        <v>416</v>
      </c>
      <c r="H47" s="226" t="s">
        <v>75</v>
      </c>
    </row>
    <row r="48" spans="1:8" ht="37.5" x14ac:dyDescent="0.3">
      <c r="A48" s="381"/>
      <c r="B48" s="217"/>
      <c r="C48" s="224" t="s">
        <v>3</v>
      </c>
      <c r="D48" s="227" t="str">
        <f>D47</f>
        <v>Làm việc với các đơn vị thiết kế đài phun nước trụ sở UBND huyện</v>
      </c>
      <c r="E48" s="222"/>
      <c r="F48" s="222"/>
      <c r="G48" s="228" t="s">
        <v>66</v>
      </c>
      <c r="H48" s="229" t="s">
        <v>75</v>
      </c>
    </row>
    <row r="49" spans="1:8" ht="56.25" x14ac:dyDescent="0.3">
      <c r="A49" s="381"/>
      <c r="B49" s="217"/>
      <c r="C49" s="224" t="s">
        <v>3</v>
      </c>
      <c r="D49" s="230" t="s">
        <v>314</v>
      </c>
      <c r="E49" s="222"/>
      <c r="F49" s="222"/>
      <c r="G49" s="228" t="s">
        <v>70</v>
      </c>
      <c r="H49" s="229" t="s">
        <v>75</v>
      </c>
    </row>
    <row r="50" spans="1:8" ht="37.5" x14ac:dyDescent="0.3">
      <c r="A50" s="381"/>
      <c r="B50" s="217"/>
      <c r="C50" s="224" t="s">
        <v>3</v>
      </c>
      <c r="D50" s="230" t="s">
        <v>368</v>
      </c>
      <c r="E50" s="228"/>
      <c r="F50" s="228"/>
      <c r="G50" s="228" t="s">
        <v>71</v>
      </c>
      <c r="H50" s="229" t="s">
        <v>75</v>
      </c>
    </row>
    <row r="51" spans="1:8" ht="37.5" x14ac:dyDescent="0.3">
      <c r="A51" s="381"/>
      <c r="B51" s="217"/>
      <c r="C51" s="224" t="s">
        <v>3</v>
      </c>
      <c r="D51" s="230" t="s">
        <v>323</v>
      </c>
      <c r="E51" s="222"/>
      <c r="F51" s="222"/>
      <c r="G51" s="228" t="s">
        <v>72</v>
      </c>
      <c r="H51" s="229" t="s">
        <v>75</v>
      </c>
    </row>
    <row r="52" spans="1:8" ht="56.25" x14ac:dyDescent="0.3">
      <c r="A52" s="381"/>
      <c r="B52" s="217"/>
      <c r="C52" s="224" t="s">
        <v>3</v>
      </c>
      <c r="D52" s="231" t="s">
        <v>415</v>
      </c>
      <c r="E52" s="222"/>
      <c r="F52" s="222"/>
      <c r="G52" s="228" t="s">
        <v>73</v>
      </c>
      <c r="H52" s="229" t="s">
        <v>75</v>
      </c>
    </row>
    <row r="53" spans="1:8" ht="56.25" x14ac:dyDescent="0.3">
      <c r="A53" s="381"/>
      <c r="B53" s="217"/>
      <c r="C53" s="224" t="s">
        <v>3</v>
      </c>
      <c r="D53" s="231" t="s">
        <v>487</v>
      </c>
      <c r="E53" s="222"/>
      <c r="F53" s="222"/>
      <c r="G53" s="228" t="s">
        <v>74</v>
      </c>
      <c r="H53" s="229" t="s">
        <v>75</v>
      </c>
    </row>
    <row r="54" spans="1:8" x14ac:dyDescent="0.3">
      <c r="A54" s="382"/>
      <c r="B54" s="217"/>
      <c r="C54" s="224" t="s">
        <v>3</v>
      </c>
      <c r="D54" s="225"/>
      <c r="E54" s="222"/>
      <c r="F54" s="222"/>
      <c r="G54" s="228" t="s">
        <v>69</v>
      </c>
      <c r="H54" s="226"/>
    </row>
    <row r="55" spans="1:8" s="3" customFormat="1" ht="56.45" customHeight="1" x14ac:dyDescent="0.3">
      <c r="A55" s="383" t="s">
        <v>488</v>
      </c>
      <c r="B55" s="380" t="s">
        <v>0</v>
      </c>
      <c r="C55" s="224" t="s">
        <v>22</v>
      </c>
      <c r="D55" s="225" t="s">
        <v>489</v>
      </c>
      <c r="E55" s="222" t="s">
        <v>4</v>
      </c>
      <c r="F55" s="222"/>
      <c r="G55" s="222" t="s">
        <v>110</v>
      </c>
      <c r="H55" s="226" t="s">
        <v>75</v>
      </c>
    </row>
    <row r="56" spans="1:8" ht="37.5" x14ac:dyDescent="0.3">
      <c r="A56" s="383"/>
      <c r="B56" s="381"/>
      <c r="C56" s="224" t="s">
        <v>22</v>
      </c>
      <c r="D56" s="227" t="s">
        <v>417</v>
      </c>
      <c r="E56" s="228"/>
      <c r="F56" s="228"/>
      <c r="G56" s="228" t="s">
        <v>66</v>
      </c>
      <c r="H56" s="229" t="s">
        <v>75</v>
      </c>
    </row>
    <row r="57" spans="1:8" ht="37.5" x14ac:dyDescent="0.3">
      <c r="A57" s="383"/>
      <c r="B57" s="381"/>
      <c r="C57" s="224" t="s">
        <v>22</v>
      </c>
      <c r="D57" s="230" t="s">
        <v>321</v>
      </c>
      <c r="E57" s="228"/>
      <c r="F57" s="228"/>
      <c r="G57" s="228" t="s">
        <v>70</v>
      </c>
      <c r="H57" s="229" t="s">
        <v>75</v>
      </c>
    </row>
    <row r="58" spans="1:8" ht="37.5" x14ac:dyDescent="0.3">
      <c r="A58" s="383"/>
      <c r="B58" s="381"/>
      <c r="C58" s="224" t="s">
        <v>22</v>
      </c>
      <c r="D58" s="230" t="s">
        <v>369</v>
      </c>
      <c r="E58" s="228"/>
      <c r="F58" s="228"/>
      <c r="G58" s="228" t="s">
        <v>71</v>
      </c>
      <c r="H58" s="229" t="s">
        <v>75</v>
      </c>
    </row>
    <row r="59" spans="1:8" ht="37.5" x14ac:dyDescent="0.3">
      <c r="A59" s="383"/>
      <c r="B59" s="381"/>
      <c r="C59" s="224" t="s">
        <v>22</v>
      </c>
      <c r="D59" s="230" t="s">
        <v>418</v>
      </c>
      <c r="E59" s="228"/>
      <c r="F59" s="228"/>
      <c r="G59" s="228" t="s">
        <v>72</v>
      </c>
      <c r="H59" s="229" t="s">
        <v>75</v>
      </c>
    </row>
    <row r="60" spans="1:8" ht="37.5" x14ac:dyDescent="0.3">
      <c r="A60" s="383"/>
      <c r="B60" s="381"/>
      <c r="C60" s="224" t="s">
        <v>22</v>
      </c>
      <c r="D60" s="234" t="s">
        <v>419</v>
      </c>
      <c r="E60" s="228"/>
      <c r="F60" s="228"/>
      <c r="G60" s="228" t="s">
        <v>73</v>
      </c>
      <c r="H60" s="229" t="s">
        <v>75</v>
      </c>
    </row>
    <row r="61" spans="1:8" ht="56.25" x14ac:dyDescent="0.3">
      <c r="A61" s="383"/>
      <c r="B61" s="381"/>
      <c r="C61" s="224" t="s">
        <v>22</v>
      </c>
      <c r="D61" s="231" t="s">
        <v>490</v>
      </c>
      <c r="E61" s="222"/>
      <c r="F61" s="222"/>
      <c r="G61" s="228" t="s">
        <v>74</v>
      </c>
      <c r="H61" s="229" t="s">
        <v>75</v>
      </c>
    </row>
    <row r="62" spans="1:8" x14ac:dyDescent="0.3">
      <c r="A62" s="383"/>
      <c r="B62" s="382"/>
      <c r="C62" s="224" t="s">
        <v>22</v>
      </c>
      <c r="D62" s="227" t="s">
        <v>251</v>
      </c>
      <c r="E62" s="228"/>
      <c r="F62" s="228"/>
      <c r="G62" s="228" t="s">
        <v>69</v>
      </c>
      <c r="H62" s="229" t="s">
        <v>76</v>
      </c>
    </row>
    <row r="63" spans="1:8" x14ac:dyDescent="0.3">
      <c r="A63" s="383"/>
      <c r="B63" s="380" t="s">
        <v>1</v>
      </c>
      <c r="C63" s="222" t="s">
        <v>3</v>
      </c>
      <c r="D63" s="235" t="s">
        <v>185</v>
      </c>
      <c r="E63" s="222" t="s">
        <v>4</v>
      </c>
      <c r="F63" s="222"/>
      <c r="G63" s="222" t="s">
        <v>66</v>
      </c>
      <c r="H63" s="226" t="s">
        <v>420</v>
      </c>
    </row>
    <row r="64" spans="1:8" x14ac:dyDescent="0.3">
      <c r="A64" s="383"/>
      <c r="B64" s="381"/>
      <c r="C64" s="224" t="s">
        <v>3</v>
      </c>
      <c r="D64" s="227" t="str">
        <f>D63</f>
        <v>Báo cáo quy mô (dự kiến)</v>
      </c>
      <c r="E64" s="228"/>
      <c r="F64" s="228"/>
      <c r="G64" s="228" t="s">
        <v>66</v>
      </c>
      <c r="H64" s="226" t="s">
        <v>420</v>
      </c>
    </row>
    <row r="65" spans="1:8" ht="56.25" x14ac:dyDescent="0.3">
      <c r="A65" s="383"/>
      <c r="B65" s="381"/>
      <c r="C65" s="224" t="s">
        <v>3</v>
      </c>
      <c r="D65" s="230" t="s">
        <v>232</v>
      </c>
      <c r="E65" s="228"/>
      <c r="F65" s="228"/>
      <c r="G65" s="228" t="s">
        <v>70</v>
      </c>
      <c r="H65" s="229" t="s">
        <v>75</v>
      </c>
    </row>
    <row r="66" spans="1:8" ht="37.5" x14ac:dyDescent="0.3">
      <c r="A66" s="383"/>
      <c r="B66" s="381"/>
      <c r="C66" s="224" t="s">
        <v>3</v>
      </c>
      <c r="D66" s="230" t="s">
        <v>322</v>
      </c>
      <c r="E66" s="228"/>
      <c r="F66" s="228"/>
      <c r="G66" s="228" t="s">
        <v>71</v>
      </c>
      <c r="H66" s="229" t="s">
        <v>75</v>
      </c>
    </row>
    <row r="67" spans="1:8" ht="37.5" x14ac:dyDescent="0.3">
      <c r="A67" s="383"/>
      <c r="B67" s="381"/>
      <c r="C67" s="224" t="s">
        <v>3</v>
      </c>
      <c r="D67" s="236" t="s">
        <v>323</v>
      </c>
      <c r="E67" s="228"/>
      <c r="F67" s="228"/>
      <c r="G67" s="228" t="s">
        <v>72</v>
      </c>
      <c r="H67" s="229" t="s">
        <v>75</v>
      </c>
    </row>
    <row r="68" spans="1:8" ht="60" customHeight="1" x14ac:dyDescent="0.3">
      <c r="A68" s="383"/>
      <c r="B68" s="381"/>
      <c r="C68" s="224" t="s">
        <v>3</v>
      </c>
      <c r="D68" s="234" t="s">
        <v>421</v>
      </c>
      <c r="E68" s="228"/>
      <c r="F68" s="228"/>
      <c r="G68" s="228" t="s">
        <v>73</v>
      </c>
      <c r="H68" s="229" t="s">
        <v>75</v>
      </c>
    </row>
    <row r="69" spans="1:8" ht="56.25" x14ac:dyDescent="0.3">
      <c r="A69" s="383"/>
      <c r="B69" s="381"/>
      <c r="C69" s="224" t="s">
        <v>3</v>
      </c>
      <c r="D69" s="231" t="s">
        <v>491</v>
      </c>
      <c r="E69" s="228"/>
      <c r="F69" s="228"/>
      <c r="G69" s="228" t="s">
        <v>74</v>
      </c>
      <c r="H69" s="229" t="s">
        <v>235</v>
      </c>
    </row>
    <row r="70" spans="1:8" ht="37.5" x14ac:dyDescent="0.3">
      <c r="A70" s="383"/>
      <c r="B70" s="382"/>
      <c r="C70" s="224" t="s">
        <v>3</v>
      </c>
      <c r="D70" s="230" t="s">
        <v>190</v>
      </c>
      <c r="E70" s="228"/>
      <c r="F70" s="228"/>
      <c r="G70" s="228" t="s">
        <v>69</v>
      </c>
      <c r="H70" s="229" t="s">
        <v>75</v>
      </c>
    </row>
    <row r="71" spans="1:8" ht="56.25" x14ac:dyDescent="0.3">
      <c r="A71" s="383" t="s">
        <v>492</v>
      </c>
      <c r="B71" s="380" t="s">
        <v>0</v>
      </c>
      <c r="C71" s="224" t="s">
        <v>22</v>
      </c>
      <c r="D71" s="225" t="s">
        <v>493</v>
      </c>
      <c r="E71" s="222" t="s">
        <v>4</v>
      </c>
      <c r="F71" s="222"/>
      <c r="G71" s="222" t="s">
        <v>69</v>
      </c>
      <c r="H71" s="226" t="s">
        <v>75</v>
      </c>
    </row>
    <row r="72" spans="1:8" ht="37.5" x14ac:dyDescent="0.3">
      <c r="A72" s="383"/>
      <c r="B72" s="381"/>
      <c r="C72" s="224" t="s">
        <v>22</v>
      </c>
      <c r="D72" s="230" t="s">
        <v>204</v>
      </c>
      <c r="E72" s="228"/>
      <c r="F72" s="228"/>
      <c r="G72" s="228" t="s">
        <v>66</v>
      </c>
      <c r="H72" s="229" t="s">
        <v>75</v>
      </c>
    </row>
    <row r="73" spans="1:8" ht="75" x14ac:dyDescent="0.3">
      <c r="A73" s="383"/>
      <c r="B73" s="381"/>
      <c r="C73" s="224" t="s">
        <v>22</v>
      </c>
      <c r="D73" s="237" t="s">
        <v>371</v>
      </c>
      <c r="E73" s="228"/>
      <c r="F73" s="228"/>
      <c r="G73" s="228" t="s">
        <v>70</v>
      </c>
      <c r="H73" s="229" t="s">
        <v>75</v>
      </c>
    </row>
    <row r="74" spans="1:8" ht="37.5" x14ac:dyDescent="0.3">
      <c r="A74" s="383"/>
      <c r="B74" s="381"/>
      <c r="C74" s="224" t="s">
        <v>22</v>
      </c>
      <c r="D74" s="230" t="s">
        <v>324</v>
      </c>
      <c r="E74" s="228"/>
      <c r="F74" s="228"/>
      <c r="G74" s="228" t="s">
        <v>71</v>
      </c>
      <c r="H74" s="229" t="s">
        <v>75</v>
      </c>
    </row>
    <row r="75" spans="1:8" ht="37.5" x14ac:dyDescent="0.3">
      <c r="A75" s="383"/>
      <c r="B75" s="381"/>
      <c r="C75" s="224" t="s">
        <v>22</v>
      </c>
      <c r="D75" s="230" t="s">
        <v>325</v>
      </c>
      <c r="E75" s="230"/>
      <c r="F75" s="228"/>
      <c r="G75" s="228" t="s">
        <v>72</v>
      </c>
      <c r="H75" s="229" t="s">
        <v>75</v>
      </c>
    </row>
    <row r="76" spans="1:8" ht="37.5" x14ac:dyDescent="0.3">
      <c r="A76" s="383"/>
      <c r="B76" s="381"/>
      <c r="C76" s="224" t="s">
        <v>22</v>
      </c>
      <c r="D76" s="231" t="s">
        <v>423</v>
      </c>
      <c r="E76" s="228"/>
      <c r="F76" s="228"/>
      <c r="G76" s="228" t="s">
        <v>73</v>
      </c>
      <c r="H76" s="229" t="s">
        <v>75</v>
      </c>
    </row>
    <row r="77" spans="1:8" ht="56.25" x14ac:dyDescent="0.3">
      <c r="A77" s="383"/>
      <c r="B77" s="381"/>
      <c r="C77" s="224" t="s">
        <v>22</v>
      </c>
      <c r="D77" s="230" t="s">
        <v>494</v>
      </c>
      <c r="E77" s="228"/>
      <c r="F77" s="228"/>
      <c r="G77" s="228" t="s">
        <v>74</v>
      </c>
      <c r="H77" s="229" t="s">
        <v>75</v>
      </c>
    </row>
    <row r="78" spans="1:8" ht="37.5" x14ac:dyDescent="0.3">
      <c r="A78" s="383"/>
      <c r="B78" s="382"/>
      <c r="C78" s="224" t="s">
        <v>22</v>
      </c>
      <c r="D78" s="238" t="s">
        <v>195</v>
      </c>
      <c r="E78" s="228"/>
      <c r="F78" s="228"/>
      <c r="G78" s="228" t="s">
        <v>69</v>
      </c>
      <c r="H78" s="229" t="s">
        <v>75</v>
      </c>
    </row>
    <row r="79" spans="1:8" s="107" customFormat="1" ht="56.25" x14ac:dyDescent="0.3">
      <c r="A79" s="383"/>
      <c r="B79" s="380" t="s">
        <v>1</v>
      </c>
      <c r="C79" s="239" t="s">
        <v>191</v>
      </c>
      <c r="D79" s="240" t="s">
        <v>373</v>
      </c>
      <c r="E79" s="239" t="s">
        <v>4</v>
      </c>
      <c r="F79" s="239"/>
      <c r="G79" s="239" t="s">
        <v>326</v>
      </c>
      <c r="H79" s="240" t="s">
        <v>75</v>
      </c>
    </row>
    <row r="80" spans="1:8" ht="49.5" customHeight="1" x14ac:dyDescent="0.3">
      <c r="A80" s="383"/>
      <c r="B80" s="381"/>
      <c r="C80" s="224" t="s">
        <v>3</v>
      </c>
      <c r="D80" s="230" t="str">
        <f>D79</f>
        <v>Giao ban tiến độ với tư vấn thiết kế; tư vấn giám sát; đơn vị thi công dự án xây dựng trụ sở Huyện</v>
      </c>
      <c r="E80" s="228"/>
      <c r="F80" s="228"/>
      <c r="G80" s="228" t="s">
        <v>66</v>
      </c>
      <c r="H80" s="229" t="s">
        <v>75</v>
      </c>
    </row>
    <row r="81" spans="1:8" ht="37.5" x14ac:dyDescent="0.3">
      <c r="A81" s="383"/>
      <c r="B81" s="381"/>
      <c r="C81" s="224" t="s">
        <v>3</v>
      </c>
      <c r="D81" s="230" t="s">
        <v>315</v>
      </c>
      <c r="E81" s="228"/>
      <c r="F81" s="228"/>
      <c r="G81" s="228" t="s">
        <v>70</v>
      </c>
      <c r="H81" s="229" t="s">
        <v>75</v>
      </c>
    </row>
    <row r="82" spans="1:8" ht="37.5" x14ac:dyDescent="0.3">
      <c r="A82" s="383"/>
      <c r="B82" s="381"/>
      <c r="C82" s="224" t="s">
        <v>3</v>
      </c>
      <c r="D82" s="230" t="s">
        <v>324</v>
      </c>
      <c r="E82" s="228"/>
      <c r="F82" s="228"/>
      <c r="G82" s="228" t="s">
        <v>71</v>
      </c>
      <c r="H82" s="229" t="s">
        <v>75</v>
      </c>
    </row>
    <row r="83" spans="1:8" ht="37.5" x14ac:dyDescent="0.3">
      <c r="A83" s="383"/>
      <c r="B83" s="381"/>
      <c r="C83" s="224" t="s">
        <v>3</v>
      </c>
      <c r="D83" s="241" t="s">
        <v>265</v>
      </c>
      <c r="E83" s="228"/>
      <c r="F83" s="228"/>
      <c r="G83" s="228" t="s">
        <v>72</v>
      </c>
      <c r="H83" s="230" t="s">
        <v>75</v>
      </c>
    </row>
    <row r="84" spans="1:8" ht="37.5" x14ac:dyDescent="0.3">
      <c r="A84" s="383"/>
      <c r="B84" s="381"/>
      <c r="C84" s="224" t="s">
        <v>22</v>
      </c>
      <c r="D84" s="231" t="s">
        <v>423</v>
      </c>
      <c r="E84" s="228"/>
      <c r="F84" s="228"/>
      <c r="G84" s="228" t="s">
        <v>73</v>
      </c>
      <c r="H84" s="229" t="s">
        <v>75</v>
      </c>
    </row>
    <row r="85" spans="1:8" ht="56.25" x14ac:dyDescent="0.3">
      <c r="A85" s="383"/>
      <c r="B85" s="381"/>
      <c r="C85" s="224" t="s">
        <v>3</v>
      </c>
      <c r="D85" s="231" t="s">
        <v>294</v>
      </c>
      <c r="E85" s="228"/>
      <c r="F85" s="228"/>
      <c r="G85" s="228" t="s">
        <v>74</v>
      </c>
      <c r="H85" s="229" t="s">
        <v>76</v>
      </c>
    </row>
    <row r="86" spans="1:8" ht="37.5" x14ac:dyDescent="0.3">
      <c r="A86" s="383"/>
      <c r="B86" s="382"/>
      <c r="C86" s="224" t="s">
        <v>3</v>
      </c>
      <c r="D86" s="230" t="s">
        <v>190</v>
      </c>
      <c r="E86" s="228"/>
      <c r="F86" s="228"/>
      <c r="G86" s="228" t="s">
        <v>69</v>
      </c>
      <c r="H86" s="229" t="s">
        <v>75</v>
      </c>
    </row>
    <row r="87" spans="1:8" s="3" customFormat="1" ht="37.5" x14ac:dyDescent="0.3">
      <c r="A87" s="383" t="s">
        <v>495</v>
      </c>
      <c r="B87" s="217" t="s">
        <v>0</v>
      </c>
      <c r="C87" s="224" t="s">
        <v>22</v>
      </c>
      <c r="D87" s="225" t="s">
        <v>327</v>
      </c>
      <c r="E87" s="222" t="s">
        <v>4</v>
      </c>
      <c r="F87" s="222"/>
      <c r="G87" s="222"/>
      <c r="H87" s="226" t="s">
        <v>75</v>
      </c>
    </row>
    <row r="88" spans="1:8" ht="37.5" x14ac:dyDescent="0.3">
      <c r="A88" s="383"/>
      <c r="B88" s="218"/>
      <c r="C88" s="224" t="s">
        <v>22</v>
      </c>
      <c r="D88" s="230" t="s">
        <v>328</v>
      </c>
      <c r="E88" s="228"/>
      <c r="F88" s="228"/>
      <c r="G88" s="228" t="s">
        <v>66</v>
      </c>
      <c r="H88" s="230" t="s">
        <v>75</v>
      </c>
    </row>
    <row r="89" spans="1:8" ht="56.25" x14ac:dyDescent="0.3">
      <c r="A89" s="383"/>
      <c r="B89" s="218"/>
      <c r="C89" s="224" t="s">
        <v>22</v>
      </c>
      <c r="D89" s="229" t="s">
        <v>329</v>
      </c>
      <c r="E89" s="228"/>
      <c r="F89" s="228"/>
      <c r="G89" s="228" t="s">
        <v>70</v>
      </c>
      <c r="H89" s="230" t="s">
        <v>75</v>
      </c>
    </row>
    <row r="90" spans="1:8" ht="37.5" x14ac:dyDescent="0.3">
      <c r="A90" s="383"/>
      <c r="B90" s="218"/>
      <c r="C90" s="224" t="s">
        <v>22</v>
      </c>
      <c r="D90" s="229" t="s">
        <v>197</v>
      </c>
      <c r="E90" s="228"/>
      <c r="F90" s="228"/>
      <c r="G90" s="228" t="s">
        <v>71</v>
      </c>
      <c r="H90" s="229" t="s">
        <v>75</v>
      </c>
    </row>
    <row r="91" spans="1:8" x14ac:dyDescent="0.3">
      <c r="A91" s="383"/>
      <c r="B91" s="218"/>
      <c r="C91" s="224" t="s">
        <v>22</v>
      </c>
      <c r="D91" s="230" t="s">
        <v>197</v>
      </c>
      <c r="E91" s="228"/>
      <c r="F91" s="228"/>
      <c r="G91" s="228" t="s">
        <v>72</v>
      </c>
      <c r="H91" s="230"/>
    </row>
    <row r="92" spans="1:8" ht="56.25" x14ac:dyDescent="0.3">
      <c r="A92" s="383"/>
      <c r="B92" s="218"/>
      <c r="C92" s="224" t="s">
        <v>22</v>
      </c>
      <c r="D92" s="231" t="s">
        <v>293</v>
      </c>
      <c r="E92" s="228"/>
      <c r="F92" s="228"/>
      <c r="G92" s="228" t="s">
        <v>73</v>
      </c>
      <c r="H92" s="234" t="s">
        <v>75</v>
      </c>
    </row>
    <row r="93" spans="1:8" ht="37.5" x14ac:dyDescent="0.3">
      <c r="A93" s="383"/>
      <c r="B93" s="218"/>
      <c r="C93" s="224" t="s">
        <v>22</v>
      </c>
      <c r="D93" s="229" t="s">
        <v>197</v>
      </c>
      <c r="E93" s="228"/>
      <c r="F93" s="228"/>
      <c r="G93" s="228" t="s">
        <v>74</v>
      </c>
      <c r="H93" s="229" t="s">
        <v>75</v>
      </c>
    </row>
    <row r="94" spans="1:8" x14ac:dyDescent="0.3">
      <c r="A94" s="383"/>
      <c r="B94" s="219"/>
      <c r="C94" s="224" t="s">
        <v>22</v>
      </c>
      <c r="D94" s="229" t="s">
        <v>197</v>
      </c>
      <c r="E94" s="228"/>
      <c r="F94" s="228"/>
      <c r="G94" s="228" t="s">
        <v>69</v>
      </c>
      <c r="H94" s="230"/>
    </row>
    <row r="95" spans="1:8" ht="37.5" x14ac:dyDescent="0.3">
      <c r="A95" s="383"/>
      <c r="B95" s="217" t="s">
        <v>1</v>
      </c>
      <c r="C95" s="224" t="s">
        <v>3</v>
      </c>
      <c r="D95" s="225" t="s">
        <v>327</v>
      </c>
      <c r="E95" s="222" t="s">
        <v>4</v>
      </c>
      <c r="F95" s="222"/>
      <c r="G95" s="222"/>
      <c r="H95" s="226" t="s">
        <v>75</v>
      </c>
    </row>
    <row r="96" spans="1:8" ht="37.5" x14ac:dyDescent="0.3">
      <c r="A96" s="383"/>
      <c r="B96" s="218"/>
      <c r="C96" s="224" t="s">
        <v>3</v>
      </c>
      <c r="D96" s="230" t="s">
        <v>196</v>
      </c>
      <c r="E96" s="228"/>
      <c r="F96" s="228"/>
      <c r="G96" s="228" t="s">
        <v>66</v>
      </c>
      <c r="H96" s="230" t="s">
        <v>75</v>
      </c>
    </row>
    <row r="97" spans="1:8" ht="93.75" x14ac:dyDescent="0.3">
      <c r="A97" s="383"/>
      <c r="B97" s="218"/>
      <c r="C97" s="224" t="s">
        <v>3</v>
      </c>
      <c r="D97" s="229" t="s">
        <v>374</v>
      </c>
      <c r="E97" s="228"/>
      <c r="F97" s="228"/>
      <c r="G97" s="228" t="s">
        <v>70</v>
      </c>
      <c r="H97" s="230" t="s">
        <v>75</v>
      </c>
    </row>
    <row r="98" spans="1:8" ht="37.5" x14ac:dyDescent="0.3">
      <c r="A98" s="383"/>
      <c r="B98" s="218"/>
      <c r="C98" s="224" t="s">
        <v>3</v>
      </c>
      <c r="D98" s="229" t="s">
        <v>197</v>
      </c>
      <c r="E98" s="228"/>
      <c r="F98" s="228"/>
      <c r="G98" s="228" t="s">
        <v>71</v>
      </c>
      <c r="H98" s="229" t="s">
        <v>75</v>
      </c>
    </row>
    <row r="99" spans="1:8" x14ac:dyDescent="0.3">
      <c r="A99" s="383"/>
      <c r="B99" s="218"/>
      <c r="C99" s="224" t="s">
        <v>3</v>
      </c>
      <c r="D99" s="230" t="s">
        <v>197</v>
      </c>
      <c r="E99" s="228"/>
      <c r="F99" s="228"/>
      <c r="G99" s="228" t="s">
        <v>72</v>
      </c>
      <c r="H99" s="230"/>
    </row>
    <row r="100" spans="1:8" ht="56.25" x14ac:dyDescent="0.3">
      <c r="A100" s="383"/>
      <c r="B100" s="218"/>
      <c r="C100" s="224" t="s">
        <v>3</v>
      </c>
      <c r="D100" s="234" t="s">
        <v>330</v>
      </c>
      <c r="E100" s="228"/>
      <c r="F100" s="228"/>
      <c r="G100" s="228" t="s">
        <v>73</v>
      </c>
      <c r="H100" s="234" t="s">
        <v>75</v>
      </c>
    </row>
    <row r="101" spans="1:8" ht="37.5" x14ac:dyDescent="0.3">
      <c r="A101" s="383"/>
      <c r="B101" s="218"/>
      <c r="C101" s="224" t="s">
        <v>3</v>
      </c>
      <c r="D101" s="229" t="s">
        <v>197</v>
      </c>
      <c r="E101" s="228"/>
      <c r="F101" s="228"/>
      <c r="G101" s="228" t="s">
        <v>74</v>
      </c>
      <c r="H101" s="229" t="s">
        <v>75</v>
      </c>
    </row>
    <row r="102" spans="1:8" x14ac:dyDescent="0.3">
      <c r="A102" s="383"/>
      <c r="B102" s="218"/>
      <c r="C102" s="224" t="s">
        <v>3</v>
      </c>
      <c r="D102" s="229" t="s">
        <v>197</v>
      </c>
      <c r="E102" s="228"/>
      <c r="F102" s="228"/>
      <c r="G102" s="228" t="s">
        <v>69</v>
      </c>
      <c r="H102" s="229"/>
    </row>
    <row r="103" spans="1:8" x14ac:dyDescent="0.3">
      <c r="A103" s="384" t="s">
        <v>2</v>
      </c>
      <c r="B103" s="384"/>
      <c r="C103" s="384"/>
      <c r="E103" s="354" t="s">
        <v>49</v>
      </c>
      <c r="F103" s="354"/>
      <c r="G103" s="354"/>
      <c r="H103" s="354"/>
    </row>
    <row r="104" spans="1:8" x14ac:dyDescent="0.3">
      <c r="A104" s="385" t="s">
        <v>50</v>
      </c>
      <c r="B104" s="385"/>
      <c r="C104" s="386"/>
      <c r="E104" s="210"/>
      <c r="F104" s="210"/>
      <c r="G104" s="56"/>
      <c r="H104" s="8"/>
    </row>
    <row r="105" spans="1:8" x14ac:dyDescent="0.3">
      <c r="E105" s="210"/>
      <c r="F105" s="210"/>
      <c r="G105" s="56"/>
      <c r="H105" s="8"/>
    </row>
    <row r="106" spans="1:8" x14ac:dyDescent="0.3">
      <c r="E106" s="357" t="s">
        <v>51</v>
      </c>
      <c r="F106" s="357"/>
      <c r="G106" s="357"/>
      <c r="H106" s="357"/>
    </row>
  </sheetData>
  <mergeCells count="23">
    <mergeCell ref="E106:H106"/>
    <mergeCell ref="A3:H3"/>
    <mergeCell ref="A4:H4"/>
    <mergeCell ref="A1:H1"/>
    <mergeCell ref="A2:H2"/>
    <mergeCell ref="B6:C6"/>
    <mergeCell ref="A7:A22"/>
    <mergeCell ref="B7:B14"/>
    <mergeCell ref="B15:B22"/>
    <mergeCell ref="A23:A38"/>
    <mergeCell ref="B23:B30"/>
    <mergeCell ref="B31:B38"/>
    <mergeCell ref="A39:A54"/>
    <mergeCell ref="A55:A70"/>
    <mergeCell ref="B55:B62"/>
    <mergeCell ref="B63:B70"/>
    <mergeCell ref="B79:B86"/>
    <mergeCell ref="A87:A102"/>
    <mergeCell ref="A103:C103"/>
    <mergeCell ref="E103:H103"/>
    <mergeCell ref="A104:C104"/>
    <mergeCell ref="A71:A86"/>
    <mergeCell ref="B71:B7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96"/>
  <sheetViews>
    <sheetView workbookViewId="0">
      <selection activeCell="D10" sqref="D10"/>
    </sheetView>
  </sheetViews>
  <sheetFormatPr defaultRowHeight="14.25" x14ac:dyDescent="0.2"/>
  <cols>
    <col min="1" max="1" width="8.7109375" style="121" customWidth="1"/>
    <col min="2" max="2" width="9.5703125" style="121" customWidth="1"/>
    <col min="3" max="3" width="6.28515625" style="121" customWidth="1"/>
    <col min="4" max="4" width="76" style="121" customWidth="1"/>
    <col min="5" max="5" width="27" style="136" customWidth="1"/>
    <col min="6" max="6" width="26.140625" style="121" customWidth="1"/>
    <col min="7" max="7" width="13.7109375" style="121" customWidth="1"/>
    <col min="8" max="8" width="9.140625" style="121"/>
    <col min="9" max="9" width="28.42578125" style="121" customWidth="1"/>
    <col min="10" max="256" width="9.140625" style="121"/>
    <col min="257" max="257" width="8.7109375" style="121" customWidth="1"/>
    <col min="258" max="258" width="9.5703125" style="121" customWidth="1"/>
    <col min="259" max="259" width="6.28515625" style="121" customWidth="1"/>
    <col min="260" max="260" width="76" style="121" customWidth="1"/>
    <col min="261" max="261" width="27" style="121" customWidth="1"/>
    <col min="262" max="262" width="26.140625" style="121" customWidth="1"/>
    <col min="263" max="263" width="13.7109375" style="121" customWidth="1"/>
    <col min="264" max="264" width="9.140625" style="121"/>
    <col min="265" max="265" width="28.42578125" style="121" customWidth="1"/>
    <col min="266" max="512" width="9.140625" style="121"/>
    <col min="513" max="513" width="8.7109375" style="121" customWidth="1"/>
    <col min="514" max="514" width="9.5703125" style="121" customWidth="1"/>
    <col min="515" max="515" width="6.28515625" style="121" customWidth="1"/>
    <col min="516" max="516" width="76" style="121" customWidth="1"/>
    <col min="517" max="517" width="27" style="121" customWidth="1"/>
    <col min="518" max="518" width="26.140625" style="121" customWidth="1"/>
    <col min="519" max="519" width="13.7109375" style="121" customWidth="1"/>
    <col min="520" max="520" width="9.140625" style="121"/>
    <col min="521" max="521" width="28.42578125" style="121" customWidth="1"/>
    <col min="522" max="768" width="9.140625" style="121"/>
    <col min="769" max="769" width="8.7109375" style="121" customWidth="1"/>
    <col min="770" max="770" width="9.5703125" style="121" customWidth="1"/>
    <col min="771" max="771" width="6.28515625" style="121" customWidth="1"/>
    <col min="772" max="772" width="76" style="121" customWidth="1"/>
    <col min="773" max="773" width="27" style="121" customWidth="1"/>
    <col min="774" max="774" width="26.140625" style="121" customWidth="1"/>
    <col min="775" max="775" width="13.7109375" style="121" customWidth="1"/>
    <col min="776" max="776" width="9.140625" style="121"/>
    <col min="777" max="777" width="28.42578125" style="121" customWidth="1"/>
    <col min="778" max="1024" width="9.140625" style="121"/>
    <col min="1025" max="1025" width="8.7109375" style="121" customWidth="1"/>
    <col min="1026" max="1026" width="9.5703125" style="121" customWidth="1"/>
    <col min="1027" max="1027" width="6.28515625" style="121" customWidth="1"/>
    <col min="1028" max="1028" width="76" style="121" customWidth="1"/>
    <col min="1029" max="1029" width="27" style="121" customWidth="1"/>
    <col min="1030" max="1030" width="26.140625" style="121" customWidth="1"/>
    <col min="1031" max="1031" width="13.7109375" style="121" customWidth="1"/>
    <col min="1032" max="1032" width="9.140625" style="121"/>
    <col min="1033" max="1033" width="28.42578125" style="121" customWidth="1"/>
    <col min="1034" max="1280" width="9.140625" style="121"/>
    <col min="1281" max="1281" width="8.7109375" style="121" customWidth="1"/>
    <col min="1282" max="1282" width="9.5703125" style="121" customWidth="1"/>
    <col min="1283" max="1283" width="6.28515625" style="121" customWidth="1"/>
    <col min="1284" max="1284" width="76" style="121" customWidth="1"/>
    <col min="1285" max="1285" width="27" style="121" customWidth="1"/>
    <col min="1286" max="1286" width="26.140625" style="121" customWidth="1"/>
    <col min="1287" max="1287" width="13.7109375" style="121" customWidth="1"/>
    <col min="1288" max="1288" width="9.140625" style="121"/>
    <col min="1289" max="1289" width="28.42578125" style="121" customWidth="1"/>
    <col min="1290" max="1536" width="9.140625" style="121"/>
    <col min="1537" max="1537" width="8.7109375" style="121" customWidth="1"/>
    <col min="1538" max="1538" width="9.5703125" style="121" customWidth="1"/>
    <col min="1539" max="1539" width="6.28515625" style="121" customWidth="1"/>
    <col min="1540" max="1540" width="76" style="121" customWidth="1"/>
    <col min="1541" max="1541" width="27" style="121" customWidth="1"/>
    <col min="1542" max="1542" width="26.140625" style="121" customWidth="1"/>
    <col min="1543" max="1543" width="13.7109375" style="121" customWidth="1"/>
    <col min="1544" max="1544" width="9.140625" style="121"/>
    <col min="1545" max="1545" width="28.42578125" style="121" customWidth="1"/>
    <col min="1546" max="1792" width="9.140625" style="121"/>
    <col min="1793" max="1793" width="8.7109375" style="121" customWidth="1"/>
    <col min="1794" max="1794" width="9.5703125" style="121" customWidth="1"/>
    <col min="1795" max="1795" width="6.28515625" style="121" customWidth="1"/>
    <col min="1796" max="1796" width="76" style="121" customWidth="1"/>
    <col min="1797" max="1797" width="27" style="121" customWidth="1"/>
    <col min="1798" max="1798" width="26.140625" style="121" customWidth="1"/>
    <col min="1799" max="1799" width="13.7109375" style="121" customWidth="1"/>
    <col min="1800" max="1800" width="9.140625" style="121"/>
    <col min="1801" max="1801" width="28.42578125" style="121" customWidth="1"/>
    <col min="1802" max="2048" width="9.140625" style="121"/>
    <col min="2049" max="2049" width="8.7109375" style="121" customWidth="1"/>
    <col min="2050" max="2050" width="9.5703125" style="121" customWidth="1"/>
    <col min="2051" max="2051" width="6.28515625" style="121" customWidth="1"/>
    <col min="2052" max="2052" width="76" style="121" customWidth="1"/>
    <col min="2053" max="2053" width="27" style="121" customWidth="1"/>
    <col min="2054" max="2054" width="26.140625" style="121" customWidth="1"/>
    <col min="2055" max="2055" width="13.7109375" style="121" customWidth="1"/>
    <col min="2056" max="2056" width="9.140625" style="121"/>
    <col min="2057" max="2057" width="28.42578125" style="121" customWidth="1"/>
    <col min="2058" max="2304" width="9.140625" style="121"/>
    <col min="2305" max="2305" width="8.7109375" style="121" customWidth="1"/>
    <col min="2306" max="2306" width="9.5703125" style="121" customWidth="1"/>
    <col min="2307" max="2307" width="6.28515625" style="121" customWidth="1"/>
    <col min="2308" max="2308" width="76" style="121" customWidth="1"/>
    <col min="2309" max="2309" width="27" style="121" customWidth="1"/>
    <col min="2310" max="2310" width="26.140625" style="121" customWidth="1"/>
    <col min="2311" max="2311" width="13.7109375" style="121" customWidth="1"/>
    <col min="2312" max="2312" width="9.140625" style="121"/>
    <col min="2313" max="2313" width="28.42578125" style="121" customWidth="1"/>
    <col min="2314" max="2560" width="9.140625" style="121"/>
    <col min="2561" max="2561" width="8.7109375" style="121" customWidth="1"/>
    <col min="2562" max="2562" width="9.5703125" style="121" customWidth="1"/>
    <col min="2563" max="2563" width="6.28515625" style="121" customWidth="1"/>
    <col min="2564" max="2564" width="76" style="121" customWidth="1"/>
    <col min="2565" max="2565" width="27" style="121" customWidth="1"/>
    <col min="2566" max="2566" width="26.140625" style="121" customWidth="1"/>
    <col min="2567" max="2567" width="13.7109375" style="121" customWidth="1"/>
    <col min="2568" max="2568" width="9.140625" style="121"/>
    <col min="2569" max="2569" width="28.42578125" style="121" customWidth="1"/>
    <col min="2570" max="2816" width="9.140625" style="121"/>
    <col min="2817" max="2817" width="8.7109375" style="121" customWidth="1"/>
    <col min="2818" max="2818" width="9.5703125" style="121" customWidth="1"/>
    <col min="2819" max="2819" width="6.28515625" style="121" customWidth="1"/>
    <col min="2820" max="2820" width="76" style="121" customWidth="1"/>
    <col min="2821" max="2821" width="27" style="121" customWidth="1"/>
    <col min="2822" max="2822" width="26.140625" style="121" customWidth="1"/>
    <col min="2823" max="2823" width="13.7109375" style="121" customWidth="1"/>
    <col min="2824" max="2824" width="9.140625" style="121"/>
    <col min="2825" max="2825" width="28.42578125" style="121" customWidth="1"/>
    <col min="2826" max="3072" width="9.140625" style="121"/>
    <col min="3073" max="3073" width="8.7109375" style="121" customWidth="1"/>
    <col min="3074" max="3074" width="9.5703125" style="121" customWidth="1"/>
    <col min="3075" max="3075" width="6.28515625" style="121" customWidth="1"/>
    <col min="3076" max="3076" width="76" style="121" customWidth="1"/>
    <col min="3077" max="3077" width="27" style="121" customWidth="1"/>
    <col min="3078" max="3078" width="26.140625" style="121" customWidth="1"/>
    <col min="3079" max="3079" width="13.7109375" style="121" customWidth="1"/>
    <col min="3080" max="3080" width="9.140625" style="121"/>
    <col min="3081" max="3081" width="28.42578125" style="121" customWidth="1"/>
    <col min="3082" max="3328" width="9.140625" style="121"/>
    <col min="3329" max="3329" width="8.7109375" style="121" customWidth="1"/>
    <col min="3330" max="3330" width="9.5703125" style="121" customWidth="1"/>
    <col min="3331" max="3331" width="6.28515625" style="121" customWidth="1"/>
    <col min="3332" max="3332" width="76" style="121" customWidth="1"/>
    <col min="3333" max="3333" width="27" style="121" customWidth="1"/>
    <col min="3334" max="3334" width="26.140625" style="121" customWidth="1"/>
    <col min="3335" max="3335" width="13.7109375" style="121" customWidth="1"/>
    <col min="3336" max="3336" width="9.140625" style="121"/>
    <col min="3337" max="3337" width="28.42578125" style="121" customWidth="1"/>
    <col min="3338" max="3584" width="9.140625" style="121"/>
    <col min="3585" max="3585" width="8.7109375" style="121" customWidth="1"/>
    <col min="3586" max="3586" width="9.5703125" style="121" customWidth="1"/>
    <col min="3587" max="3587" width="6.28515625" style="121" customWidth="1"/>
    <col min="3588" max="3588" width="76" style="121" customWidth="1"/>
    <col min="3589" max="3589" width="27" style="121" customWidth="1"/>
    <col min="3590" max="3590" width="26.140625" style="121" customWidth="1"/>
    <col min="3591" max="3591" width="13.7109375" style="121" customWidth="1"/>
    <col min="3592" max="3592" width="9.140625" style="121"/>
    <col min="3593" max="3593" width="28.42578125" style="121" customWidth="1"/>
    <col min="3594" max="3840" width="9.140625" style="121"/>
    <col min="3841" max="3841" width="8.7109375" style="121" customWidth="1"/>
    <col min="3842" max="3842" width="9.5703125" style="121" customWidth="1"/>
    <col min="3843" max="3843" width="6.28515625" style="121" customWidth="1"/>
    <col min="3844" max="3844" width="76" style="121" customWidth="1"/>
    <col min="3845" max="3845" width="27" style="121" customWidth="1"/>
    <col min="3846" max="3846" width="26.140625" style="121" customWidth="1"/>
    <col min="3847" max="3847" width="13.7109375" style="121" customWidth="1"/>
    <col min="3848" max="3848" width="9.140625" style="121"/>
    <col min="3849" max="3849" width="28.42578125" style="121" customWidth="1"/>
    <col min="3850" max="4096" width="9.140625" style="121"/>
    <col min="4097" max="4097" width="8.7109375" style="121" customWidth="1"/>
    <col min="4098" max="4098" width="9.5703125" style="121" customWidth="1"/>
    <col min="4099" max="4099" width="6.28515625" style="121" customWidth="1"/>
    <col min="4100" max="4100" width="76" style="121" customWidth="1"/>
    <col min="4101" max="4101" width="27" style="121" customWidth="1"/>
    <col min="4102" max="4102" width="26.140625" style="121" customWidth="1"/>
    <col min="4103" max="4103" width="13.7109375" style="121" customWidth="1"/>
    <col min="4104" max="4104" width="9.140625" style="121"/>
    <col min="4105" max="4105" width="28.42578125" style="121" customWidth="1"/>
    <col min="4106" max="4352" width="9.140625" style="121"/>
    <col min="4353" max="4353" width="8.7109375" style="121" customWidth="1"/>
    <col min="4354" max="4354" width="9.5703125" style="121" customWidth="1"/>
    <col min="4355" max="4355" width="6.28515625" style="121" customWidth="1"/>
    <col min="4356" max="4356" width="76" style="121" customWidth="1"/>
    <col min="4357" max="4357" width="27" style="121" customWidth="1"/>
    <col min="4358" max="4358" width="26.140625" style="121" customWidth="1"/>
    <col min="4359" max="4359" width="13.7109375" style="121" customWidth="1"/>
    <col min="4360" max="4360" width="9.140625" style="121"/>
    <col min="4361" max="4361" width="28.42578125" style="121" customWidth="1"/>
    <col min="4362" max="4608" width="9.140625" style="121"/>
    <col min="4609" max="4609" width="8.7109375" style="121" customWidth="1"/>
    <col min="4610" max="4610" width="9.5703125" style="121" customWidth="1"/>
    <col min="4611" max="4611" width="6.28515625" style="121" customWidth="1"/>
    <col min="4612" max="4612" width="76" style="121" customWidth="1"/>
    <col min="4613" max="4613" width="27" style="121" customWidth="1"/>
    <col min="4614" max="4614" width="26.140625" style="121" customWidth="1"/>
    <col min="4615" max="4615" width="13.7109375" style="121" customWidth="1"/>
    <col min="4616" max="4616" width="9.140625" style="121"/>
    <col min="4617" max="4617" width="28.42578125" style="121" customWidth="1"/>
    <col min="4618" max="4864" width="9.140625" style="121"/>
    <col min="4865" max="4865" width="8.7109375" style="121" customWidth="1"/>
    <col min="4866" max="4866" width="9.5703125" style="121" customWidth="1"/>
    <col min="4867" max="4867" width="6.28515625" style="121" customWidth="1"/>
    <col min="4868" max="4868" width="76" style="121" customWidth="1"/>
    <col min="4869" max="4869" width="27" style="121" customWidth="1"/>
    <col min="4870" max="4870" width="26.140625" style="121" customWidth="1"/>
    <col min="4871" max="4871" width="13.7109375" style="121" customWidth="1"/>
    <col min="4872" max="4872" width="9.140625" style="121"/>
    <col min="4873" max="4873" width="28.42578125" style="121" customWidth="1"/>
    <col min="4874" max="5120" width="9.140625" style="121"/>
    <col min="5121" max="5121" width="8.7109375" style="121" customWidth="1"/>
    <col min="5122" max="5122" width="9.5703125" style="121" customWidth="1"/>
    <col min="5123" max="5123" width="6.28515625" style="121" customWidth="1"/>
    <col min="5124" max="5124" width="76" style="121" customWidth="1"/>
    <col min="5125" max="5125" width="27" style="121" customWidth="1"/>
    <col min="5126" max="5126" width="26.140625" style="121" customWidth="1"/>
    <col min="5127" max="5127" width="13.7109375" style="121" customWidth="1"/>
    <col min="5128" max="5128" width="9.140625" style="121"/>
    <col min="5129" max="5129" width="28.42578125" style="121" customWidth="1"/>
    <col min="5130" max="5376" width="9.140625" style="121"/>
    <col min="5377" max="5377" width="8.7109375" style="121" customWidth="1"/>
    <col min="5378" max="5378" width="9.5703125" style="121" customWidth="1"/>
    <col min="5379" max="5379" width="6.28515625" style="121" customWidth="1"/>
    <col min="5380" max="5380" width="76" style="121" customWidth="1"/>
    <col min="5381" max="5381" width="27" style="121" customWidth="1"/>
    <col min="5382" max="5382" width="26.140625" style="121" customWidth="1"/>
    <col min="5383" max="5383" width="13.7109375" style="121" customWidth="1"/>
    <col min="5384" max="5384" width="9.140625" style="121"/>
    <col min="5385" max="5385" width="28.42578125" style="121" customWidth="1"/>
    <col min="5386" max="5632" width="9.140625" style="121"/>
    <col min="5633" max="5633" width="8.7109375" style="121" customWidth="1"/>
    <col min="5634" max="5634" width="9.5703125" style="121" customWidth="1"/>
    <col min="5635" max="5635" width="6.28515625" style="121" customWidth="1"/>
    <col min="5636" max="5636" width="76" style="121" customWidth="1"/>
    <col min="5637" max="5637" width="27" style="121" customWidth="1"/>
    <col min="5638" max="5638" width="26.140625" style="121" customWidth="1"/>
    <col min="5639" max="5639" width="13.7109375" style="121" customWidth="1"/>
    <col min="5640" max="5640" width="9.140625" style="121"/>
    <col min="5641" max="5641" width="28.42578125" style="121" customWidth="1"/>
    <col min="5642" max="5888" width="9.140625" style="121"/>
    <col min="5889" max="5889" width="8.7109375" style="121" customWidth="1"/>
    <col min="5890" max="5890" width="9.5703125" style="121" customWidth="1"/>
    <col min="5891" max="5891" width="6.28515625" style="121" customWidth="1"/>
    <col min="5892" max="5892" width="76" style="121" customWidth="1"/>
    <col min="5893" max="5893" width="27" style="121" customWidth="1"/>
    <col min="5894" max="5894" width="26.140625" style="121" customWidth="1"/>
    <col min="5895" max="5895" width="13.7109375" style="121" customWidth="1"/>
    <col min="5896" max="5896" width="9.140625" style="121"/>
    <col min="5897" max="5897" width="28.42578125" style="121" customWidth="1"/>
    <col min="5898" max="6144" width="9.140625" style="121"/>
    <col min="6145" max="6145" width="8.7109375" style="121" customWidth="1"/>
    <col min="6146" max="6146" width="9.5703125" style="121" customWidth="1"/>
    <col min="6147" max="6147" width="6.28515625" style="121" customWidth="1"/>
    <col min="6148" max="6148" width="76" style="121" customWidth="1"/>
    <col min="6149" max="6149" width="27" style="121" customWidth="1"/>
    <col min="6150" max="6150" width="26.140625" style="121" customWidth="1"/>
    <col min="6151" max="6151" width="13.7109375" style="121" customWidth="1"/>
    <col min="6152" max="6152" width="9.140625" style="121"/>
    <col min="6153" max="6153" width="28.42578125" style="121" customWidth="1"/>
    <col min="6154" max="6400" width="9.140625" style="121"/>
    <col min="6401" max="6401" width="8.7109375" style="121" customWidth="1"/>
    <col min="6402" max="6402" width="9.5703125" style="121" customWidth="1"/>
    <col min="6403" max="6403" width="6.28515625" style="121" customWidth="1"/>
    <col min="6404" max="6404" width="76" style="121" customWidth="1"/>
    <col min="6405" max="6405" width="27" style="121" customWidth="1"/>
    <col min="6406" max="6406" width="26.140625" style="121" customWidth="1"/>
    <col min="6407" max="6407" width="13.7109375" style="121" customWidth="1"/>
    <col min="6408" max="6408" width="9.140625" style="121"/>
    <col min="6409" max="6409" width="28.42578125" style="121" customWidth="1"/>
    <col min="6410" max="6656" width="9.140625" style="121"/>
    <col min="6657" max="6657" width="8.7109375" style="121" customWidth="1"/>
    <col min="6658" max="6658" width="9.5703125" style="121" customWidth="1"/>
    <col min="6659" max="6659" width="6.28515625" style="121" customWidth="1"/>
    <col min="6660" max="6660" width="76" style="121" customWidth="1"/>
    <col min="6661" max="6661" width="27" style="121" customWidth="1"/>
    <col min="6662" max="6662" width="26.140625" style="121" customWidth="1"/>
    <col min="6663" max="6663" width="13.7109375" style="121" customWidth="1"/>
    <col min="6664" max="6664" width="9.140625" style="121"/>
    <col min="6665" max="6665" width="28.42578125" style="121" customWidth="1"/>
    <col min="6666" max="6912" width="9.140625" style="121"/>
    <col min="6913" max="6913" width="8.7109375" style="121" customWidth="1"/>
    <col min="6914" max="6914" width="9.5703125" style="121" customWidth="1"/>
    <col min="6915" max="6915" width="6.28515625" style="121" customWidth="1"/>
    <col min="6916" max="6916" width="76" style="121" customWidth="1"/>
    <col min="6917" max="6917" width="27" style="121" customWidth="1"/>
    <col min="6918" max="6918" width="26.140625" style="121" customWidth="1"/>
    <col min="6919" max="6919" width="13.7109375" style="121" customWidth="1"/>
    <col min="6920" max="6920" width="9.140625" style="121"/>
    <col min="6921" max="6921" width="28.42578125" style="121" customWidth="1"/>
    <col min="6922" max="7168" width="9.140625" style="121"/>
    <col min="7169" max="7169" width="8.7109375" style="121" customWidth="1"/>
    <col min="7170" max="7170" width="9.5703125" style="121" customWidth="1"/>
    <col min="7171" max="7171" width="6.28515625" style="121" customWidth="1"/>
    <col min="7172" max="7172" width="76" style="121" customWidth="1"/>
    <col min="7173" max="7173" width="27" style="121" customWidth="1"/>
    <col min="7174" max="7174" width="26.140625" style="121" customWidth="1"/>
    <col min="7175" max="7175" width="13.7109375" style="121" customWidth="1"/>
    <col min="7176" max="7176" width="9.140625" style="121"/>
    <col min="7177" max="7177" width="28.42578125" style="121" customWidth="1"/>
    <col min="7178" max="7424" width="9.140625" style="121"/>
    <col min="7425" max="7425" width="8.7109375" style="121" customWidth="1"/>
    <col min="7426" max="7426" width="9.5703125" style="121" customWidth="1"/>
    <col min="7427" max="7427" width="6.28515625" style="121" customWidth="1"/>
    <col min="7428" max="7428" width="76" style="121" customWidth="1"/>
    <col min="7429" max="7429" width="27" style="121" customWidth="1"/>
    <col min="7430" max="7430" width="26.140625" style="121" customWidth="1"/>
    <col min="7431" max="7431" width="13.7109375" style="121" customWidth="1"/>
    <col min="7432" max="7432" width="9.140625" style="121"/>
    <col min="7433" max="7433" width="28.42578125" style="121" customWidth="1"/>
    <col min="7434" max="7680" width="9.140625" style="121"/>
    <col min="7681" max="7681" width="8.7109375" style="121" customWidth="1"/>
    <col min="7682" max="7682" width="9.5703125" style="121" customWidth="1"/>
    <col min="7683" max="7683" width="6.28515625" style="121" customWidth="1"/>
    <col min="7684" max="7684" width="76" style="121" customWidth="1"/>
    <col min="7685" max="7685" width="27" style="121" customWidth="1"/>
    <col min="7686" max="7686" width="26.140625" style="121" customWidth="1"/>
    <col min="7687" max="7687" width="13.7109375" style="121" customWidth="1"/>
    <col min="7688" max="7688" width="9.140625" style="121"/>
    <col min="7689" max="7689" width="28.42578125" style="121" customWidth="1"/>
    <col min="7690" max="7936" width="9.140625" style="121"/>
    <col min="7937" max="7937" width="8.7109375" style="121" customWidth="1"/>
    <col min="7938" max="7938" width="9.5703125" style="121" customWidth="1"/>
    <col min="7939" max="7939" width="6.28515625" style="121" customWidth="1"/>
    <col min="7940" max="7940" width="76" style="121" customWidth="1"/>
    <col min="7941" max="7941" width="27" style="121" customWidth="1"/>
    <col min="7942" max="7942" width="26.140625" style="121" customWidth="1"/>
    <col min="7943" max="7943" width="13.7109375" style="121" customWidth="1"/>
    <col min="7944" max="7944" width="9.140625" style="121"/>
    <col min="7945" max="7945" width="28.42578125" style="121" customWidth="1"/>
    <col min="7946" max="8192" width="9.140625" style="121"/>
    <col min="8193" max="8193" width="8.7109375" style="121" customWidth="1"/>
    <col min="8194" max="8194" width="9.5703125" style="121" customWidth="1"/>
    <col min="8195" max="8195" width="6.28515625" style="121" customWidth="1"/>
    <col min="8196" max="8196" width="76" style="121" customWidth="1"/>
    <col min="8197" max="8197" width="27" style="121" customWidth="1"/>
    <col min="8198" max="8198" width="26.140625" style="121" customWidth="1"/>
    <col min="8199" max="8199" width="13.7109375" style="121" customWidth="1"/>
    <col min="8200" max="8200" width="9.140625" style="121"/>
    <col min="8201" max="8201" width="28.42578125" style="121" customWidth="1"/>
    <col min="8202" max="8448" width="9.140625" style="121"/>
    <col min="8449" max="8449" width="8.7109375" style="121" customWidth="1"/>
    <col min="8450" max="8450" width="9.5703125" style="121" customWidth="1"/>
    <col min="8451" max="8451" width="6.28515625" style="121" customWidth="1"/>
    <col min="8452" max="8452" width="76" style="121" customWidth="1"/>
    <col min="8453" max="8453" width="27" style="121" customWidth="1"/>
    <col min="8454" max="8454" width="26.140625" style="121" customWidth="1"/>
    <col min="8455" max="8455" width="13.7109375" style="121" customWidth="1"/>
    <col min="8456" max="8456" width="9.140625" style="121"/>
    <col min="8457" max="8457" width="28.42578125" style="121" customWidth="1"/>
    <col min="8458" max="8704" width="9.140625" style="121"/>
    <col min="8705" max="8705" width="8.7109375" style="121" customWidth="1"/>
    <col min="8706" max="8706" width="9.5703125" style="121" customWidth="1"/>
    <col min="8707" max="8707" width="6.28515625" style="121" customWidth="1"/>
    <col min="8708" max="8708" width="76" style="121" customWidth="1"/>
    <col min="8709" max="8709" width="27" style="121" customWidth="1"/>
    <col min="8710" max="8710" width="26.140625" style="121" customWidth="1"/>
    <col min="8711" max="8711" width="13.7109375" style="121" customWidth="1"/>
    <col min="8712" max="8712" width="9.140625" style="121"/>
    <col min="8713" max="8713" width="28.42578125" style="121" customWidth="1"/>
    <col min="8714" max="8960" width="9.140625" style="121"/>
    <col min="8961" max="8961" width="8.7109375" style="121" customWidth="1"/>
    <col min="8962" max="8962" width="9.5703125" style="121" customWidth="1"/>
    <col min="8963" max="8963" width="6.28515625" style="121" customWidth="1"/>
    <col min="8964" max="8964" width="76" style="121" customWidth="1"/>
    <col min="8965" max="8965" width="27" style="121" customWidth="1"/>
    <col min="8966" max="8966" width="26.140625" style="121" customWidth="1"/>
    <col min="8967" max="8967" width="13.7109375" style="121" customWidth="1"/>
    <col min="8968" max="8968" width="9.140625" style="121"/>
    <col min="8969" max="8969" width="28.42578125" style="121" customWidth="1"/>
    <col min="8970" max="9216" width="9.140625" style="121"/>
    <col min="9217" max="9217" width="8.7109375" style="121" customWidth="1"/>
    <col min="9218" max="9218" width="9.5703125" style="121" customWidth="1"/>
    <col min="9219" max="9219" width="6.28515625" style="121" customWidth="1"/>
    <col min="9220" max="9220" width="76" style="121" customWidth="1"/>
    <col min="9221" max="9221" width="27" style="121" customWidth="1"/>
    <col min="9222" max="9222" width="26.140625" style="121" customWidth="1"/>
    <col min="9223" max="9223" width="13.7109375" style="121" customWidth="1"/>
    <col min="9224" max="9224" width="9.140625" style="121"/>
    <col min="9225" max="9225" width="28.42578125" style="121" customWidth="1"/>
    <col min="9226" max="9472" width="9.140625" style="121"/>
    <col min="9473" max="9473" width="8.7109375" style="121" customWidth="1"/>
    <col min="9474" max="9474" width="9.5703125" style="121" customWidth="1"/>
    <col min="9475" max="9475" width="6.28515625" style="121" customWidth="1"/>
    <col min="9476" max="9476" width="76" style="121" customWidth="1"/>
    <col min="9477" max="9477" width="27" style="121" customWidth="1"/>
    <col min="9478" max="9478" width="26.140625" style="121" customWidth="1"/>
    <col min="9479" max="9479" width="13.7109375" style="121" customWidth="1"/>
    <col min="9480" max="9480" width="9.140625" style="121"/>
    <col min="9481" max="9481" width="28.42578125" style="121" customWidth="1"/>
    <col min="9482" max="9728" width="9.140625" style="121"/>
    <col min="9729" max="9729" width="8.7109375" style="121" customWidth="1"/>
    <col min="9730" max="9730" width="9.5703125" style="121" customWidth="1"/>
    <col min="9731" max="9731" width="6.28515625" style="121" customWidth="1"/>
    <col min="9732" max="9732" width="76" style="121" customWidth="1"/>
    <col min="9733" max="9733" width="27" style="121" customWidth="1"/>
    <col min="9734" max="9734" width="26.140625" style="121" customWidth="1"/>
    <col min="9735" max="9735" width="13.7109375" style="121" customWidth="1"/>
    <col min="9736" max="9736" width="9.140625" style="121"/>
    <col min="9737" max="9737" width="28.42578125" style="121" customWidth="1"/>
    <col min="9738" max="9984" width="9.140625" style="121"/>
    <col min="9985" max="9985" width="8.7109375" style="121" customWidth="1"/>
    <col min="9986" max="9986" width="9.5703125" style="121" customWidth="1"/>
    <col min="9987" max="9987" width="6.28515625" style="121" customWidth="1"/>
    <col min="9988" max="9988" width="76" style="121" customWidth="1"/>
    <col min="9989" max="9989" width="27" style="121" customWidth="1"/>
    <col min="9990" max="9990" width="26.140625" style="121" customWidth="1"/>
    <col min="9991" max="9991" width="13.7109375" style="121" customWidth="1"/>
    <col min="9992" max="9992" width="9.140625" style="121"/>
    <col min="9993" max="9993" width="28.42578125" style="121" customWidth="1"/>
    <col min="9994" max="10240" width="9.140625" style="121"/>
    <col min="10241" max="10241" width="8.7109375" style="121" customWidth="1"/>
    <col min="10242" max="10242" width="9.5703125" style="121" customWidth="1"/>
    <col min="10243" max="10243" width="6.28515625" style="121" customWidth="1"/>
    <col min="10244" max="10244" width="76" style="121" customWidth="1"/>
    <col min="10245" max="10245" width="27" style="121" customWidth="1"/>
    <col min="10246" max="10246" width="26.140625" style="121" customWidth="1"/>
    <col min="10247" max="10247" width="13.7109375" style="121" customWidth="1"/>
    <col min="10248" max="10248" width="9.140625" style="121"/>
    <col min="10249" max="10249" width="28.42578125" style="121" customWidth="1"/>
    <col min="10250" max="10496" width="9.140625" style="121"/>
    <col min="10497" max="10497" width="8.7109375" style="121" customWidth="1"/>
    <col min="10498" max="10498" width="9.5703125" style="121" customWidth="1"/>
    <col min="10499" max="10499" width="6.28515625" style="121" customWidth="1"/>
    <col min="10500" max="10500" width="76" style="121" customWidth="1"/>
    <col min="10501" max="10501" width="27" style="121" customWidth="1"/>
    <col min="10502" max="10502" width="26.140625" style="121" customWidth="1"/>
    <col min="10503" max="10503" width="13.7109375" style="121" customWidth="1"/>
    <col min="10504" max="10504" width="9.140625" style="121"/>
    <col min="10505" max="10505" width="28.42578125" style="121" customWidth="1"/>
    <col min="10506" max="10752" width="9.140625" style="121"/>
    <col min="10753" max="10753" width="8.7109375" style="121" customWidth="1"/>
    <col min="10754" max="10754" width="9.5703125" style="121" customWidth="1"/>
    <col min="10755" max="10755" width="6.28515625" style="121" customWidth="1"/>
    <col min="10756" max="10756" width="76" style="121" customWidth="1"/>
    <col min="10757" max="10757" width="27" style="121" customWidth="1"/>
    <col min="10758" max="10758" width="26.140625" style="121" customWidth="1"/>
    <col min="10759" max="10759" width="13.7109375" style="121" customWidth="1"/>
    <col min="10760" max="10760" width="9.140625" style="121"/>
    <col min="10761" max="10761" width="28.42578125" style="121" customWidth="1"/>
    <col min="10762" max="11008" width="9.140625" style="121"/>
    <col min="11009" max="11009" width="8.7109375" style="121" customWidth="1"/>
    <col min="11010" max="11010" width="9.5703125" style="121" customWidth="1"/>
    <col min="11011" max="11011" width="6.28515625" style="121" customWidth="1"/>
    <col min="11012" max="11012" width="76" style="121" customWidth="1"/>
    <col min="11013" max="11013" width="27" style="121" customWidth="1"/>
    <col min="11014" max="11014" width="26.140625" style="121" customWidth="1"/>
    <col min="11015" max="11015" width="13.7109375" style="121" customWidth="1"/>
    <col min="11016" max="11016" width="9.140625" style="121"/>
    <col min="11017" max="11017" width="28.42578125" style="121" customWidth="1"/>
    <col min="11018" max="11264" width="9.140625" style="121"/>
    <col min="11265" max="11265" width="8.7109375" style="121" customWidth="1"/>
    <col min="11266" max="11266" width="9.5703125" style="121" customWidth="1"/>
    <col min="11267" max="11267" width="6.28515625" style="121" customWidth="1"/>
    <col min="11268" max="11268" width="76" style="121" customWidth="1"/>
    <col min="11269" max="11269" width="27" style="121" customWidth="1"/>
    <col min="11270" max="11270" width="26.140625" style="121" customWidth="1"/>
    <col min="11271" max="11271" width="13.7109375" style="121" customWidth="1"/>
    <col min="11272" max="11272" width="9.140625" style="121"/>
    <col min="11273" max="11273" width="28.42578125" style="121" customWidth="1"/>
    <col min="11274" max="11520" width="9.140625" style="121"/>
    <col min="11521" max="11521" width="8.7109375" style="121" customWidth="1"/>
    <col min="11522" max="11522" width="9.5703125" style="121" customWidth="1"/>
    <col min="11523" max="11523" width="6.28515625" style="121" customWidth="1"/>
    <col min="11524" max="11524" width="76" style="121" customWidth="1"/>
    <col min="11525" max="11525" width="27" style="121" customWidth="1"/>
    <col min="11526" max="11526" width="26.140625" style="121" customWidth="1"/>
    <col min="11527" max="11527" width="13.7109375" style="121" customWidth="1"/>
    <col min="11528" max="11528" width="9.140625" style="121"/>
    <col min="11529" max="11529" width="28.42578125" style="121" customWidth="1"/>
    <col min="11530" max="11776" width="9.140625" style="121"/>
    <col min="11777" max="11777" width="8.7109375" style="121" customWidth="1"/>
    <col min="11778" max="11778" width="9.5703125" style="121" customWidth="1"/>
    <col min="11779" max="11779" width="6.28515625" style="121" customWidth="1"/>
    <col min="11780" max="11780" width="76" style="121" customWidth="1"/>
    <col min="11781" max="11781" width="27" style="121" customWidth="1"/>
    <col min="11782" max="11782" width="26.140625" style="121" customWidth="1"/>
    <col min="11783" max="11783" width="13.7109375" style="121" customWidth="1"/>
    <col min="11784" max="11784" width="9.140625" style="121"/>
    <col min="11785" max="11785" width="28.42578125" style="121" customWidth="1"/>
    <col min="11786" max="12032" width="9.140625" style="121"/>
    <col min="12033" max="12033" width="8.7109375" style="121" customWidth="1"/>
    <col min="12034" max="12034" width="9.5703125" style="121" customWidth="1"/>
    <col min="12035" max="12035" width="6.28515625" style="121" customWidth="1"/>
    <col min="12036" max="12036" width="76" style="121" customWidth="1"/>
    <col min="12037" max="12037" width="27" style="121" customWidth="1"/>
    <col min="12038" max="12038" width="26.140625" style="121" customWidth="1"/>
    <col min="12039" max="12039" width="13.7109375" style="121" customWidth="1"/>
    <col min="12040" max="12040" width="9.140625" style="121"/>
    <col min="12041" max="12041" width="28.42578125" style="121" customWidth="1"/>
    <col min="12042" max="12288" width="9.140625" style="121"/>
    <col min="12289" max="12289" width="8.7109375" style="121" customWidth="1"/>
    <col min="12290" max="12290" width="9.5703125" style="121" customWidth="1"/>
    <col min="12291" max="12291" width="6.28515625" style="121" customWidth="1"/>
    <col min="12292" max="12292" width="76" style="121" customWidth="1"/>
    <col min="12293" max="12293" width="27" style="121" customWidth="1"/>
    <col min="12294" max="12294" width="26.140625" style="121" customWidth="1"/>
    <col min="12295" max="12295" width="13.7109375" style="121" customWidth="1"/>
    <col min="12296" max="12296" width="9.140625" style="121"/>
    <col min="12297" max="12297" width="28.42578125" style="121" customWidth="1"/>
    <col min="12298" max="12544" width="9.140625" style="121"/>
    <col min="12545" max="12545" width="8.7109375" style="121" customWidth="1"/>
    <col min="12546" max="12546" width="9.5703125" style="121" customWidth="1"/>
    <col min="12547" max="12547" width="6.28515625" style="121" customWidth="1"/>
    <col min="12548" max="12548" width="76" style="121" customWidth="1"/>
    <col min="12549" max="12549" width="27" style="121" customWidth="1"/>
    <col min="12550" max="12550" width="26.140625" style="121" customWidth="1"/>
    <col min="12551" max="12551" width="13.7109375" style="121" customWidth="1"/>
    <col min="12552" max="12552" width="9.140625" style="121"/>
    <col min="12553" max="12553" width="28.42578125" style="121" customWidth="1"/>
    <col min="12554" max="12800" width="9.140625" style="121"/>
    <col min="12801" max="12801" width="8.7109375" style="121" customWidth="1"/>
    <col min="12802" max="12802" width="9.5703125" style="121" customWidth="1"/>
    <col min="12803" max="12803" width="6.28515625" style="121" customWidth="1"/>
    <col min="12804" max="12804" width="76" style="121" customWidth="1"/>
    <col min="12805" max="12805" width="27" style="121" customWidth="1"/>
    <col min="12806" max="12806" width="26.140625" style="121" customWidth="1"/>
    <col min="12807" max="12807" width="13.7109375" style="121" customWidth="1"/>
    <col min="12808" max="12808" width="9.140625" style="121"/>
    <col min="12809" max="12809" width="28.42578125" style="121" customWidth="1"/>
    <col min="12810" max="13056" width="9.140625" style="121"/>
    <col min="13057" max="13057" width="8.7109375" style="121" customWidth="1"/>
    <col min="13058" max="13058" width="9.5703125" style="121" customWidth="1"/>
    <col min="13059" max="13059" width="6.28515625" style="121" customWidth="1"/>
    <col min="13060" max="13060" width="76" style="121" customWidth="1"/>
    <col min="13061" max="13061" width="27" style="121" customWidth="1"/>
    <col min="13062" max="13062" width="26.140625" style="121" customWidth="1"/>
    <col min="13063" max="13063" width="13.7109375" style="121" customWidth="1"/>
    <col min="13064" max="13064" width="9.140625" style="121"/>
    <col min="13065" max="13065" width="28.42578125" style="121" customWidth="1"/>
    <col min="13066" max="13312" width="9.140625" style="121"/>
    <col min="13313" max="13313" width="8.7109375" style="121" customWidth="1"/>
    <col min="13314" max="13314" width="9.5703125" style="121" customWidth="1"/>
    <col min="13315" max="13315" width="6.28515625" style="121" customWidth="1"/>
    <col min="13316" max="13316" width="76" style="121" customWidth="1"/>
    <col min="13317" max="13317" width="27" style="121" customWidth="1"/>
    <col min="13318" max="13318" width="26.140625" style="121" customWidth="1"/>
    <col min="13319" max="13319" width="13.7109375" style="121" customWidth="1"/>
    <col min="13320" max="13320" width="9.140625" style="121"/>
    <col min="13321" max="13321" width="28.42578125" style="121" customWidth="1"/>
    <col min="13322" max="13568" width="9.140625" style="121"/>
    <col min="13569" max="13569" width="8.7109375" style="121" customWidth="1"/>
    <col min="13570" max="13570" width="9.5703125" style="121" customWidth="1"/>
    <col min="13571" max="13571" width="6.28515625" style="121" customWidth="1"/>
    <col min="13572" max="13572" width="76" style="121" customWidth="1"/>
    <col min="13573" max="13573" width="27" style="121" customWidth="1"/>
    <col min="13574" max="13574" width="26.140625" style="121" customWidth="1"/>
    <col min="13575" max="13575" width="13.7109375" style="121" customWidth="1"/>
    <col min="13576" max="13576" width="9.140625" style="121"/>
    <col min="13577" max="13577" width="28.42578125" style="121" customWidth="1"/>
    <col min="13578" max="13824" width="9.140625" style="121"/>
    <col min="13825" max="13825" width="8.7109375" style="121" customWidth="1"/>
    <col min="13826" max="13826" width="9.5703125" style="121" customWidth="1"/>
    <col min="13827" max="13827" width="6.28515625" style="121" customWidth="1"/>
    <col min="13828" max="13828" width="76" style="121" customWidth="1"/>
    <col min="13829" max="13829" width="27" style="121" customWidth="1"/>
    <col min="13830" max="13830" width="26.140625" style="121" customWidth="1"/>
    <col min="13831" max="13831" width="13.7109375" style="121" customWidth="1"/>
    <col min="13832" max="13832" width="9.140625" style="121"/>
    <col min="13833" max="13833" width="28.42578125" style="121" customWidth="1"/>
    <col min="13834" max="14080" width="9.140625" style="121"/>
    <col min="14081" max="14081" width="8.7109375" style="121" customWidth="1"/>
    <col min="14082" max="14082" width="9.5703125" style="121" customWidth="1"/>
    <col min="14083" max="14083" width="6.28515625" style="121" customWidth="1"/>
    <col min="14084" max="14084" width="76" style="121" customWidth="1"/>
    <col min="14085" max="14085" width="27" style="121" customWidth="1"/>
    <col min="14086" max="14086" width="26.140625" style="121" customWidth="1"/>
    <col min="14087" max="14087" width="13.7109375" style="121" customWidth="1"/>
    <col min="14088" max="14088" width="9.140625" style="121"/>
    <col min="14089" max="14089" width="28.42578125" style="121" customWidth="1"/>
    <col min="14090" max="14336" width="9.140625" style="121"/>
    <col min="14337" max="14337" width="8.7109375" style="121" customWidth="1"/>
    <col min="14338" max="14338" width="9.5703125" style="121" customWidth="1"/>
    <col min="14339" max="14339" width="6.28515625" style="121" customWidth="1"/>
    <col min="14340" max="14340" width="76" style="121" customWidth="1"/>
    <col min="14341" max="14341" width="27" style="121" customWidth="1"/>
    <col min="14342" max="14342" width="26.140625" style="121" customWidth="1"/>
    <col min="14343" max="14343" width="13.7109375" style="121" customWidth="1"/>
    <col min="14344" max="14344" width="9.140625" style="121"/>
    <col min="14345" max="14345" width="28.42578125" style="121" customWidth="1"/>
    <col min="14346" max="14592" width="9.140625" style="121"/>
    <col min="14593" max="14593" width="8.7109375" style="121" customWidth="1"/>
    <col min="14594" max="14594" width="9.5703125" style="121" customWidth="1"/>
    <col min="14595" max="14595" width="6.28515625" style="121" customWidth="1"/>
    <col min="14596" max="14596" width="76" style="121" customWidth="1"/>
    <col min="14597" max="14597" width="27" style="121" customWidth="1"/>
    <col min="14598" max="14598" width="26.140625" style="121" customWidth="1"/>
    <col min="14599" max="14599" width="13.7109375" style="121" customWidth="1"/>
    <col min="14600" max="14600" width="9.140625" style="121"/>
    <col min="14601" max="14601" width="28.42578125" style="121" customWidth="1"/>
    <col min="14602" max="14848" width="9.140625" style="121"/>
    <col min="14849" max="14849" width="8.7109375" style="121" customWidth="1"/>
    <col min="14850" max="14850" width="9.5703125" style="121" customWidth="1"/>
    <col min="14851" max="14851" width="6.28515625" style="121" customWidth="1"/>
    <col min="14852" max="14852" width="76" style="121" customWidth="1"/>
    <col min="14853" max="14853" width="27" style="121" customWidth="1"/>
    <col min="14854" max="14854" width="26.140625" style="121" customWidth="1"/>
    <col min="14855" max="14855" width="13.7109375" style="121" customWidth="1"/>
    <col min="14856" max="14856" width="9.140625" style="121"/>
    <col min="14857" max="14857" width="28.42578125" style="121" customWidth="1"/>
    <col min="14858" max="15104" width="9.140625" style="121"/>
    <col min="15105" max="15105" width="8.7109375" style="121" customWidth="1"/>
    <col min="15106" max="15106" width="9.5703125" style="121" customWidth="1"/>
    <col min="15107" max="15107" width="6.28515625" style="121" customWidth="1"/>
    <col min="15108" max="15108" width="76" style="121" customWidth="1"/>
    <col min="15109" max="15109" width="27" style="121" customWidth="1"/>
    <col min="15110" max="15110" width="26.140625" style="121" customWidth="1"/>
    <col min="15111" max="15111" width="13.7109375" style="121" customWidth="1"/>
    <col min="15112" max="15112" width="9.140625" style="121"/>
    <col min="15113" max="15113" width="28.42578125" style="121" customWidth="1"/>
    <col min="15114" max="15360" width="9.140625" style="121"/>
    <col min="15361" max="15361" width="8.7109375" style="121" customWidth="1"/>
    <col min="15362" max="15362" width="9.5703125" style="121" customWidth="1"/>
    <col min="15363" max="15363" width="6.28515625" style="121" customWidth="1"/>
    <col min="15364" max="15364" width="76" style="121" customWidth="1"/>
    <col min="15365" max="15365" width="27" style="121" customWidth="1"/>
    <col min="15366" max="15366" width="26.140625" style="121" customWidth="1"/>
    <col min="15367" max="15367" width="13.7109375" style="121" customWidth="1"/>
    <col min="15368" max="15368" width="9.140625" style="121"/>
    <col min="15369" max="15369" width="28.42578125" style="121" customWidth="1"/>
    <col min="15370" max="15616" width="9.140625" style="121"/>
    <col min="15617" max="15617" width="8.7109375" style="121" customWidth="1"/>
    <col min="15618" max="15618" width="9.5703125" style="121" customWidth="1"/>
    <col min="15619" max="15619" width="6.28515625" style="121" customWidth="1"/>
    <col min="15620" max="15620" width="76" style="121" customWidth="1"/>
    <col min="15621" max="15621" width="27" style="121" customWidth="1"/>
    <col min="15622" max="15622" width="26.140625" style="121" customWidth="1"/>
    <col min="15623" max="15623" width="13.7109375" style="121" customWidth="1"/>
    <col min="15624" max="15624" width="9.140625" style="121"/>
    <col min="15625" max="15625" width="28.42578125" style="121" customWidth="1"/>
    <col min="15626" max="15872" width="9.140625" style="121"/>
    <col min="15873" max="15873" width="8.7109375" style="121" customWidth="1"/>
    <col min="15874" max="15874" width="9.5703125" style="121" customWidth="1"/>
    <col min="15875" max="15875" width="6.28515625" style="121" customWidth="1"/>
    <col min="15876" max="15876" width="76" style="121" customWidth="1"/>
    <col min="15877" max="15877" width="27" style="121" customWidth="1"/>
    <col min="15878" max="15878" width="26.140625" style="121" customWidth="1"/>
    <col min="15879" max="15879" width="13.7109375" style="121" customWidth="1"/>
    <col min="15880" max="15880" width="9.140625" style="121"/>
    <col min="15881" max="15881" width="28.42578125" style="121" customWidth="1"/>
    <col min="15882" max="16128" width="9.140625" style="121"/>
    <col min="16129" max="16129" width="8.7109375" style="121" customWidth="1"/>
    <col min="16130" max="16130" width="9.5703125" style="121" customWidth="1"/>
    <col min="16131" max="16131" width="6.28515625" style="121" customWidth="1"/>
    <col min="16132" max="16132" width="76" style="121" customWidth="1"/>
    <col min="16133" max="16133" width="27" style="121" customWidth="1"/>
    <col min="16134" max="16134" width="26.140625" style="121" customWidth="1"/>
    <col min="16135" max="16135" width="13.7109375" style="121" customWidth="1"/>
    <col min="16136" max="16136" width="9.140625" style="121"/>
    <col min="16137" max="16137" width="28.42578125" style="121" customWidth="1"/>
    <col min="16138" max="16384" width="9.140625" style="121"/>
  </cols>
  <sheetData>
    <row r="1" spans="1:7" s="118" customFormat="1" ht="15" x14ac:dyDescent="0.25">
      <c r="A1" s="117" t="s">
        <v>333</v>
      </c>
    </row>
    <row r="2" spans="1:7" s="119" customFormat="1" x14ac:dyDescent="0.25">
      <c r="A2" s="117" t="s">
        <v>334</v>
      </c>
      <c r="D2" s="120"/>
      <c r="E2" s="120"/>
    </row>
    <row r="3" spans="1:7" s="119" customFormat="1" x14ac:dyDescent="0.25">
      <c r="A3" s="117"/>
    </row>
    <row r="4" spans="1:7" ht="18.75" x14ac:dyDescent="0.2">
      <c r="A4" s="393" t="s">
        <v>335</v>
      </c>
      <c r="B4" s="393"/>
      <c r="C4" s="393"/>
      <c r="D4" s="393"/>
      <c r="E4" s="393"/>
      <c r="F4" s="393"/>
      <c r="G4" s="393"/>
    </row>
    <row r="5" spans="1:7" ht="15.75" x14ac:dyDescent="0.2">
      <c r="A5" s="394" t="s">
        <v>336</v>
      </c>
      <c r="B5" s="394"/>
      <c r="C5" s="394"/>
      <c r="D5" s="394"/>
      <c r="E5" s="394"/>
      <c r="F5" s="394"/>
      <c r="G5" s="394"/>
    </row>
    <row r="6" spans="1:7" ht="31.5" x14ac:dyDescent="0.2">
      <c r="A6" s="122" t="s">
        <v>52</v>
      </c>
      <c r="B6" s="391" t="s">
        <v>53</v>
      </c>
      <c r="C6" s="391"/>
      <c r="D6" s="122" t="s">
        <v>54</v>
      </c>
      <c r="E6" s="122" t="s">
        <v>48</v>
      </c>
      <c r="F6" s="122" t="s">
        <v>55</v>
      </c>
      <c r="G6" s="122" t="s">
        <v>56</v>
      </c>
    </row>
    <row r="7" spans="1:7" s="125" customFormat="1" ht="51.75" customHeight="1" x14ac:dyDescent="0.2">
      <c r="A7" s="391" t="s">
        <v>57</v>
      </c>
      <c r="B7" s="391" t="s">
        <v>0</v>
      </c>
      <c r="C7" s="391"/>
      <c r="D7" s="123" t="s">
        <v>337</v>
      </c>
      <c r="E7" s="124" t="s">
        <v>89</v>
      </c>
      <c r="F7" s="392" t="s">
        <v>90</v>
      </c>
      <c r="G7" s="392"/>
    </row>
    <row r="8" spans="1:7" s="126" customFormat="1" ht="53.25" customHeight="1" x14ac:dyDescent="0.25">
      <c r="A8" s="391"/>
      <c r="B8" s="391" t="s">
        <v>1</v>
      </c>
      <c r="C8" s="391"/>
      <c r="D8" s="123" t="s">
        <v>338</v>
      </c>
      <c r="E8" s="124" t="s">
        <v>302</v>
      </c>
      <c r="F8" s="392"/>
      <c r="G8" s="392"/>
    </row>
    <row r="9" spans="1:7" s="125" customFormat="1" ht="55.5" customHeight="1" x14ac:dyDescent="0.2">
      <c r="A9" s="391" t="s">
        <v>58</v>
      </c>
      <c r="B9" s="391" t="s">
        <v>0</v>
      </c>
      <c r="C9" s="391"/>
      <c r="D9" s="123" t="s">
        <v>300</v>
      </c>
      <c r="E9" s="124" t="s">
        <v>89</v>
      </c>
      <c r="F9" s="392"/>
      <c r="G9" s="392"/>
    </row>
    <row r="10" spans="1:7" s="126" customFormat="1" ht="51" customHeight="1" x14ac:dyDescent="0.25">
      <c r="A10" s="391"/>
      <c r="B10" s="391" t="s">
        <v>1</v>
      </c>
      <c r="C10" s="391"/>
      <c r="D10" s="123" t="s">
        <v>301</v>
      </c>
      <c r="E10" s="124" t="s">
        <v>302</v>
      </c>
      <c r="F10" s="392"/>
      <c r="G10" s="392"/>
    </row>
    <row r="11" spans="1:7" s="125" customFormat="1" ht="38.25" customHeight="1" x14ac:dyDescent="0.2">
      <c r="A11" s="391" t="s">
        <v>59</v>
      </c>
      <c r="B11" s="391" t="s">
        <v>0</v>
      </c>
      <c r="C11" s="391"/>
      <c r="D11" s="123" t="s">
        <v>303</v>
      </c>
      <c r="E11" s="124" t="s">
        <v>89</v>
      </c>
      <c r="F11" s="392"/>
      <c r="G11" s="392"/>
    </row>
    <row r="12" spans="1:7" s="126" customFormat="1" ht="63" x14ac:dyDescent="0.25">
      <c r="A12" s="391"/>
      <c r="B12" s="391" t="s">
        <v>1</v>
      </c>
      <c r="C12" s="391"/>
      <c r="D12" s="123" t="s">
        <v>295</v>
      </c>
      <c r="E12" s="124" t="s">
        <v>89</v>
      </c>
      <c r="F12" s="392"/>
      <c r="G12" s="392"/>
    </row>
    <row r="13" spans="1:7" s="125" customFormat="1" ht="15.75" x14ac:dyDescent="0.2">
      <c r="A13" s="391" t="s">
        <v>60</v>
      </c>
      <c r="B13" s="391" t="s">
        <v>0</v>
      </c>
      <c r="C13" s="391"/>
      <c r="D13" s="123" t="s">
        <v>259</v>
      </c>
      <c r="E13" s="124" t="s">
        <v>89</v>
      </c>
      <c r="F13" s="392"/>
      <c r="G13" s="392"/>
    </row>
    <row r="14" spans="1:7" s="126" customFormat="1" ht="47.25" x14ac:dyDescent="0.25">
      <c r="A14" s="391"/>
      <c r="B14" s="391" t="s">
        <v>1</v>
      </c>
      <c r="C14" s="391"/>
      <c r="D14" s="123" t="s">
        <v>304</v>
      </c>
      <c r="E14" s="124" t="s">
        <v>89</v>
      </c>
      <c r="F14" s="392"/>
      <c r="G14" s="392"/>
    </row>
    <row r="15" spans="1:7" s="125" customFormat="1" ht="47.25" x14ac:dyDescent="0.2">
      <c r="A15" s="391" t="s">
        <v>61</v>
      </c>
      <c r="B15" s="391" t="s">
        <v>0</v>
      </c>
      <c r="C15" s="391"/>
      <c r="D15" s="123" t="s">
        <v>260</v>
      </c>
      <c r="E15" s="124" t="s">
        <v>89</v>
      </c>
      <c r="F15" s="392"/>
      <c r="G15" s="392"/>
    </row>
    <row r="16" spans="1:7" s="126" customFormat="1" ht="15.75" x14ac:dyDescent="0.25">
      <c r="A16" s="391"/>
      <c r="B16" s="391" t="s">
        <v>1</v>
      </c>
      <c r="C16" s="391"/>
      <c r="D16" s="123" t="s">
        <v>259</v>
      </c>
      <c r="E16" s="124" t="s">
        <v>89</v>
      </c>
      <c r="F16" s="392"/>
      <c r="G16" s="392"/>
    </row>
    <row r="17" spans="1:10" s="125" customFormat="1" ht="15.75" x14ac:dyDescent="0.2">
      <c r="A17" s="391" t="s">
        <v>62</v>
      </c>
      <c r="B17" s="391" t="s">
        <v>0</v>
      </c>
      <c r="C17" s="391"/>
      <c r="D17" s="123" t="s">
        <v>259</v>
      </c>
      <c r="E17" s="124" t="s">
        <v>89</v>
      </c>
      <c r="F17" s="392"/>
      <c r="G17" s="392"/>
    </row>
    <row r="18" spans="1:10" s="126" customFormat="1" ht="15.75" x14ac:dyDescent="0.25">
      <c r="A18" s="391"/>
      <c r="B18" s="391" t="s">
        <v>1</v>
      </c>
      <c r="C18" s="391"/>
      <c r="D18" s="127" t="s">
        <v>63</v>
      </c>
      <c r="E18" s="124"/>
      <c r="F18" s="392"/>
      <c r="G18" s="392"/>
    </row>
    <row r="19" spans="1:10" s="126" customFormat="1" ht="15.75" x14ac:dyDescent="0.25">
      <c r="A19" s="390"/>
      <c r="B19" s="390"/>
      <c r="C19" s="390"/>
      <c r="D19" s="390"/>
      <c r="E19" s="390"/>
      <c r="F19" s="390"/>
      <c r="G19" s="390"/>
    </row>
    <row r="20" spans="1:10" s="129" customFormat="1" ht="43.5" customHeight="1" x14ac:dyDescent="0.25">
      <c r="A20" s="391" t="s">
        <v>57</v>
      </c>
      <c r="B20" s="391" t="s">
        <v>0</v>
      </c>
      <c r="C20" s="391"/>
      <c r="D20" s="128" t="s">
        <v>339</v>
      </c>
      <c r="E20" s="124" t="s">
        <v>41</v>
      </c>
      <c r="F20" s="392" t="s">
        <v>92</v>
      </c>
      <c r="G20" s="392"/>
      <c r="I20" s="128"/>
    </row>
    <row r="21" spans="1:10" s="129" customFormat="1" ht="61.5" customHeight="1" x14ac:dyDescent="0.25">
      <c r="A21" s="391"/>
      <c r="B21" s="391" t="s">
        <v>1</v>
      </c>
      <c r="C21" s="391"/>
      <c r="D21" s="128" t="s">
        <v>340</v>
      </c>
      <c r="E21" s="124" t="s">
        <v>41</v>
      </c>
      <c r="F21" s="392"/>
      <c r="G21" s="392"/>
      <c r="I21" s="128"/>
    </row>
    <row r="22" spans="1:10" s="130" customFormat="1" ht="67.5" customHeight="1" x14ac:dyDescent="0.25">
      <c r="A22" s="391" t="s">
        <v>58</v>
      </c>
      <c r="B22" s="395" t="s">
        <v>0</v>
      </c>
      <c r="C22" s="396"/>
      <c r="D22" s="128" t="s">
        <v>341</v>
      </c>
      <c r="E22" s="124" t="s">
        <v>76</v>
      </c>
      <c r="F22" s="392"/>
      <c r="G22" s="392"/>
      <c r="I22" s="128"/>
    </row>
    <row r="23" spans="1:10" s="130" customFormat="1" ht="48" customHeight="1" x14ac:dyDescent="0.25">
      <c r="A23" s="391"/>
      <c r="B23" s="391" t="s">
        <v>1</v>
      </c>
      <c r="C23" s="391"/>
      <c r="D23" s="131" t="s">
        <v>342</v>
      </c>
      <c r="E23" s="124" t="s">
        <v>41</v>
      </c>
      <c r="F23" s="392"/>
      <c r="G23" s="392"/>
      <c r="I23" s="128" t="s">
        <v>296</v>
      </c>
      <c r="J23" s="124" t="s">
        <v>252</v>
      </c>
    </row>
    <row r="24" spans="1:10" s="130" customFormat="1" ht="44.25" customHeight="1" x14ac:dyDescent="0.25">
      <c r="A24" s="391" t="s">
        <v>59</v>
      </c>
      <c r="B24" s="391" t="s">
        <v>0</v>
      </c>
      <c r="C24" s="391"/>
      <c r="D24" s="131" t="s">
        <v>343</v>
      </c>
      <c r="E24" s="124" t="s">
        <v>41</v>
      </c>
      <c r="F24" s="392"/>
      <c r="G24" s="392"/>
      <c r="I24" s="128" t="s">
        <v>268</v>
      </c>
      <c r="J24" s="124" t="s">
        <v>41</v>
      </c>
    </row>
    <row r="25" spans="1:10" s="130" customFormat="1" ht="47.25" x14ac:dyDescent="0.25">
      <c r="A25" s="391"/>
      <c r="B25" s="391" t="s">
        <v>1</v>
      </c>
      <c r="C25" s="391"/>
      <c r="D25" s="128" t="s">
        <v>344</v>
      </c>
      <c r="E25" s="124" t="s">
        <v>252</v>
      </c>
      <c r="F25" s="392"/>
      <c r="G25" s="392"/>
      <c r="I25" s="131"/>
    </row>
    <row r="26" spans="1:10" ht="31.5" x14ac:dyDescent="0.2">
      <c r="A26" s="391" t="s">
        <v>60</v>
      </c>
      <c r="B26" s="391" t="s">
        <v>0</v>
      </c>
      <c r="C26" s="391"/>
      <c r="D26" s="128" t="s">
        <v>345</v>
      </c>
      <c r="E26" s="124" t="s">
        <v>76</v>
      </c>
      <c r="F26" s="392"/>
      <c r="G26" s="392"/>
      <c r="I26" s="128"/>
      <c r="J26" s="124"/>
    </row>
    <row r="27" spans="1:10" ht="47.25" x14ac:dyDescent="0.2">
      <c r="A27" s="391"/>
      <c r="B27" s="391" t="s">
        <v>1</v>
      </c>
      <c r="C27" s="391"/>
      <c r="D27" s="128" t="s">
        <v>346</v>
      </c>
      <c r="E27" s="124" t="s">
        <v>76</v>
      </c>
      <c r="F27" s="392"/>
      <c r="G27" s="392"/>
      <c r="I27" s="128"/>
      <c r="J27" s="124"/>
    </row>
    <row r="28" spans="1:10" ht="48" customHeight="1" x14ac:dyDescent="0.2">
      <c r="A28" s="391" t="s">
        <v>61</v>
      </c>
      <c r="B28" s="391" t="s">
        <v>0</v>
      </c>
      <c r="C28" s="391"/>
      <c r="D28" s="128" t="s">
        <v>347</v>
      </c>
      <c r="E28" s="124" t="s">
        <v>76</v>
      </c>
      <c r="F28" s="392"/>
      <c r="G28" s="392"/>
    </row>
    <row r="29" spans="1:10" ht="63.75" customHeight="1" x14ac:dyDescent="0.2">
      <c r="A29" s="391"/>
      <c r="B29" s="391" t="s">
        <v>1</v>
      </c>
      <c r="C29" s="391"/>
      <c r="D29" s="128" t="s">
        <v>348</v>
      </c>
      <c r="E29" s="124" t="s">
        <v>41</v>
      </c>
      <c r="F29" s="392"/>
      <c r="G29" s="392"/>
      <c r="I29" s="131"/>
    </row>
    <row r="30" spans="1:10" ht="31.5" x14ac:dyDescent="0.2">
      <c r="A30" s="391" t="s">
        <v>62</v>
      </c>
      <c r="B30" s="391" t="s">
        <v>0</v>
      </c>
      <c r="C30" s="391"/>
      <c r="D30" s="132" t="s">
        <v>349</v>
      </c>
      <c r="E30" s="124" t="s">
        <v>41</v>
      </c>
      <c r="F30" s="392"/>
      <c r="G30" s="392"/>
    </row>
    <row r="31" spans="1:10" ht="15.75" x14ac:dyDescent="0.2">
      <c r="A31" s="391"/>
      <c r="B31" s="391" t="s">
        <v>1</v>
      </c>
      <c r="C31" s="391"/>
      <c r="D31" s="127" t="s">
        <v>63</v>
      </c>
      <c r="E31" s="124"/>
      <c r="F31" s="392"/>
      <c r="G31" s="392"/>
    </row>
    <row r="32" spans="1:10" s="126" customFormat="1" ht="15.75" x14ac:dyDescent="0.25">
      <c r="A32" s="390"/>
      <c r="B32" s="390"/>
      <c r="C32" s="390"/>
      <c r="D32" s="390"/>
      <c r="E32" s="390"/>
      <c r="F32" s="390"/>
      <c r="G32" s="390"/>
    </row>
    <row r="33" spans="1:7" ht="15.75" x14ac:dyDescent="0.2">
      <c r="A33" s="391" t="s">
        <v>57</v>
      </c>
      <c r="B33" s="391" t="s">
        <v>0</v>
      </c>
      <c r="C33" s="391"/>
      <c r="D33" s="133" t="s">
        <v>269</v>
      </c>
      <c r="E33" s="124" t="s">
        <v>41</v>
      </c>
      <c r="F33" s="392" t="s">
        <v>93</v>
      </c>
      <c r="G33" s="392"/>
    </row>
    <row r="34" spans="1:7" ht="15.75" x14ac:dyDescent="0.2">
      <c r="A34" s="391"/>
      <c r="B34" s="391" t="s">
        <v>1</v>
      </c>
      <c r="C34" s="391"/>
      <c r="D34" s="133" t="s">
        <v>261</v>
      </c>
      <c r="E34" s="124" t="s">
        <v>41</v>
      </c>
      <c r="F34" s="392"/>
      <c r="G34" s="392"/>
    </row>
    <row r="35" spans="1:7" ht="15.75" x14ac:dyDescent="0.2">
      <c r="A35" s="391" t="s">
        <v>58</v>
      </c>
      <c r="B35" s="391" t="s">
        <v>0</v>
      </c>
      <c r="C35" s="391"/>
      <c r="D35" s="133" t="s">
        <v>270</v>
      </c>
      <c r="E35" s="124" t="s">
        <v>41</v>
      </c>
      <c r="F35" s="392"/>
      <c r="G35" s="392"/>
    </row>
    <row r="36" spans="1:7" ht="15.75" x14ac:dyDescent="0.2">
      <c r="A36" s="391"/>
      <c r="B36" s="391" t="s">
        <v>1</v>
      </c>
      <c r="C36" s="391"/>
      <c r="D36" s="133" t="s">
        <v>271</v>
      </c>
      <c r="E36" s="124" t="s">
        <v>41</v>
      </c>
      <c r="F36" s="392"/>
      <c r="G36" s="392"/>
    </row>
    <row r="37" spans="1:7" ht="15.75" x14ac:dyDescent="0.2">
      <c r="A37" s="391" t="s">
        <v>59</v>
      </c>
      <c r="B37" s="391" t="s">
        <v>0</v>
      </c>
      <c r="C37" s="391"/>
      <c r="D37" s="133" t="s">
        <v>272</v>
      </c>
      <c r="E37" s="124" t="s">
        <v>41</v>
      </c>
      <c r="F37" s="392"/>
      <c r="G37" s="392"/>
    </row>
    <row r="38" spans="1:7" ht="31.5" x14ac:dyDescent="0.2">
      <c r="A38" s="391"/>
      <c r="B38" s="391" t="s">
        <v>1</v>
      </c>
      <c r="C38" s="391"/>
      <c r="D38" s="133" t="s">
        <v>253</v>
      </c>
      <c r="E38" s="124" t="s">
        <v>41</v>
      </c>
      <c r="F38" s="392"/>
      <c r="G38" s="392"/>
    </row>
    <row r="39" spans="1:7" ht="34.5" customHeight="1" x14ac:dyDescent="0.2">
      <c r="A39" s="391" t="s">
        <v>60</v>
      </c>
      <c r="B39" s="391" t="s">
        <v>0</v>
      </c>
      <c r="C39" s="391"/>
      <c r="D39" s="133" t="s">
        <v>262</v>
      </c>
      <c r="E39" s="124" t="s">
        <v>41</v>
      </c>
      <c r="F39" s="392"/>
      <c r="G39" s="392"/>
    </row>
    <row r="40" spans="1:7" ht="15.75" x14ac:dyDescent="0.2">
      <c r="A40" s="391"/>
      <c r="B40" s="391" t="s">
        <v>1</v>
      </c>
      <c r="C40" s="391"/>
      <c r="D40" s="132" t="s">
        <v>263</v>
      </c>
      <c r="E40" s="124" t="s">
        <v>41</v>
      </c>
      <c r="F40" s="392"/>
      <c r="G40" s="392"/>
    </row>
    <row r="41" spans="1:7" ht="15.75" x14ac:dyDescent="0.2">
      <c r="A41" s="391" t="s">
        <v>61</v>
      </c>
      <c r="B41" s="391" t="s">
        <v>0</v>
      </c>
      <c r="C41" s="391"/>
      <c r="D41" s="133" t="s">
        <v>254</v>
      </c>
      <c r="E41" s="124" t="s">
        <v>41</v>
      </c>
      <c r="F41" s="392"/>
      <c r="G41" s="392"/>
    </row>
    <row r="42" spans="1:7" ht="15.75" x14ac:dyDescent="0.2">
      <c r="A42" s="391"/>
      <c r="B42" s="391" t="s">
        <v>1</v>
      </c>
      <c r="C42" s="391"/>
      <c r="D42" s="133" t="s">
        <v>255</v>
      </c>
      <c r="E42" s="124" t="s">
        <v>41</v>
      </c>
      <c r="F42" s="392"/>
      <c r="G42" s="392"/>
    </row>
    <row r="43" spans="1:7" ht="15.75" x14ac:dyDescent="0.2">
      <c r="A43" s="391" t="s">
        <v>62</v>
      </c>
      <c r="B43" s="391" t="s">
        <v>0</v>
      </c>
      <c r="C43" s="391"/>
      <c r="D43" s="133" t="s">
        <v>256</v>
      </c>
      <c r="E43" s="124" t="s">
        <v>41</v>
      </c>
      <c r="F43" s="392"/>
      <c r="G43" s="392"/>
    </row>
    <row r="44" spans="1:7" ht="15.75" x14ac:dyDescent="0.2">
      <c r="A44" s="391"/>
      <c r="B44" s="391" t="s">
        <v>1</v>
      </c>
      <c r="C44" s="391"/>
      <c r="D44" s="127" t="s">
        <v>63</v>
      </c>
      <c r="E44" s="124"/>
      <c r="F44" s="392"/>
      <c r="G44" s="392"/>
    </row>
    <row r="45" spans="1:7" ht="15.75" x14ac:dyDescent="0.2">
      <c r="A45" s="390"/>
      <c r="B45" s="390"/>
      <c r="C45" s="390"/>
      <c r="D45" s="390"/>
      <c r="E45" s="390"/>
      <c r="F45" s="390"/>
      <c r="G45" s="390"/>
    </row>
    <row r="46" spans="1:7" ht="34.5" customHeight="1" x14ac:dyDescent="0.2">
      <c r="A46" s="391" t="s">
        <v>57</v>
      </c>
      <c r="B46" s="391" t="s">
        <v>0</v>
      </c>
      <c r="C46" s="391"/>
      <c r="D46" s="133" t="s">
        <v>246</v>
      </c>
      <c r="E46" s="124" t="s">
        <v>245</v>
      </c>
      <c r="F46" s="392" t="s">
        <v>94</v>
      </c>
      <c r="G46" s="392"/>
    </row>
    <row r="47" spans="1:7" ht="15.75" x14ac:dyDescent="0.2">
      <c r="A47" s="391"/>
      <c r="B47" s="391" t="s">
        <v>1</v>
      </c>
      <c r="C47" s="391"/>
      <c r="D47" s="133" t="s">
        <v>246</v>
      </c>
      <c r="E47" s="124" t="s">
        <v>227</v>
      </c>
      <c r="F47" s="392"/>
      <c r="G47" s="392"/>
    </row>
    <row r="48" spans="1:7" ht="42" customHeight="1" x14ac:dyDescent="0.2">
      <c r="A48" s="391" t="s">
        <v>58</v>
      </c>
      <c r="B48" s="391" t="s">
        <v>0</v>
      </c>
      <c r="C48" s="391"/>
      <c r="D48" s="133" t="s">
        <v>273</v>
      </c>
      <c r="E48" s="124" t="s">
        <v>247</v>
      </c>
      <c r="F48" s="392"/>
      <c r="G48" s="392"/>
    </row>
    <row r="49" spans="1:9" ht="15.75" x14ac:dyDescent="0.2">
      <c r="A49" s="391"/>
      <c r="B49" s="391" t="s">
        <v>1</v>
      </c>
      <c r="C49" s="391"/>
      <c r="D49" s="133" t="s">
        <v>246</v>
      </c>
      <c r="E49" s="124" t="s">
        <v>248</v>
      </c>
      <c r="F49" s="392"/>
      <c r="G49" s="392"/>
    </row>
    <row r="50" spans="1:9" ht="31.5" x14ac:dyDescent="0.2">
      <c r="A50" s="391" t="s">
        <v>59</v>
      </c>
      <c r="B50" s="391" t="s">
        <v>0</v>
      </c>
      <c r="C50" s="391"/>
      <c r="D50" s="133" t="s">
        <v>274</v>
      </c>
      <c r="E50" s="124" t="s">
        <v>247</v>
      </c>
      <c r="F50" s="392"/>
      <c r="G50" s="392"/>
    </row>
    <row r="51" spans="1:9" ht="31.5" x14ac:dyDescent="0.2">
      <c r="A51" s="391"/>
      <c r="B51" s="391" t="s">
        <v>1</v>
      </c>
      <c r="C51" s="391"/>
      <c r="D51" s="133" t="s">
        <v>275</v>
      </c>
      <c r="E51" s="124" t="s">
        <v>41</v>
      </c>
      <c r="F51" s="392"/>
      <c r="G51" s="392"/>
    </row>
    <row r="52" spans="1:9" ht="15.75" x14ac:dyDescent="0.2">
      <c r="A52" s="391" t="s">
        <v>60</v>
      </c>
      <c r="B52" s="391" t="s">
        <v>0</v>
      </c>
      <c r="C52" s="391"/>
      <c r="D52" s="133" t="s">
        <v>264</v>
      </c>
      <c r="E52" s="124" t="s">
        <v>41</v>
      </c>
      <c r="F52" s="392"/>
      <c r="G52" s="392"/>
    </row>
    <row r="53" spans="1:9" ht="15.75" x14ac:dyDescent="0.2">
      <c r="A53" s="391"/>
      <c r="B53" s="391" t="s">
        <v>1</v>
      </c>
      <c r="C53" s="391"/>
      <c r="D53" s="133" t="s">
        <v>228</v>
      </c>
      <c r="E53" s="124" t="s">
        <v>41</v>
      </c>
      <c r="F53" s="392"/>
      <c r="G53" s="392"/>
    </row>
    <row r="54" spans="1:9" ht="15.75" x14ac:dyDescent="0.2">
      <c r="A54" s="391" t="s">
        <v>61</v>
      </c>
      <c r="B54" s="391" t="s">
        <v>0</v>
      </c>
      <c r="C54" s="391"/>
      <c r="D54" s="133" t="str">
        <f>+D53</f>
        <v>Làm pháp lý các dự án và công tác nội nghiệp</v>
      </c>
      <c r="E54" s="124" t="str">
        <f>+E53</f>
        <v>Ban QLDA</v>
      </c>
      <c r="F54" s="392"/>
      <c r="G54" s="392"/>
    </row>
    <row r="55" spans="1:9" ht="15.75" x14ac:dyDescent="0.2">
      <c r="A55" s="391"/>
      <c r="B55" s="391" t="s">
        <v>1</v>
      </c>
      <c r="C55" s="391"/>
      <c r="D55" s="133" t="str">
        <f>+D53</f>
        <v>Làm pháp lý các dự án và công tác nội nghiệp</v>
      </c>
      <c r="E55" s="124" t="s">
        <v>41</v>
      </c>
      <c r="F55" s="392"/>
      <c r="G55" s="392"/>
    </row>
    <row r="56" spans="1:9" ht="15.75" x14ac:dyDescent="0.2">
      <c r="A56" s="391" t="s">
        <v>62</v>
      </c>
      <c r="B56" s="391" t="s">
        <v>0</v>
      </c>
      <c r="C56" s="391"/>
      <c r="D56" s="133" t="s">
        <v>229</v>
      </c>
      <c r="E56" s="124" t="s">
        <v>41</v>
      </c>
      <c r="F56" s="392"/>
      <c r="G56" s="392"/>
    </row>
    <row r="57" spans="1:9" ht="15.75" x14ac:dyDescent="0.2">
      <c r="A57" s="391"/>
      <c r="B57" s="391" t="s">
        <v>1</v>
      </c>
      <c r="C57" s="391"/>
      <c r="D57" s="127" t="s">
        <v>63</v>
      </c>
      <c r="E57" s="124"/>
      <c r="F57" s="392"/>
      <c r="G57" s="392"/>
    </row>
    <row r="58" spans="1:9" ht="15.75" x14ac:dyDescent="0.2">
      <c r="A58" s="390"/>
      <c r="B58" s="390"/>
      <c r="C58" s="390"/>
      <c r="D58" s="390"/>
      <c r="E58" s="390"/>
      <c r="F58" s="390"/>
      <c r="G58" s="390"/>
    </row>
    <row r="59" spans="1:9" ht="15.75" x14ac:dyDescent="0.2">
      <c r="A59" s="391" t="s">
        <v>57</v>
      </c>
      <c r="B59" s="391" t="s">
        <v>0</v>
      </c>
      <c r="C59" s="391"/>
      <c r="D59" s="133" t="s">
        <v>276</v>
      </c>
      <c r="E59" s="124" t="s">
        <v>41</v>
      </c>
      <c r="F59" s="392" t="s">
        <v>95</v>
      </c>
      <c r="G59" s="392"/>
    </row>
    <row r="60" spans="1:9" ht="15.75" x14ac:dyDescent="0.2">
      <c r="A60" s="391"/>
      <c r="B60" s="391" t="s">
        <v>1</v>
      </c>
      <c r="C60" s="391"/>
      <c r="D60" s="133" t="s">
        <v>277</v>
      </c>
      <c r="E60" s="124" t="s">
        <v>41</v>
      </c>
      <c r="F60" s="392"/>
      <c r="G60" s="392"/>
    </row>
    <row r="61" spans="1:9" ht="15.75" x14ac:dyDescent="0.2">
      <c r="A61" s="391" t="s">
        <v>58</v>
      </c>
      <c r="B61" s="391" t="s">
        <v>0</v>
      </c>
      <c r="C61" s="391"/>
      <c r="D61" s="133" t="s">
        <v>278</v>
      </c>
      <c r="E61" s="124" t="s">
        <v>41</v>
      </c>
      <c r="F61" s="392"/>
      <c r="G61" s="392"/>
      <c r="I61" s="121">
        <v>448</v>
      </c>
    </row>
    <row r="62" spans="1:9" ht="15.75" x14ac:dyDescent="0.2">
      <c r="A62" s="391"/>
      <c r="B62" s="391" t="s">
        <v>1</v>
      </c>
      <c r="C62" s="391"/>
      <c r="D62" s="133" t="s">
        <v>279</v>
      </c>
      <c r="E62" s="124" t="s">
        <v>41</v>
      </c>
      <c r="F62" s="392"/>
      <c r="G62" s="392"/>
      <c r="I62" s="121">
        <f>I61*0.6</f>
        <v>268.8</v>
      </c>
    </row>
    <row r="63" spans="1:9" ht="15.75" x14ac:dyDescent="0.2">
      <c r="A63" s="391" t="s">
        <v>59</v>
      </c>
      <c r="B63" s="391" t="s">
        <v>0</v>
      </c>
      <c r="C63" s="391"/>
      <c r="D63" s="133" t="s">
        <v>280</v>
      </c>
      <c r="E63" s="124" t="s">
        <v>41</v>
      </c>
      <c r="F63" s="392"/>
      <c r="G63" s="392"/>
    </row>
    <row r="64" spans="1:9" ht="15.75" x14ac:dyDescent="0.2">
      <c r="A64" s="391"/>
      <c r="B64" s="391" t="s">
        <v>1</v>
      </c>
      <c r="C64" s="391"/>
      <c r="D64" s="133" t="s">
        <v>281</v>
      </c>
      <c r="E64" s="124" t="s">
        <v>41</v>
      </c>
      <c r="F64" s="392"/>
      <c r="G64" s="392"/>
    </row>
    <row r="65" spans="1:7" ht="15.75" x14ac:dyDescent="0.2">
      <c r="A65" s="391" t="s">
        <v>60</v>
      </c>
      <c r="B65" s="391" t="s">
        <v>0</v>
      </c>
      <c r="C65" s="391"/>
      <c r="D65" s="133" t="s">
        <v>282</v>
      </c>
      <c r="E65" s="124" t="s">
        <v>41</v>
      </c>
      <c r="F65" s="392"/>
      <c r="G65" s="392"/>
    </row>
    <row r="66" spans="1:7" ht="15.75" x14ac:dyDescent="0.2">
      <c r="A66" s="391"/>
      <c r="B66" s="391" t="s">
        <v>1</v>
      </c>
      <c r="C66" s="391"/>
      <c r="D66" s="133" t="s">
        <v>230</v>
      </c>
      <c r="E66" s="124" t="s">
        <v>41</v>
      </c>
      <c r="F66" s="392"/>
      <c r="G66" s="392"/>
    </row>
    <row r="67" spans="1:7" ht="15.75" x14ac:dyDescent="0.2">
      <c r="A67" s="391" t="s">
        <v>61</v>
      </c>
      <c r="B67" s="391" t="s">
        <v>0</v>
      </c>
      <c r="C67" s="391"/>
      <c r="D67" s="133" t="s">
        <v>230</v>
      </c>
      <c r="E67" s="124" t="s">
        <v>41</v>
      </c>
      <c r="F67" s="392"/>
      <c r="G67" s="392"/>
    </row>
    <row r="68" spans="1:7" ht="15.75" x14ac:dyDescent="0.2">
      <c r="A68" s="391"/>
      <c r="B68" s="391" t="s">
        <v>1</v>
      </c>
      <c r="C68" s="391"/>
      <c r="D68" s="133" t="s">
        <v>230</v>
      </c>
      <c r="E68" s="124" t="s">
        <v>41</v>
      </c>
      <c r="F68" s="392"/>
      <c r="G68" s="392"/>
    </row>
    <row r="69" spans="1:7" ht="15.75" x14ac:dyDescent="0.2">
      <c r="A69" s="391" t="s">
        <v>62</v>
      </c>
      <c r="B69" s="391" t="s">
        <v>0</v>
      </c>
      <c r="C69" s="391"/>
      <c r="D69" s="133" t="s">
        <v>230</v>
      </c>
      <c r="E69" s="124" t="s">
        <v>41</v>
      </c>
      <c r="F69" s="392"/>
      <c r="G69" s="392"/>
    </row>
    <row r="70" spans="1:7" ht="15.75" x14ac:dyDescent="0.2">
      <c r="A70" s="391"/>
      <c r="B70" s="391" t="s">
        <v>1</v>
      </c>
      <c r="C70" s="391"/>
      <c r="D70" s="133" t="s">
        <v>230</v>
      </c>
      <c r="E70" s="124"/>
      <c r="F70" s="392"/>
      <c r="G70" s="392"/>
    </row>
    <row r="71" spans="1:7" ht="15.75" x14ac:dyDescent="0.2">
      <c r="A71" s="134"/>
      <c r="B71" s="134"/>
      <c r="C71" s="134"/>
      <c r="D71" s="134"/>
      <c r="E71" s="134"/>
      <c r="F71" s="134"/>
      <c r="G71" s="134"/>
    </row>
    <row r="72" spans="1:7" ht="15.75" x14ac:dyDescent="0.2">
      <c r="A72" s="391" t="s">
        <v>57</v>
      </c>
      <c r="B72" s="391" t="s">
        <v>0</v>
      </c>
      <c r="C72" s="391"/>
      <c r="D72" s="133" t="s">
        <v>91</v>
      </c>
      <c r="E72" s="124" t="s">
        <v>89</v>
      </c>
      <c r="F72" s="392" t="s">
        <v>140</v>
      </c>
      <c r="G72" s="124"/>
    </row>
    <row r="73" spans="1:7" ht="15.75" x14ac:dyDescent="0.2">
      <c r="A73" s="391"/>
      <c r="B73" s="391" t="s">
        <v>1</v>
      </c>
      <c r="C73" s="391"/>
      <c r="D73" s="133" t="s">
        <v>91</v>
      </c>
      <c r="E73" s="124" t="s">
        <v>89</v>
      </c>
      <c r="F73" s="392"/>
      <c r="G73" s="124"/>
    </row>
    <row r="74" spans="1:7" ht="15.75" x14ac:dyDescent="0.2">
      <c r="A74" s="391" t="s">
        <v>58</v>
      </c>
      <c r="B74" s="391" t="s">
        <v>0</v>
      </c>
      <c r="C74" s="391"/>
      <c r="D74" s="133" t="s">
        <v>91</v>
      </c>
      <c r="E74" s="124" t="s">
        <v>89</v>
      </c>
      <c r="F74" s="392"/>
      <c r="G74" s="124"/>
    </row>
    <row r="75" spans="1:7" ht="15.75" x14ac:dyDescent="0.2">
      <c r="A75" s="391"/>
      <c r="B75" s="391" t="s">
        <v>1</v>
      </c>
      <c r="C75" s="391"/>
      <c r="D75" s="133" t="s">
        <v>283</v>
      </c>
      <c r="E75" s="124" t="s">
        <v>284</v>
      </c>
      <c r="F75" s="392"/>
      <c r="G75" s="124"/>
    </row>
    <row r="76" spans="1:7" ht="15.75" x14ac:dyDescent="0.2">
      <c r="A76" s="391" t="s">
        <v>59</v>
      </c>
      <c r="B76" s="391" t="s">
        <v>0</v>
      </c>
      <c r="C76" s="391"/>
      <c r="D76" s="133" t="s">
        <v>91</v>
      </c>
      <c r="E76" s="124" t="s">
        <v>89</v>
      </c>
      <c r="F76" s="392"/>
      <c r="G76" s="124"/>
    </row>
    <row r="77" spans="1:7" ht="15.75" x14ac:dyDescent="0.2">
      <c r="A77" s="391"/>
      <c r="B77" s="391" t="s">
        <v>1</v>
      </c>
      <c r="C77" s="391"/>
      <c r="D77" s="133" t="s">
        <v>91</v>
      </c>
      <c r="E77" s="124" t="s">
        <v>89</v>
      </c>
      <c r="F77" s="392"/>
      <c r="G77" s="124"/>
    </row>
    <row r="78" spans="1:7" ht="15.75" x14ac:dyDescent="0.2">
      <c r="A78" s="391" t="s">
        <v>60</v>
      </c>
      <c r="B78" s="391" t="s">
        <v>0</v>
      </c>
      <c r="C78" s="391"/>
      <c r="D78" s="133" t="s">
        <v>91</v>
      </c>
      <c r="E78" s="124" t="s">
        <v>89</v>
      </c>
      <c r="F78" s="392"/>
      <c r="G78" s="124"/>
    </row>
    <row r="79" spans="1:7" ht="15.75" x14ac:dyDescent="0.2">
      <c r="A79" s="391"/>
      <c r="B79" s="391" t="s">
        <v>1</v>
      </c>
      <c r="C79" s="391"/>
      <c r="D79" s="133" t="s">
        <v>91</v>
      </c>
      <c r="E79" s="124" t="s">
        <v>89</v>
      </c>
      <c r="F79" s="392"/>
      <c r="G79" s="124"/>
    </row>
    <row r="80" spans="1:7" ht="15.75" x14ac:dyDescent="0.2">
      <c r="A80" s="391" t="s">
        <v>61</v>
      </c>
      <c r="B80" s="391" t="s">
        <v>0</v>
      </c>
      <c r="C80" s="391"/>
      <c r="D80" s="133" t="s">
        <v>91</v>
      </c>
      <c r="E80" s="124" t="s">
        <v>89</v>
      </c>
      <c r="F80" s="392"/>
      <c r="G80" s="124"/>
    </row>
    <row r="81" spans="1:7" ht="15.75" x14ac:dyDescent="0.2">
      <c r="A81" s="391"/>
      <c r="B81" s="391" t="s">
        <v>1</v>
      </c>
      <c r="C81" s="391"/>
      <c r="D81" s="133" t="s">
        <v>91</v>
      </c>
      <c r="E81" s="124" t="s">
        <v>89</v>
      </c>
      <c r="F81" s="392"/>
      <c r="G81" s="124"/>
    </row>
    <row r="82" spans="1:7" ht="15.75" x14ac:dyDescent="0.2">
      <c r="A82" s="391" t="s">
        <v>62</v>
      </c>
      <c r="B82" s="391" t="s">
        <v>0</v>
      </c>
      <c r="C82" s="391"/>
      <c r="D82" s="133" t="s">
        <v>91</v>
      </c>
      <c r="E82" s="124" t="s">
        <v>89</v>
      </c>
      <c r="F82" s="392"/>
      <c r="G82" s="124"/>
    </row>
    <row r="83" spans="1:7" ht="15.75" x14ac:dyDescent="0.2">
      <c r="A83" s="391"/>
      <c r="B83" s="391" t="s">
        <v>1</v>
      </c>
      <c r="C83" s="391"/>
      <c r="D83" s="127" t="s">
        <v>297</v>
      </c>
      <c r="E83" s="135"/>
      <c r="F83" s="392"/>
      <c r="G83" s="124"/>
    </row>
    <row r="84" spans="1:7" ht="15.75" x14ac:dyDescent="0.2">
      <c r="A84" s="134"/>
      <c r="B84" s="134"/>
      <c r="C84" s="134"/>
      <c r="D84" s="134"/>
      <c r="E84" s="134"/>
      <c r="F84" s="134"/>
      <c r="G84" s="134"/>
    </row>
    <row r="85" spans="1:7" ht="15.75" x14ac:dyDescent="0.2">
      <c r="A85" s="391" t="s">
        <v>57</v>
      </c>
      <c r="B85" s="391" t="s">
        <v>0</v>
      </c>
      <c r="C85" s="391"/>
      <c r="D85" s="133" t="s">
        <v>285</v>
      </c>
      <c r="E85" s="124" t="s">
        <v>89</v>
      </c>
      <c r="F85" s="392" t="s">
        <v>186</v>
      </c>
      <c r="G85" s="124"/>
    </row>
    <row r="86" spans="1:7" ht="15.75" x14ac:dyDescent="0.2">
      <c r="A86" s="391"/>
      <c r="B86" s="391" t="s">
        <v>1</v>
      </c>
      <c r="C86" s="391"/>
      <c r="D86" s="133" t="s">
        <v>305</v>
      </c>
      <c r="E86" s="124" t="s">
        <v>258</v>
      </c>
      <c r="F86" s="392"/>
      <c r="G86" s="124"/>
    </row>
    <row r="87" spans="1:7" ht="15.75" x14ac:dyDescent="0.2">
      <c r="A87" s="391" t="s">
        <v>58</v>
      </c>
      <c r="B87" s="391" t="s">
        <v>0</v>
      </c>
      <c r="C87" s="391"/>
      <c r="D87" s="133" t="s">
        <v>350</v>
      </c>
      <c r="E87" s="124" t="s">
        <v>89</v>
      </c>
      <c r="F87" s="392"/>
      <c r="G87" s="124"/>
    </row>
    <row r="88" spans="1:7" ht="15.75" x14ac:dyDescent="0.2">
      <c r="A88" s="391"/>
      <c r="B88" s="391" t="s">
        <v>1</v>
      </c>
      <c r="C88" s="391"/>
      <c r="D88" s="133" t="s">
        <v>286</v>
      </c>
      <c r="E88" s="124" t="s">
        <v>287</v>
      </c>
      <c r="F88" s="392"/>
      <c r="G88" s="124"/>
    </row>
    <row r="89" spans="1:7" ht="15.75" x14ac:dyDescent="0.2">
      <c r="A89" s="391" t="s">
        <v>59</v>
      </c>
      <c r="B89" s="391" t="s">
        <v>0</v>
      </c>
      <c r="C89" s="391"/>
      <c r="D89" s="133" t="s">
        <v>351</v>
      </c>
      <c r="E89" s="124" t="s">
        <v>89</v>
      </c>
      <c r="F89" s="392"/>
      <c r="G89" s="124"/>
    </row>
    <row r="90" spans="1:7" ht="15.75" x14ac:dyDescent="0.2">
      <c r="A90" s="391"/>
      <c r="B90" s="391" t="s">
        <v>1</v>
      </c>
      <c r="C90" s="391"/>
      <c r="D90" s="133" t="s">
        <v>352</v>
      </c>
      <c r="E90" s="124" t="s">
        <v>89</v>
      </c>
      <c r="F90" s="392"/>
      <c r="G90" s="124"/>
    </row>
    <row r="91" spans="1:7" ht="15.75" x14ac:dyDescent="0.2">
      <c r="A91" s="391" t="s">
        <v>60</v>
      </c>
      <c r="B91" s="391" t="s">
        <v>0</v>
      </c>
      <c r="C91" s="391"/>
      <c r="D91" s="133" t="s">
        <v>306</v>
      </c>
      <c r="E91" s="124" t="s">
        <v>89</v>
      </c>
      <c r="F91" s="392"/>
      <c r="G91" s="124"/>
    </row>
    <row r="92" spans="1:7" ht="15.75" x14ac:dyDescent="0.2">
      <c r="A92" s="391"/>
      <c r="B92" s="391" t="s">
        <v>1</v>
      </c>
      <c r="C92" s="391"/>
      <c r="D92" s="132" t="s">
        <v>185</v>
      </c>
      <c r="E92" s="124" t="s">
        <v>89</v>
      </c>
      <c r="F92" s="392"/>
      <c r="G92" s="124"/>
    </row>
    <row r="93" spans="1:7" ht="15.75" x14ac:dyDescent="0.2">
      <c r="A93" s="391" t="s">
        <v>61</v>
      </c>
      <c r="B93" s="391" t="s">
        <v>0</v>
      </c>
      <c r="C93" s="391"/>
      <c r="D93" s="133" t="s">
        <v>257</v>
      </c>
      <c r="E93" s="124" t="s">
        <v>89</v>
      </c>
      <c r="F93" s="392"/>
      <c r="G93" s="124"/>
    </row>
    <row r="94" spans="1:7" ht="15.75" x14ac:dyDescent="0.2">
      <c r="A94" s="391"/>
      <c r="B94" s="391" t="s">
        <v>1</v>
      </c>
      <c r="C94" s="391"/>
      <c r="D94" s="133" t="s">
        <v>91</v>
      </c>
      <c r="E94" s="124" t="s">
        <v>89</v>
      </c>
      <c r="F94" s="392"/>
      <c r="G94" s="124"/>
    </row>
    <row r="95" spans="1:7" ht="15.75" x14ac:dyDescent="0.2">
      <c r="A95" s="391" t="s">
        <v>62</v>
      </c>
      <c r="B95" s="391" t="s">
        <v>0</v>
      </c>
      <c r="C95" s="391"/>
      <c r="D95" s="133" t="s">
        <v>231</v>
      </c>
      <c r="E95" s="124" t="s">
        <v>89</v>
      </c>
      <c r="F95" s="392"/>
      <c r="G95" s="124"/>
    </row>
    <row r="96" spans="1:7" ht="15.75" x14ac:dyDescent="0.2">
      <c r="A96" s="391"/>
      <c r="B96" s="391" t="s">
        <v>1</v>
      </c>
      <c r="C96" s="391"/>
      <c r="D96" s="127" t="s">
        <v>63</v>
      </c>
      <c r="E96" s="135"/>
      <c r="F96" s="392"/>
      <c r="G96" s="124"/>
    </row>
  </sheetData>
  <mergeCells count="145">
    <mergeCell ref="A85:A86"/>
    <mergeCell ref="B85:C85"/>
    <mergeCell ref="F85:F96"/>
    <mergeCell ref="B86:C86"/>
    <mergeCell ref="A87:A88"/>
    <mergeCell ref="B87:C87"/>
    <mergeCell ref="B88:C88"/>
    <mergeCell ref="A89:A90"/>
    <mergeCell ref="B89:C89"/>
    <mergeCell ref="B90:C90"/>
    <mergeCell ref="A95:A96"/>
    <mergeCell ref="B95:C95"/>
    <mergeCell ref="B96:C96"/>
    <mergeCell ref="A91:A92"/>
    <mergeCell ref="B91:C91"/>
    <mergeCell ref="B92:C92"/>
    <mergeCell ref="A93:A94"/>
    <mergeCell ref="B93:C93"/>
    <mergeCell ref="B94:C94"/>
    <mergeCell ref="A58:G58"/>
    <mergeCell ref="A4:G4"/>
    <mergeCell ref="A5:G5"/>
    <mergeCell ref="B6:C6"/>
    <mergeCell ref="A7:A8"/>
    <mergeCell ref="B7:C7"/>
    <mergeCell ref="B8:C8"/>
    <mergeCell ref="A9:A10"/>
    <mergeCell ref="B9:C9"/>
    <mergeCell ref="B22:C22"/>
    <mergeCell ref="F7:F18"/>
    <mergeCell ref="G7:G18"/>
    <mergeCell ref="A20:A21"/>
    <mergeCell ref="B20:C20"/>
    <mergeCell ref="F20:F31"/>
    <mergeCell ref="G20:G31"/>
    <mergeCell ref="B21:C21"/>
    <mergeCell ref="A22:A23"/>
    <mergeCell ref="B23:C23"/>
    <mergeCell ref="A24:A25"/>
    <mergeCell ref="A15:A16"/>
    <mergeCell ref="B15:C15"/>
    <mergeCell ref="B16:C16"/>
    <mergeCell ref="A17:A18"/>
    <mergeCell ref="B17:C17"/>
    <mergeCell ref="B18:C18"/>
    <mergeCell ref="B10:C10"/>
    <mergeCell ref="A11:A12"/>
    <mergeCell ref="B11:C11"/>
    <mergeCell ref="B12:C12"/>
    <mergeCell ref="A13:A14"/>
    <mergeCell ref="B13:C13"/>
    <mergeCell ref="B14:C14"/>
    <mergeCell ref="B41:C41"/>
    <mergeCell ref="B42:C42"/>
    <mergeCell ref="A43:A44"/>
    <mergeCell ref="A30:A31"/>
    <mergeCell ref="B30:C30"/>
    <mergeCell ref="B31:C31"/>
    <mergeCell ref="B39:C39"/>
    <mergeCell ref="B40:C40"/>
    <mergeCell ref="A41:A42"/>
    <mergeCell ref="B50:C50"/>
    <mergeCell ref="B51:C51"/>
    <mergeCell ref="A52:A53"/>
    <mergeCell ref="B52:C52"/>
    <mergeCell ref="B53:C53"/>
    <mergeCell ref="A54:A55"/>
    <mergeCell ref="B54:C54"/>
    <mergeCell ref="B55:C55"/>
    <mergeCell ref="A45:G45"/>
    <mergeCell ref="A46:A47"/>
    <mergeCell ref="B46:C46"/>
    <mergeCell ref="F46:F57"/>
    <mergeCell ref="G46:G57"/>
    <mergeCell ref="B47:C47"/>
    <mergeCell ref="A48:A49"/>
    <mergeCell ref="B48:C48"/>
    <mergeCell ref="B49:C49"/>
    <mergeCell ref="A50:A51"/>
    <mergeCell ref="A56:A57"/>
    <mergeCell ref="B56:C56"/>
    <mergeCell ref="B57:C57"/>
    <mergeCell ref="G59:G70"/>
    <mergeCell ref="B60:C60"/>
    <mergeCell ref="A61:A62"/>
    <mergeCell ref="B61:C61"/>
    <mergeCell ref="B62:C62"/>
    <mergeCell ref="A63:A64"/>
    <mergeCell ref="B63:C63"/>
    <mergeCell ref="B64:C64"/>
    <mergeCell ref="A65:A66"/>
    <mergeCell ref="B65:C65"/>
    <mergeCell ref="A59:A60"/>
    <mergeCell ref="B59:C59"/>
    <mergeCell ref="F59:F70"/>
    <mergeCell ref="B66:C66"/>
    <mergeCell ref="A67:A68"/>
    <mergeCell ref="B67:C67"/>
    <mergeCell ref="B68:C68"/>
    <mergeCell ref="A69:A70"/>
    <mergeCell ref="B69:C69"/>
    <mergeCell ref="B70:C70"/>
    <mergeCell ref="B80:C80"/>
    <mergeCell ref="B79:C79"/>
    <mergeCell ref="B78:C78"/>
    <mergeCell ref="B77:C77"/>
    <mergeCell ref="F72:F83"/>
    <mergeCell ref="B72:C72"/>
    <mergeCell ref="B73:C73"/>
    <mergeCell ref="A72:A73"/>
    <mergeCell ref="A74:A75"/>
    <mergeCell ref="A76:A77"/>
    <mergeCell ref="A78:A79"/>
    <mergeCell ref="A80:A81"/>
    <mergeCell ref="A82:A83"/>
    <mergeCell ref="B83:C83"/>
    <mergeCell ref="B76:C76"/>
    <mergeCell ref="B75:C75"/>
    <mergeCell ref="B74:C74"/>
    <mergeCell ref="B82:C82"/>
    <mergeCell ref="B81:C81"/>
    <mergeCell ref="A19:G19"/>
    <mergeCell ref="A33:A34"/>
    <mergeCell ref="B33:C33"/>
    <mergeCell ref="F33:F44"/>
    <mergeCell ref="G33:G44"/>
    <mergeCell ref="B34:C34"/>
    <mergeCell ref="A35:A36"/>
    <mergeCell ref="B24:C24"/>
    <mergeCell ref="B25:C25"/>
    <mergeCell ref="A26:A27"/>
    <mergeCell ref="B26:C26"/>
    <mergeCell ref="B27:C27"/>
    <mergeCell ref="A28:A29"/>
    <mergeCell ref="B28:C28"/>
    <mergeCell ref="B29:C29"/>
    <mergeCell ref="A32:G32"/>
    <mergeCell ref="B43:C43"/>
    <mergeCell ref="B44:C44"/>
    <mergeCell ref="B35:C35"/>
    <mergeCell ref="B36:C36"/>
    <mergeCell ref="A37:A38"/>
    <mergeCell ref="B37:C37"/>
    <mergeCell ref="B38:C38"/>
    <mergeCell ref="A39:A40"/>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topLeftCell="A7" zoomScale="82" zoomScaleNormal="82" workbookViewId="0">
      <selection activeCell="D10" sqref="D10"/>
    </sheetView>
  </sheetViews>
  <sheetFormatPr defaultRowHeight="18" x14ac:dyDescent="0.25"/>
  <cols>
    <col min="1" max="1" width="10.140625" style="39" customWidth="1"/>
    <col min="2" max="2" width="12.42578125" style="44" customWidth="1"/>
    <col min="3" max="3" width="30.42578125" style="39" bestFit="1" customWidth="1"/>
    <col min="4" max="4" width="76.85546875" style="39" bestFit="1" customWidth="1"/>
    <col min="5" max="6" width="13.28515625" style="39" hidden="1" customWidth="1"/>
    <col min="7" max="7" width="6.28515625" style="39" hidden="1" customWidth="1"/>
    <col min="8" max="8" width="13.140625" style="39" customWidth="1"/>
    <col min="9" max="9" width="23" style="39" hidden="1" customWidth="1"/>
    <col min="10" max="10" width="20.5703125" style="39" customWidth="1"/>
    <col min="11" max="11" width="20.140625" style="39" customWidth="1"/>
    <col min="12" max="12" width="36.5703125" style="39" customWidth="1"/>
    <col min="13" max="13" width="34.140625" style="39" customWidth="1"/>
    <col min="14" max="251" width="9.140625" style="39"/>
    <col min="252" max="252" width="6.28515625" style="39" customWidth="1"/>
    <col min="253" max="253" width="8.42578125" style="39" customWidth="1"/>
    <col min="254" max="254" width="6.5703125" style="39" customWidth="1"/>
    <col min="255" max="255" width="42.5703125" style="39" customWidth="1"/>
    <col min="256" max="256" width="7" style="39" customWidth="1"/>
    <col min="257" max="258" width="13.28515625" style="39" customWidth="1"/>
    <col min="259" max="259" width="6.28515625" style="39" customWidth="1"/>
    <col min="260" max="260" width="7.85546875" style="39" customWidth="1"/>
    <col min="261" max="261" width="19.7109375" style="39" customWidth="1"/>
    <col min="262" max="262" width="17.42578125" style="39" customWidth="1"/>
    <col min="263" max="263" width="12" style="39" customWidth="1"/>
    <col min="264" max="507" width="9.140625" style="39"/>
    <col min="508" max="508" width="6.28515625" style="39" customWidth="1"/>
    <col min="509" max="509" width="8.42578125" style="39" customWidth="1"/>
    <col min="510" max="510" width="6.5703125" style="39" customWidth="1"/>
    <col min="511" max="511" width="42.5703125" style="39" customWidth="1"/>
    <col min="512" max="512" width="7" style="39" customWidth="1"/>
    <col min="513" max="514" width="13.28515625" style="39" customWidth="1"/>
    <col min="515" max="515" width="6.28515625" style="39" customWidth="1"/>
    <col min="516" max="516" width="7.85546875" style="39" customWidth="1"/>
    <col min="517" max="517" width="19.7109375" style="39" customWidth="1"/>
    <col min="518" max="518" width="17.42578125" style="39" customWidth="1"/>
    <col min="519" max="519" width="12" style="39" customWidth="1"/>
    <col min="520" max="763" width="9.140625" style="39"/>
    <col min="764" max="764" width="6.28515625" style="39" customWidth="1"/>
    <col min="765" max="765" width="8.42578125" style="39" customWidth="1"/>
    <col min="766" max="766" width="6.5703125" style="39" customWidth="1"/>
    <col min="767" max="767" width="42.5703125" style="39" customWidth="1"/>
    <col min="768" max="768" width="7" style="39" customWidth="1"/>
    <col min="769" max="770" width="13.28515625" style="39" customWidth="1"/>
    <col min="771" max="771" width="6.28515625" style="39" customWidth="1"/>
    <col min="772" max="772" width="7.85546875" style="39" customWidth="1"/>
    <col min="773" max="773" width="19.7109375" style="39" customWidth="1"/>
    <col min="774" max="774" width="17.42578125" style="39" customWidth="1"/>
    <col min="775" max="775" width="12" style="39" customWidth="1"/>
    <col min="776" max="1019" width="9.140625" style="39"/>
    <col min="1020" max="1020" width="6.28515625" style="39" customWidth="1"/>
    <col min="1021" max="1021" width="8.42578125" style="39" customWidth="1"/>
    <col min="1022" max="1022" width="6.5703125" style="39" customWidth="1"/>
    <col min="1023" max="1023" width="42.5703125" style="39" customWidth="1"/>
    <col min="1024" max="1024" width="7" style="39" customWidth="1"/>
    <col min="1025" max="1026" width="13.28515625" style="39" customWidth="1"/>
    <col min="1027" max="1027" width="6.28515625" style="39" customWidth="1"/>
    <col min="1028" max="1028" width="7.85546875" style="39" customWidth="1"/>
    <col min="1029" max="1029" width="19.7109375" style="39" customWidth="1"/>
    <col min="1030" max="1030" width="17.42578125" style="39" customWidth="1"/>
    <col min="1031" max="1031" width="12" style="39" customWidth="1"/>
    <col min="1032" max="1275" width="9.140625" style="39"/>
    <col min="1276" max="1276" width="6.28515625" style="39" customWidth="1"/>
    <col min="1277" max="1277" width="8.42578125" style="39" customWidth="1"/>
    <col min="1278" max="1278" width="6.5703125" style="39" customWidth="1"/>
    <col min="1279" max="1279" width="42.5703125" style="39" customWidth="1"/>
    <col min="1280" max="1280" width="7" style="39" customWidth="1"/>
    <col min="1281" max="1282" width="13.28515625" style="39" customWidth="1"/>
    <col min="1283" max="1283" width="6.28515625" style="39" customWidth="1"/>
    <col min="1284" max="1284" width="7.85546875" style="39" customWidth="1"/>
    <col min="1285" max="1285" width="19.7109375" style="39" customWidth="1"/>
    <col min="1286" max="1286" width="17.42578125" style="39" customWidth="1"/>
    <col min="1287" max="1287" width="12" style="39" customWidth="1"/>
    <col min="1288" max="1531" width="9.140625" style="39"/>
    <col min="1532" max="1532" width="6.28515625" style="39" customWidth="1"/>
    <col min="1533" max="1533" width="8.42578125" style="39" customWidth="1"/>
    <col min="1534" max="1534" width="6.5703125" style="39" customWidth="1"/>
    <col min="1535" max="1535" width="42.5703125" style="39" customWidth="1"/>
    <col min="1536" max="1536" width="7" style="39" customWidth="1"/>
    <col min="1537" max="1538" width="13.28515625" style="39" customWidth="1"/>
    <col min="1539" max="1539" width="6.28515625" style="39" customWidth="1"/>
    <col min="1540" max="1540" width="7.85546875" style="39" customWidth="1"/>
    <col min="1541" max="1541" width="19.7109375" style="39" customWidth="1"/>
    <col min="1542" max="1542" width="17.42578125" style="39" customWidth="1"/>
    <col min="1543" max="1543" width="12" style="39" customWidth="1"/>
    <col min="1544" max="1787" width="9.140625" style="39"/>
    <col min="1788" max="1788" width="6.28515625" style="39" customWidth="1"/>
    <col min="1789" max="1789" width="8.42578125" style="39" customWidth="1"/>
    <col min="1790" max="1790" width="6.5703125" style="39" customWidth="1"/>
    <col min="1791" max="1791" width="42.5703125" style="39" customWidth="1"/>
    <col min="1792" max="1792" width="7" style="39" customWidth="1"/>
    <col min="1793" max="1794" width="13.28515625" style="39" customWidth="1"/>
    <col min="1795" max="1795" width="6.28515625" style="39" customWidth="1"/>
    <col min="1796" max="1796" width="7.85546875" style="39" customWidth="1"/>
    <col min="1797" max="1797" width="19.7109375" style="39" customWidth="1"/>
    <col min="1798" max="1798" width="17.42578125" style="39" customWidth="1"/>
    <col min="1799" max="1799" width="12" style="39" customWidth="1"/>
    <col min="1800" max="2043" width="9.140625" style="39"/>
    <col min="2044" max="2044" width="6.28515625" style="39" customWidth="1"/>
    <col min="2045" max="2045" width="8.42578125" style="39" customWidth="1"/>
    <col min="2046" max="2046" width="6.5703125" style="39" customWidth="1"/>
    <col min="2047" max="2047" width="42.5703125" style="39" customWidth="1"/>
    <col min="2048" max="2048" width="7" style="39" customWidth="1"/>
    <col min="2049" max="2050" width="13.28515625" style="39" customWidth="1"/>
    <col min="2051" max="2051" width="6.28515625" style="39" customWidth="1"/>
    <col min="2052" max="2052" width="7.85546875" style="39" customWidth="1"/>
    <col min="2053" max="2053" width="19.7109375" style="39" customWidth="1"/>
    <col min="2054" max="2054" width="17.42578125" style="39" customWidth="1"/>
    <col min="2055" max="2055" width="12" style="39" customWidth="1"/>
    <col min="2056" max="2299" width="9.140625" style="39"/>
    <col min="2300" max="2300" width="6.28515625" style="39" customWidth="1"/>
    <col min="2301" max="2301" width="8.42578125" style="39" customWidth="1"/>
    <col min="2302" max="2302" width="6.5703125" style="39" customWidth="1"/>
    <col min="2303" max="2303" width="42.5703125" style="39" customWidth="1"/>
    <col min="2304" max="2304" width="7" style="39" customWidth="1"/>
    <col min="2305" max="2306" width="13.28515625" style="39" customWidth="1"/>
    <col min="2307" max="2307" width="6.28515625" style="39" customWidth="1"/>
    <col min="2308" max="2308" width="7.85546875" style="39" customWidth="1"/>
    <col min="2309" max="2309" width="19.7109375" style="39" customWidth="1"/>
    <col min="2310" max="2310" width="17.42578125" style="39" customWidth="1"/>
    <col min="2311" max="2311" width="12" style="39" customWidth="1"/>
    <col min="2312" max="2555" width="9.140625" style="39"/>
    <col min="2556" max="2556" width="6.28515625" style="39" customWidth="1"/>
    <col min="2557" max="2557" width="8.42578125" style="39" customWidth="1"/>
    <col min="2558" max="2558" width="6.5703125" style="39" customWidth="1"/>
    <col min="2559" max="2559" width="42.5703125" style="39" customWidth="1"/>
    <col min="2560" max="2560" width="7" style="39" customWidth="1"/>
    <col min="2561" max="2562" width="13.28515625" style="39" customWidth="1"/>
    <col min="2563" max="2563" width="6.28515625" style="39" customWidth="1"/>
    <col min="2564" max="2564" width="7.85546875" style="39" customWidth="1"/>
    <col min="2565" max="2565" width="19.7109375" style="39" customWidth="1"/>
    <col min="2566" max="2566" width="17.42578125" style="39" customWidth="1"/>
    <col min="2567" max="2567" width="12" style="39" customWidth="1"/>
    <col min="2568" max="2811" width="9.140625" style="39"/>
    <col min="2812" max="2812" width="6.28515625" style="39" customWidth="1"/>
    <col min="2813" max="2813" width="8.42578125" style="39" customWidth="1"/>
    <col min="2814" max="2814" width="6.5703125" style="39" customWidth="1"/>
    <col min="2815" max="2815" width="42.5703125" style="39" customWidth="1"/>
    <col min="2816" max="2816" width="7" style="39" customWidth="1"/>
    <col min="2817" max="2818" width="13.28515625" style="39" customWidth="1"/>
    <col min="2819" max="2819" width="6.28515625" style="39" customWidth="1"/>
    <col min="2820" max="2820" width="7.85546875" style="39" customWidth="1"/>
    <col min="2821" max="2821" width="19.7109375" style="39" customWidth="1"/>
    <col min="2822" max="2822" width="17.42578125" style="39" customWidth="1"/>
    <col min="2823" max="2823" width="12" style="39" customWidth="1"/>
    <col min="2824" max="3067" width="9.140625" style="39"/>
    <col min="3068" max="3068" width="6.28515625" style="39" customWidth="1"/>
    <col min="3069" max="3069" width="8.42578125" style="39" customWidth="1"/>
    <col min="3070" max="3070" width="6.5703125" style="39" customWidth="1"/>
    <col min="3071" max="3071" width="42.5703125" style="39" customWidth="1"/>
    <col min="3072" max="3072" width="7" style="39" customWidth="1"/>
    <col min="3073" max="3074" width="13.28515625" style="39" customWidth="1"/>
    <col min="3075" max="3075" width="6.28515625" style="39" customWidth="1"/>
    <col min="3076" max="3076" width="7.85546875" style="39" customWidth="1"/>
    <col min="3077" max="3077" width="19.7109375" style="39" customWidth="1"/>
    <col min="3078" max="3078" width="17.42578125" style="39" customWidth="1"/>
    <col min="3079" max="3079" width="12" style="39" customWidth="1"/>
    <col min="3080" max="3323" width="9.140625" style="39"/>
    <col min="3324" max="3324" width="6.28515625" style="39" customWidth="1"/>
    <col min="3325" max="3325" width="8.42578125" style="39" customWidth="1"/>
    <col min="3326" max="3326" width="6.5703125" style="39" customWidth="1"/>
    <col min="3327" max="3327" width="42.5703125" style="39" customWidth="1"/>
    <col min="3328" max="3328" width="7" style="39" customWidth="1"/>
    <col min="3329" max="3330" width="13.28515625" style="39" customWidth="1"/>
    <col min="3331" max="3331" width="6.28515625" style="39" customWidth="1"/>
    <col min="3332" max="3332" width="7.85546875" style="39" customWidth="1"/>
    <col min="3333" max="3333" width="19.7109375" style="39" customWidth="1"/>
    <col min="3334" max="3334" width="17.42578125" style="39" customWidth="1"/>
    <col min="3335" max="3335" width="12" style="39" customWidth="1"/>
    <col min="3336" max="3579" width="9.140625" style="39"/>
    <col min="3580" max="3580" width="6.28515625" style="39" customWidth="1"/>
    <col min="3581" max="3581" width="8.42578125" style="39" customWidth="1"/>
    <col min="3582" max="3582" width="6.5703125" style="39" customWidth="1"/>
    <col min="3583" max="3583" width="42.5703125" style="39" customWidth="1"/>
    <col min="3584" max="3584" width="7" style="39" customWidth="1"/>
    <col min="3585" max="3586" width="13.28515625" style="39" customWidth="1"/>
    <col min="3587" max="3587" width="6.28515625" style="39" customWidth="1"/>
    <col min="3588" max="3588" width="7.85546875" style="39" customWidth="1"/>
    <col min="3589" max="3589" width="19.7109375" style="39" customWidth="1"/>
    <col min="3590" max="3590" width="17.42578125" style="39" customWidth="1"/>
    <col min="3591" max="3591" width="12" style="39" customWidth="1"/>
    <col min="3592" max="3835" width="9.140625" style="39"/>
    <col min="3836" max="3836" width="6.28515625" style="39" customWidth="1"/>
    <col min="3837" max="3837" width="8.42578125" style="39" customWidth="1"/>
    <col min="3838" max="3838" width="6.5703125" style="39" customWidth="1"/>
    <col min="3839" max="3839" width="42.5703125" style="39" customWidth="1"/>
    <col min="3840" max="3840" width="7" style="39" customWidth="1"/>
    <col min="3841" max="3842" width="13.28515625" style="39" customWidth="1"/>
    <col min="3843" max="3843" width="6.28515625" style="39" customWidth="1"/>
    <col min="3844" max="3844" width="7.85546875" style="39" customWidth="1"/>
    <col min="3845" max="3845" width="19.7109375" style="39" customWidth="1"/>
    <col min="3846" max="3846" width="17.42578125" style="39" customWidth="1"/>
    <col min="3847" max="3847" width="12" style="39" customWidth="1"/>
    <col min="3848" max="4091" width="9.140625" style="39"/>
    <col min="4092" max="4092" width="6.28515625" style="39" customWidth="1"/>
    <col min="4093" max="4093" width="8.42578125" style="39" customWidth="1"/>
    <col min="4094" max="4094" width="6.5703125" style="39" customWidth="1"/>
    <col min="4095" max="4095" width="42.5703125" style="39" customWidth="1"/>
    <col min="4096" max="4096" width="7" style="39" customWidth="1"/>
    <col min="4097" max="4098" width="13.28515625" style="39" customWidth="1"/>
    <col min="4099" max="4099" width="6.28515625" style="39" customWidth="1"/>
    <col min="4100" max="4100" width="7.85546875" style="39" customWidth="1"/>
    <col min="4101" max="4101" width="19.7109375" style="39" customWidth="1"/>
    <col min="4102" max="4102" width="17.42578125" style="39" customWidth="1"/>
    <col min="4103" max="4103" width="12" style="39" customWidth="1"/>
    <col min="4104" max="4347" width="9.140625" style="39"/>
    <col min="4348" max="4348" width="6.28515625" style="39" customWidth="1"/>
    <col min="4349" max="4349" width="8.42578125" style="39" customWidth="1"/>
    <col min="4350" max="4350" width="6.5703125" style="39" customWidth="1"/>
    <col min="4351" max="4351" width="42.5703125" style="39" customWidth="1"/>
    <col min="4352" max="4352" width="7" style="39" customWidth="1"/>
    <col min="4353" max="4354" width="13.28515625" style="39" customWidth="1"/>
    <col min="4355" max="4355" width="6.28515625" style="39" customWidth="1"/>
    <col min="4356" max="4356" width="7.85546875" style="39" customWidth="1"/>
    <col min="4357" max="4357" width="19.7109375" style="39" customWidth="1"/>
    <col min="4358" max="4358" width="17.42578125" style="39" customWidth="1"/>
    <col min="4359" max="4359" width="12" style="39" customWidth="1"/>
    <col min="4360" max="4603" width="9.140625" style="39"/>
    <col min="4604" max="4604" width="6.28515625" style="39" customWidth="1"/>
    <col min="4605" max="4605" width="8.42578125" style="39" customWidth="1"/>
    <col min="4606" max="4606" width="6.5703125" style="39" customWidth="1"/>
    <col min="4607" max="4607" width="42.5703125" style="39" customWidth="1"/>
    <col min="4608" max="4608" width="7" style="39" customWidth="1"/>
    <col min="4609" max="4610" width="13.28515625" style="39" customWidth="1"/>
    <col min="4611" max="4611" width="6.28515625" style="39" customWidth="1"/>
    <col min="4612" max="4612" width="7.85546875" style="39" customWidth="1"/>
    <col min="4613" max="4613" width="19.7109375" style="39" customWidth="1"/>
    <col min="4614" max="4614" width="17.42578125" style="39" customWidth="1"/>
    <col min="4615" max="4615" width="12" style="39" customWidth="1"/>
    <col min="4616" max="4859" width="9.140625" style="39"/>
    <col min="4860" max="4860" width="6.28515625" style="39" customWidth="1"/>
    <col min="4861" max="4861" width="8.42578125" style="39" customWidth="1"/>
    <col min="4862" max="4862" width="6.5703125" style="39" customWidth="1"/>
    <col min="4863" max="4863" width="42.5703125" style="39" customWidth="1"/>
    <col min="4864" max="4864" width="7" style="39" customWidth="1"/>
    <col min="4865" max="4866" width="13.28515625" style="39" customWidth="1"/>
    <col min="4867" max="4867" width="6.28515625" style="39" customWidth="1"/>
    <col min="4868" max="4868" width="7.85546875" style="39" customWidth="1"/>
    <col min="4869" max="4869" width="19.7109375" style="39" customWidth="1"/>
    <col min="4870" max="4870" width="17.42578125" style="39" customWidth="1"/>
    <col min="4871" max="4871" width="12" style="39" customWidth="1"/>
    <col min="4872" max="5115" width="9.140625" style="39"/>
    <col min="5116" max="5116" width="6.28515625" style="39" customWidth="1"/>
    <col min="5117" max="5117" width="8.42578125" style="39" customWidth="1"/>
    <col min="5118" max="5118" width="6.5703125" style="39" customWidth="1"/>
    <col min="5119" max="5119" width="42.5703125" style="39" customWidth="1"/>
    <col min="5120" max="5120" width="7" style="39" customWidth="1"/>
    <col min="5121" max="5122" width="13.28515625" style="39" customWidth="1"/>
    <col min="5123" max="5123" width="6.28515625" style="39" customWidth="1"/>
    <col min="5124" max="5124" width="7.85546875" style="39" customWidth="1"/>
    <col min="5125" max="5125" width="19.7109375" style="39" customWidth="1"/>
    <col min="5126" max="5126" width="17.42578125" style="39" customWidth="1"/>
    <col min="5127" max="5127" width="12" style="39" customWidth="1"/>
    <col min="5128" max="5371" width="9.140625" style="39"/>
    <col min="5372" max="5372" width="6.28515625" style="39" customWidth="1"/>
    <col min="5373" max="5373" width="8.42578125" style="39" customWidth="1"/>
    <col min="5374" max="5374" width="6.5703125" style="39" customWidth="1"/>
    <col min="5375" max="5375" width="42.5703125" style="39" customWidth="1"/>
    <col min="5376" max="5376" width="7" style="39" customWidth="1"/>
    <col min="5377" max="5378" width="13.28515625" style="39" customWidth="1"/>
    <col min="5379" max="5379" width="6.28515625" style="39" customWidth="1"/>
    <col min="5380" max="5380" width="7.85546875" style="39" customWidth="1"/>
    <col min="5381" max="5381" width="19.7109375" style="39" customWidth="1"/>
    <col min="5382" max="5382" width="17.42578125" style="39" customWidth="1"/>
    <col min="5383" max="5383" width="12" style="39" customWidth="1"/>
    <col min="5384" max="5627" width="9.140625" style="39"/>
    <col min="5628" max="5628" width="6.28515625" style="39" customWidth="1"/>
    <col min="5629" max="5629" width="8.42578125" style="39" customWidth="1"/>
    <col min="5630" max="5630" width="6.5703125" style="39" customWidth="1"/>
    <col min="5631" max="5631" width="42.5703125" style="39" customWidth="1"/>
    <col min="5632" max="5632" width="7" style="39" customWidth="1"/>
    <col min="5633" max="5634" width="13.28515625" style="39" customWidth="1"/>
    <col min="5635" max="5635" width="6.28515625" style="39" customWidth="1"/>
    <col min="5636" max="5636" width="7.85546875" style="39" customWidth="1"/>
    <col min="5637" max="5637" width="19.7109375" style="39" customWidth="1"/>
    <col min="5638" max="5638" width="17.42578125" style="39" customWidth="1"/>
    <col min="5639" max="5639" width="12" style="39" customWidth="1"/>
    <col min="5640" max="5883" width="9.140625" style="39"/>
    <col min="5884" max="5884" width="6.28515625" style="39" customWidth="1"/>
    <col min="5885" max="5885" width="8.42578125" style="39" customWidth="1"/>
    <col min="5886" max="5886" width="6.5703125" style="39" customWidth="1"/>
    <col min="5887" max="5887" width="42.5703125" style="39" customWidth="1"/>
    <col min="5888" max="5888" width="7" style="39" customWidth="1"/>
    <col min="5889" max="5890" width="13.28515625" style="39" customWidth="1"/>
    <col min="5891" max="5891" width="6.28515625" style="39" customWidth="1"/>
    <col min="5892" max="5892" width="7.85546875" style="39" customWidth="1"/>
    <col min="5893" max="5893" width="19.7109375" style="39" customWidth="1"/>
    <col min="5894" max="5894" width="17.42578125" style="39" customWidth="1"/>
    <col min="5895" max="5895" width="12" style="39" customWidth="1"/>
    <col min="5896" max="6139" width="9.140625" style="39"/>
    <col min="6140" max="6140" width="6.28515625" style="39" customWidth="1"/>
    <col min="6141" max="6141" width="8.42578125" style="39" customWidth="1"/>
    <col min="6142" max="6142" width="6.5703125" style="39" customWidth="1"/>
    <col min="6143" max="6143" width="42.5703125" style="39" customWidth="1"/>
    <col min="6144" max="6144" width="7" style="39" customWidth="1"/>
    <col min="6145" max="6146" width="13.28515625" style="39" customWidth="1"/>
    <col min="6147" max="6147" width="6.28515625" style="39" customWidth="1"/>
    <col min="6148" max="6148" width="7.85546875" style="39" customWidth="1"/>
    <col min="6149" max="6149" width="19.7109375" style="39" customWidth="1"/>
    <col min="6150" max="6150" width="17.42578125" style="39" customWidth="1"/>
    <col min="6151" max="6151" width="12" style="39" customWidth="1"/>
    <col min="6152" max="6395" width="9.140625" style="39"/>
    <col min="6396" max="6396" width="6.28515625" style="39" customWidth="1"/>
    <col min="6397" max="6397" width="8.42578125" style="39" customWidth="1"/>
    <col min="6398" max="6398" width="6.5703125" style="39" customWidth="1"/>
    <col min="6399" max="6399" width="42.5703125" style="39" customWidth="1"/>
    <col min="6400" max="6400" width="7" style="39" customWidth="1"/>
    <col min="6401" max="6402" width="13.28515625" style="39" customWidth="1"/>
    <col min="6403" max="6403" width="6.28515625" style="39" customWidth="1"/>
    <col min="6404" max="6404" width="7.85546875" style="39" customWidth="1"/>
    <col min="6405" max="6405" width="19.7109375" style="39" customWidth="1"/>
    <col min="6406" max="6406" width="17.42578125" style="39" customWidth="1"/>
    <col min="6407" max="6407" width="12" style="39" customWidth="1"/>
    <col min="6408" max="6651" width="9.140625" style="39"/>
    <col min="6652" max="6652" width="6.28515625" style="39" customWidth="1"/>
    <col min="6653" max="6653" width="8.42578125" style="39" customWidth="1"/>
    <col min="6654" max="6654" width="6.5703125" style="39" customWidth="1"/>
    <col min="6655" max="6655" width="42.5703125" style="39" customWidth="1"/>
    <col min="6656" max="6656" width="7" style="39" customWidth="1"/>
    <col min="6657" max="6658" width="13.28515625" style="39" customWidth="1"/>
    <col min="6659" max="6659" width="6.28515625" style="39" customWidth="1"/>
    <col min="6660" max="6660" width="7.85546875" style="39" customWidth="1"/>
    <col min="6661" max="6661" width="19.7109375" style="39" customWidth="1"/>
    <col min="6662" max="6662" width="17.42578125" style="39" customWidth="1"/>
    <col min="6663" max="6663" width="12" style="39" customWidth="1"/>
    <col min="6664" max="6907" width="9.140625" style="39"/>
    <col min="6908" max="6908" width="6.28515625" style="39" customWidth="1"/>
    <col min="6909" max="6909" width="8.42578125" style="39" customWidth="1"/>
    <col min="6910" max="6910" width="6.5703125" style="39" customWidth="1"/>
    <col min="6911" max="6911" width="42.5703125" style="39" customWidth="1"/>
    <col min="6912" max="6912" width="7" style="39" customWidth="1"/>
    <col min="6913" max="6914" width="13.28515625" style="39" customWidth="1"/>
    <col min="6915" max="6915" width="6.28515625" style="39" customWidth="1"/>
    <col min="6916" max="6916" width="7.85546875" style="39" customWidth="1"/>
    <col min="6917" max="6917" width="19.7109375" style="39" customWidth="1"/>
    <col min="6918" max="6918" width="17.42578125" style="39" customWidth="1"/>
    <col min="6919" max="6919" width="12" style="39" customWidth="1"/>
    <col min="6920" max="7163" width="9.140625" style="39"/>
    <col min="7164" max="7164" width="6.28515625" style="39" customWidth="1"/>
    <col min="7165" max="7165" width="8.42578125" style="39" customWidth="1"/>
    <col min="7166" max="7166" width="6.5703125" style="39" customWidth="1"/>
    <col min="7167" max="7167" width="42.5703125" style="39" customWidth="1"/>
    <col min="7168" max="7168" width="7" style="39" customWidth="1"/>
    <col min="7169" max="7170" width="13.28515625" style="39" customWidth="1"/>
    <col min="7171" max="7171" width="6.28515625" style="39" customWidth="1"/>
    <col min="7172" max="7172" width="7.85546875" style="39" customWidth="1"/>
    <col min="7173" max="7173" width="19.7109375" style="39" customWidth="1"/>
    <col min="7174" max="7174" width="17.42578125" style="39" customWidth="1"/>
    <col min="7175" max="7175" width="12" style="39" customWidth="1"/>
    <col min="7176" max="7419" width="9.140625" style="39"/>
    <col min="7420" max="7420" width="6.28515625" style="39" customWidth="1"/>
    <col min="7421" max="7421" width="8.42578125" style="39" customWidth="1"/>
    <col min="7422" max="7422" width="6.5703125" style="39" customWidth="1"/>
    <col min="7423" max="7423" width="42.5703125" style="39" customWidth="1"/>
    <col min="7424" max="7424" width="7" style="39" customWidth="1"/>
    <col min="7425" max="7426" width="13.28515625" style="39" customWidth="1"/>
    <col min="7427" max="7427" width="6.28515625" style="39" customWidth="1"/>
    <col min="7428" max="7428" width="7.85546875" style="39" customWidth="1"/>
    <col min="7429" max="7429" width="19.7109375" style="39" customWidth="1"/>
    <col min="7430" max="7430" width="17.42578125" style="39" customWidth="1"/>
    <col min="7431" max="7431" width="12" style="39" customWidth="1"/>
    <col min="7432" max="7675" width="9.140625" style="39"/>
    <col min="7676" max="7676" width="6.28515625" style="39" customWidth="1"/>
    <col min="7677" max="7677" width="8.42578125" style="39" customWidth="1"/>
    <col min="7678" max="7678" width="6.5703125" style="39" customWidth="1"/>
    <col min="7679" max="7679" width="42.5703125" style="39" customWidth="1"/>
    <col min="7680" max="7680" width="7" style="39" customWidth="1"/>
    <col min="7681" max="7682" width="13.28515625" style="39" customWidth="1"/>
    <col min="7683" max="7683" width="6.28515625" style="39" customWidth="1"/>
    <col min="7684" max="7684" width="7.85546875" style="39" customWidth="1"/>
    <col min="7685" max="7685" width="19.7109375" style="39" customWidth="1"/>
    <col min="7686" max="7686" width="17.42578125" style="39" customWidth="1"/>
    <col min="7687" max="7687" width="12" style="39" customWidth="1"/>
    <col min="7688" max="7931" width="9.140625" style="39"/>
    <col min="7932" max="7932" width="6.28515625" style="39" customWidth="1"/>
    <col min="7933" max="7933" width="8.42578125" style="39" customWidth="1"/>
    <col min="7934" max="7934" width="6.5703125" style="39" customWidth="1"/>
    <col min="7935" max="7935" width="42.5703125" style="39" customWidth="1"/>
    <col min="7936" max="7936" width="7" style="39" customWidth="1"/>
    <col min="7937" max="7938" width="13.28515625" style="39" customWidth="1"/>
    <col min="7939" max="7939" width="6.28515625" style="39" customWidth="1"/>
    <col min="7940" max="7940" width="7.85546875" style="39" customWidth="1"/>
    <col min="7941" max="7941" width="19.7109375" style="39" customWidth="1"/>
    <col min="7942" max="7942" width="17.42578125" style="39" customWidth="1"/>
    <col min="7943" max="7943" width="12" style="39" customWidth="1"/>
    <col min="7944" max="8187" width="9.140625" style="39"/>
    <col min="8188" max="8188" width="6.28515625" style="39" customWidth="1"/>
    <col min="8189" max="8189" width="8.42578125" style="39" customWidth="1"/>
    <col min="8190" max="8190" width="6.5703125" style="39" customWidth="1"/>
    <col min="8191" max="8191" width="42.5703125" style="39" customWidth="1"/>
    <col min="8192" max="8192" width="7" style="39" customWidth="1"/>
    <col min="8193" max="8194" width="13.28515625" style="39" customWidth="1"/>
    <col min="8195" max="8195" width="6.28515625" style="39" customWidth="1"/>
    <col min="8196" max="8196" width="7.85546875" style="39" customWidth="1"/>
    <col min="8197" max="8197" width="19.7109375" style="39" customWidth="1"/>
    <col min="8198" max="8198" width="17.42578125" style="39" customWidth="1"/>
    <col min="8199" max="8199" width="12" style="39" customWidth="1"/>
    <col min="8200" max="8443" width="9.140625" style="39"/>
    <col min="8444" max="8444" width="6.28515625" style="39" customWidth="1"/>
    <col min="8445" max="8445" width="8.42578125" style="39" customWidth="1"/>
    <col min="8446" max="8446" width="6.5703125" style="39" customWidth="1"/>
    <col min="8447" max="8447" width="42.5703125" style="39" customWidth="1"/>
    <col min="8448" max="8448" width="7" style="39" customWidth="1"/>
    <col min="8449" max="8450" width="13.28515625" style="39" customWidth="1"/>
    <col min="8451" max="8451" width="6.28515625" style="39" customWidth="1"/>
    <col min="8452" max="8452" width="7.85546875" style="39" customWidth="1"/>
    <col min="8453" max="8453" width="19.7109375" style="39" customWidth="1"/>
    <col min="8454" max="8454" width="17.42578125" style="39" customWidth="1"/>
    <col min="8455" max="8455" width="12" style="39" customWidth="1"/>
    <col min="8456" max="8699" width="9.140625" style="39"/>
    <col min="8700" max="8700" width="6.28515625" style="39" customWidth="1"/>
    <col min="8701" max="8701" width="8.42578125" style="39" customWidth="1"/>
    <col min="8702" max="8702" width="6.5703125" style="39" customWidth="1"/>
    <col min="8703" max="8703" width="42.5703125" style="39" customWidth="1"/>
    <col min="8704" max="8704" width="7" style="39" customWidth="1"/>
    <col min="8705" max="8706" width="13.28515625" style="39" customWidth="1"/>
    <col min="8707" max="8707" width="6.28515625" style="39" customWidth="1"/>
    <col min="8708" max="8708" width="7.85546875" style="39" customWidth="1"/>
    <col min="8709" max="8709" width="19.7109375" style="39" customWidth="1"/>
    <col min="8710" max="8710" width="17.42578125" style="39" customWidth="1"/>
    <col min="8711" max="8711" width="12" style="39" customWidth="1"/>
    <col min="8712" max="8955" width="9.140625" style="39"/>
    <col min="8956" max="8956" width="6.28515625" style="39" customWidth="1"/>
    <col min="8957" max="8957" width="8.42578125" style="39" customWidth="1"/>
    <col min="8958" max="8958" width="6.5703125" style="39" customWidth="1"/>
    <col min="8959" max="8959" width="42.5703125" style="39" customWidth="1"/>
    <col min="8960" max="8960" width="7" style="39" customWidth="1"/>
    <col min="8961" max="8962" width="13.28515625" style="39" customWidth="1"/>
    <col min="8963" max="8963" width="6.28515625" style="39" customWidth="1"/>
    <col min="8964" max="8964" width="7.85546875" style="39" customWidth="1"/>
    <col min="8965" max="8965" width="19.7109375" style="39" customWidth="1"/>
    <col min="8966" max="8966" width="17.42578125" style="39" customWidth="1"/>
    <col min="8967" max="8967" width="12" style="39" customWidth="1"/>
    <col min="8968" max="9211" width="9.140625" style="39"/>
    <col min="9212" max="9212" width="6.28515625" style="39" customWidth="1"/>
    <col min="9213" max="9213" width="8.42578125" style="39" customWidth="1"/>
    <col min="9214" max="9214" width="6.5703125" style="39" customWidth="1"/>
    <col min="9215" max="9215" width="42.5703125" style="39" customWidth="1"/>
    <col min="9216" max="9216" width="7" style="39" customWidth="1"/>
    <col min="9217" max="9218" width="13.28515625" style="39" customWidth="1"/>
    <col min="9219" max="9219" width="6.28515625" style="39" customWidth="1"/>
    <col min="9220" max="9220" width="7.85546875" style="39" customWidth="1"/>
    <col min="9221" max="9221" width="19.7109375" style="39" customWidth="1"/>
    <col min="9222" max="9222" width="17.42578125" style="39" customWidth="1"/>
    <col min="9223" max="9223" width="12" style="39" customWidth="1"/>
    <col min="9224" max="9467" width="9.140625" style="39"/>
    <col min="9468" max="9468" width="6.28515625" style="39" customWidth="1"/>
    <col min="9469" max="9469" width="8.42578125" style="39" customWidth="1"/>
    <col min="9470" max="9470" width="6.5703125" style="39" customWidth="1"/>
    <col min="9471" max="9471" width="42.5703125" style="39" customWidth="1"/>
    <col min="9472" max="9472" width="7" style="39" customWidth="1"/>
    <col min="9473" max="9474" width="13.28515625" style="39" customWidth="1"/>
    <col min="9475" max="9475" width="6.28515625" style="39" customWidth="1"/>
    <col min="9476" max="9476" width="7.85546875" style="39" customWidth="1"/>
    <col min="9477" max="9477" width="19.7109375" style="39" customWidth="1"/>
    <col min="9478" max="9478" width="17.42578125" style="39" customWidth="1"/>
    <col min="9479" max="9479" width="12" style="39" customWidth="1"/>
    <col min="9480" max="9723" width="9.140625" style="39"/>
    <col min="9724" max="9724" width="6.28515625" style="39" customWidth="1"/>
    <col min="9725" max="9725" width="8.42578125" style="39" customWidth="1"/>
    <col min="9726" max="9726" width="6.5703125" style="39" customWidth="1"/>
    <col min="9727" max="9727" width="42.5703125" style="39" customWidth="1"/>
    <col min="9728" max="9728" width="7" style="39" customWidth="1"/>
    <col min="9729" max="9730" width="13.28515625" style="39" customWidth="1"/>
    <col min="9731" max="9731" width="6.28515625" style="39" customWidth="1"/>
    <col min="9732" max="9732" width="7.85546875" style="39" customWidth="1"/>
    <col min="9733" max="9733" width="19.7109375" style="39" customWidth="1"/>
    <col min="9734" max="9734" width="17.42578125" style="39" customWidth="1"/>
    <col min="9735" max="9735" width="12" style="39" customWidth="1"/>
    <col min="9736" max="9979" width="9.140625" style="39"/>
    <col min="9980" max="9980" width="6.28515625" style="39" customWidth="1"/>
    <col min="9981" max="9981" width="8.42578125" style="39" customWidth="1"/>
    <col min="9982" max="9982" width="6.5703125" style="39" customWidth="1"/>
    <col min="9983" max="9983" width="42.5703125" style="39" customWidth="1"/>
    <col min="9984" max="9984" width="7" style="39" customWidth="1"/>
    <col min="9985" max="9986" width="13.28515625" style="39" customWidth="1"/>
    <col min="9987" max="9987" width="6.28515625" style="39" customWidth="1"/>
    <col min="9988" max="9988" width="7.85546875" style="39" customWidth="1"/>
    <col min="9989" max="9989" width="19.7109375" style="39" customWidth="1"/>
    <col min="9990" max="9990" width="17.42578125" style="39" customWidth="1"/>
    <col min="9991" max="9991" width="12" style="39" customWidth="1"/>
    <col min="9992" max="10235" width="9.140625" style="39"/>
    <col min="10236" max="10236" width="6.28515625" style="39" customWidth="1"/>
    <col min="10237" max="10237" width="8.42578125" style="39" customWidth="1"/>
    <col min="10238" max="10238" width="6.5703125" style="39" customWidth="1"/>
    <col min="10239" max="10239" width="42.5703125" style="39" customWidth="1"/>
    <col min="10240" max="10240" width="7" style="39" customWidth="1"/>
    <col min="10241" max="10242" width="13.28515625" style="39" customWidth="1"/>
    <col min="10243" max="10243" width="6.28515625" style="39" customWidth="1"/>
    <col min="10244" max="10244" width="7.85546875" style="39" customWidth="1"/>
    <col min="10245" max="10245" width="19.7109375" style="39" customWidth="1"/>
    <col min="10246" max="10246" width="17.42578125" style="39" customWidth="1"/>
    <col min="10247" max="10247" width="12" style="39" customWidth="1"/>
    <col min="10248" max="10491" width="9.140625" style="39"/>
    <col min="10492" max="10492" width="6.28515625" style="39" customWidth="1"/>
    <col min="10493" max="10493" width="8.42578125" style="39" customWidth="1"/>
    <col min="10494" max="10494" width="6.5703125" style="39" customWidth="1"/>
    <col min="10495" max="10495" width="42.5703125" style="39" customWidth="1"/>
    <col min="10496" max="10496" width="7" style="39" customWidth="1"/>
    <col min="10497" max="10498" width="13.28515625" style="39" customWidth="1"/>
    <col min="10499" max="10499" width="6.28515625" style="39" customWidth="1"/>
    <col min="10500" max="10500" width="7.85546875" style="39" customWidth="1"/>
    <col min="10501" max="10501" width="19.7109375" style="39" customWidth="1"/>
    <col min="10502" max="10502" width="17.42578125" style="39" customWidth="1"/>
    <col min="10503" max="10503" width="12" style="39" customWidth="1"/>
    <col min="10504" max="10747" width="9.140625" style="39"/>
    <col min="10748" max="10748" width="6.28515625" style="39" customWidth="1"/>
    <col min="10749" max="10749" width="8.42578125" style="39" customWidth="1"/>
    <col min="10750" max="10750" width="6.5703125" style="39" customWidth="1"/>
    <col min="10751" max="10751" width="42.5703125" style="39" customWidth="1"/>
    <col min="10752" max="10752" width="7" style="39" customWidth="1"/>
    <col min="10753" max="10754" width="13.28515625" style="39" customWidth="1"/>
    <col min="10755" max="10755" width="6.28515625" style="39" customWidth="1"/>
    <col min="10756" max="10756" width="7.85546875" style="39" customWidth="1"/>
    <col min="10757" max="10757" width="19.7109375" style="39" customWidth="1"/>
    <col min="10758" max="10758" width="17.42578125" style="39" customWidth="1"/>
    <col min="10759" max="10759" width="12" style="39" customWidth="1"/>
    <col min="10760" max="11003" width="9.140625" style="39"/>
    <col min="11004" max="11004" width="6.28515625" style="39" customWidth="1"/>
    <col min="11005" max="11005" width="8.42578125" style="39" customWidth="1"/>
    <col min="11006" max="11006" width="6.5703125" style="39" customWidth="1"/>
    <col min="11007" max="11007" width="42.5703125" style="39" customWidth="1"/>
    <col min="11008" max="11008" width="7" style="39" customWidth="1"/>
    <col min="11009" max="11010" width="13.28515625" style="39" customWidth="1"/>
    <col min="11011" max="11011" width="6.28515625" style="39" customWidth="1"/>
    <col min="11012" max="11012" width="7.85546875" style="39" customWidth="1"/>
    <col min="11013" max="11013" width="19.7109375" style="39" customWidth="1"/>
    <col min="11014" max="11014" width="17.42578125" style="39" customWidth="1"/>
    <col min="11015" max="11015" width="12" style="39" customWidth="1"/>
    <col min="11016" max="11259" width="9.140625" style="39"/>
    <col min="11260" max="11260" width="6.28515625" style="39" customWidth="1"/>
    <col min="11261" max="11261" width="8.42578125" style="39" customWidth="1"/>
    <col min="11262" max="11262" width="6.5703125" style="39" customWidth="1"/>
    <col min="11263" max="11263" width="42.5703125" style="39" customWidth="1"/>
    <col min="11264" max="11264" width="7" style="39" customWidth="1"/>
    <col min="11265" max="11266" width="13.28515625" style="39" customWidth="1"/>
    <col min="11267" max="11267" width="6.28515625" style="39" customWidth="1"/>
    <col min="11268" max="11268" width="7.85546875" style="39" customWidth="1"/>
    <col min="11269" max="11269" width="19.7109375" style="39" customWidth="1"/>
    <col min="11270" max="11270" width="17.42578125" style="39" customWidth="1"/>
    <col min="11271" max="11271" width="12" style="39" customWidth="1"/>
    <col min="11272" max="11515" width="9.140625" style="39"/>
    <col min="11516" max="11516" width="6.28515625" style="39" customWidth="1"/>
    <col min="11517" max="11517" width="8.42578125" style="39" customWidth="1"/>
    <col min="11518" max="11518" width="6.5703125" style="39" customWidth="1"/>
    <col min="11519" max="11519" width="42.5703125" style="39" customWidth="1"/>
    <col min="11520" max="11520" width="7" style="39" customWidth="1"/>
    <col min="11521" max="11522" width="13.28515625" style="39" customWidth="1"/>
    <col min="11523" max="11523" width="6.28515625" style="39" customWidth="1"/>
    <col min="11524" max="11524" width="7.85546875" style="39" customWidth="1"/>
    <col min="11525" max="11525" width="19.7109375" style="39" customWidth="1"/>
    <col min="11526" max="11526" width="17.42578125" style="39" customWidth="1"/>
    <col min="11527" max="11527" width="12" style="39" customWidth="1"/>
    <col min="11528" max="11771" width="9.140625" style="39"/>
    <col min="11772" max="11772" width="6.28515625" style="39" customWidth="1"/>
    <col min="11773" max="11773" width="8.42578125" style="39" customWidth="1"/>
    <col min="11774" max="11774" width="6.5703125" style="39" customWidth="1"/>
    <col min="11775" max="11775" width="42.5703125" style="39" customWidth="1"/>
    <col min="11776" max="11776" width="7" style="39" customWidth="1"/>
    <col min="11777" max="11778" width="13.28515625" style="39" customWidth="1"/>
    <col min="11779" max="11779" width="6.28515625" style="39" customWidth="1"/>
    <col min="11780" max="11780" width="7.85546875" style="39" customWidth="1"/>
    <col min="11781" max="11781" width="19.7109375" style="39" customWidth="1"/>
    <col min="11782" max="11782" width="17.42578125" style="39" customWidth="1"/>
    <col min="11783" max="11783" width="12" style="39" customWidth="1"/>
    <col min="11784" max="12027" width="9.140625" style="39"/>
    <col min="12028" max="12028" width="6.28515625" style="39" customWidth="1"/>
    <col min="12029" max="12029" width="8.42578125" style="39" customWidth="1"/>
    <col min="12030" max="12030" width="6.5703125" style="39" customWidth="1"/>
    <col min="12031" max="12031" width="42.5703125" style="39" customWidth="1"/>
    <col min="12032" max="12032" width="7" style="39" customWidth="1"/>
    <col min="12033" max="12034" width="13.28515625" style="39" customWidth="1"/>
    <col min="12035" max="12035" width="6.28515625" style="39" customWidth="1"/>
    <col min="12036" max="12036" width="7.85546875" style="39" customWidth="1"/>
    <col min="12037" max="12037" width="19.7109375" style="39" customWidth="1"/>
    <col min="12038" max="12038" width="17.42578125" style="39" customWidth="1"/>
    <col min="12039" max="12039" width="12" style="39" customWidth="1"/>
    <col min="12040" max="12283" width="9.140625" style="39"/>
    <col min="12284" max="12284" width="6.28515625" style="39" customWidth="1"/>
    <col min="12285" max="12285" width="8.42578125" style="39" customWidth="1"/>
    <col min="12286" max="12286" width="6.5703125" style="39" customWidth="1"/>
    <col min="12287" max="12287" width="42.5703125" style="39" customWidth="1"/>
    <col min="12288" max="12288" width="7" style="39" customWidth="1"/>
    <col min="12289" max="12290" width="13.28515625" style="39" customWidth="1"/>
    <col min="12291" max="12291" width="6.28515625" style="39" customWidth="1"/>
    <col min="12292" max="12292" width="7.85546875" style="39" customWidth="1"/>
    <col min="12293" max="12293" width="19.7109375" style="39" customWidth="1"/>
    <col min="12294" max="12294" width="17.42578125" style="39" customWidth="1"/>
    <col min="12295" max="12295" width="12" style="39" customWidth="1"/>
    <col min="12296" max="12539" width="9.140625" style="39"/>
    <col min="12540" max="12540" width="6.28515625" style="39" customWidth="1"/>
    <col min="12541" max="12541" width="8.42578125" style="39" customWidth="1"/>
    <col min="12542" max="12542" width="6.5703125" style="39" customWidth="1"/>
    <col min="12543" max="12543" width="42.5703125" style="39" customWidth="1"/>
    <col min="12544" max="12544" width="7" style="39" customWidth="1"/>
    <col min="12545" max="12546" width="13.28515625" style="39" customWidth="1"/>
    <col min="12547" max="12547" width="6.28515625" style="39" customWidth="1"/>
    <col min="12548" max="12548" width="7.85546875" style="39" customWidth="1"/>
    <col min="12549" max="12549" width="19.7109375" style="39" customWidth="1"/>
    <col min="12550" max="12550" width="17.42578125" style="39" customWidth="1"/>
    <col min="12551" max="12551" width="12" style="39" customWidth="1"/>
    <col min="12552" max="12795" width="9.140625" style="39"/>
    <col min="12796" max="12796" width="6.28515625" style="39" customWidth="1"/>
    <col min="12797" max="12797" width="8.42578125" style="39" customWidth="1"/>
    <col min="12798" max="12798" width="6.5703125" style="39" customWidth="1"/>
    <col min="12799" max="12799" width="42.5703125" style="39" customWidth="1"/>
    <col min="12800" max="12800" width="7" style="39" customWidth="1"/>
    <col min="12801" max="12802" width="13.28515625" style="39" customWidth="1"/>
    <col min="12803" max="12803" width="6.28515625" style="39" customWidth="1"/>
    <col min="12804" max="12804" width="7.85546875" style="39" customWidth="1"/>
    <col min="12805" max="12805" width="19.7109375" style="39" customWidth="1"/>
    <col min="12806" max="12806" width="17.42578125" style="39" customWidth="1"/>
    <col min="12807" max="12807" width="12" style="39" customWidth="1"/>
    <col min="12808" max="13051" width="9.140625" style="39"/>
    <col min="13052" max="13052" width="6.28515625" style="39" customWidth="1"/>
    <col min="13053" max="13053" width="8.42578125" style="39" customWidth="1"/>
    <col min="13054" max="13054" width="6.5703125" style="39" customWidth="1"/>
    <col min="13055" max="13055" width="42.5703125" style="39" customWidth="1"/>
    <col min="13056" max="13056" width="7" style="39" customWidth="1"/>
    <col min="13057" max="13058" width="13.28515625" style="39" customWidth="1"/>
    <col min="13059" max="13059" width="6.28515625" style="39" customWidth="1"/>
    <col min="13060" max="13060" width="7.85546875" style="39" customWidth="1"/>
    <col min="13061" max="13061" width="19.7109375" style="39" customWidth="1"/>
    <col min="13062" max="13062" width="17.42578125" style="39" customWidth="1"/>
    <col min="13063" max="13063" width="12" style="39" customWidth="1"/>
    <col min="13064" max="13307" width="9.140625" style="39"/>
    <col min="13308" max="13308" width="6.28515625" style="39" customWidth="1"/>
    <col min="13309" max="13309" width="8.42578125" style="39" customWidth="1"/>
    <col min="13310" max="13310" width="6.5703125" style="39" customWidth="1"/>
    <col min="13311" max="13311" width="42.5703125" style="39" customWidth="1"/>
    <col min="13312" max="13312" width="7" style="39" customWidth="1"/>
    <col min="13313" max="13314" width="13.28515625" style="39" customWidth="1"/>
    <col min="13315" max="13315" width="6.28515625" style="39" customWidth="1"/>
    <col min="13316" max="13316" width="7.85546875" style="39" customWidth="1"/>
    <col min="13317" max="13317" width="19.7109375" style="39" customWidth="1"/>
    <col min="13318" max="13318" width="17.42578125" style="39" customWidth="1"/>
    <col min="13319" max="13319" width="12" style="39" customWidth="1"/>
    <col min="13320" max="13563" width="9.140625" style="39"/>
    <col min="13564" max="13564" width="6.28515625" style="39" customWidth="1"/>
    <col min="13565" max="13565" width="8.42578125" style="39" customWidth="1"/>
    <col min="13566" max="13566" width="6.5703125" style="39" customWidth="1"/>
    <col min="13567" max="13567" width="42.5703125" style="39" customWidth="1"/>
    <col min="13568" max="13568" width="7" style="39" customWidth="1"/>
    <col min="13569" max="13570" width="13.28515625" style="39" customWidth="1"/>
    <col min="13571" max="13571" width="6.28515625" style="39" customWidth="1"/>
    <col min="13572" max="13572" width="7.85546875" style="39" customWidth="1"/>
    <col min="13573" max="13573" width="19.7109375" style="39" customWidth="1"/>
    <col min="13574" max="13574" width="17.42578125" style="39" customWidth="1"/>
    <col min="13575" max="13575" width="12" style="39" customWidth="1"/>
    <col min="13576" max="13819" width="9.140625" style="39"/>
    <col min="13820" max="13820" width="6.28515625" style="39" customWidth="1"/>
    <col min="13821" max="13821" width="8.42578125" style="39" customWidth="1"/>
    <col min="13822" max="13822" width="6.5703125" style="39" customWidth="1"/>
    <col min="13823" max="13823" width="42.5703125" style="39" customWidth="1"/>
    <col min="13824" max="13824" width="7" style="39" customWidth="1"/>
    <col min="13825" max="13826" width="13.28515625" style="39" customWidth="1"/>
    <col min="13827" max="13827" width="6.28515625" style="39" customWidth="1"/>
    <col min="13828" max="13828" width="7.85546875" style="39" customWidth="1"/>
    <col min="13829" max="13829" width="19.7109375" style="39" customWidth="1"/>
    <col min="13830" max="13830" width="17.42578125" style="39" customWidth="1"/>
    <col min="13831" max="13831" width="12" style="39" customWidth="1"/>
    <col min="13832" max="14075" width="9.140625" style="39"/>
    <col min="14076" max="14076" width="6.28515625" style="39" customWidth="1"/>
    <col min="14077" max="14077" width="8.42578125" style="39" customWidth="1"/>
    <col min="14078" max="14078" width="6.5703125" style="39" customWidth="1"/>
    <col min="14079" max="14079" width="42.5703125" style="39" customWidth="1"/>
    <col min="14080" max="14080" width="7" style="39" customWidth="1"/>
    <col min="14081" max="14082" width="13.28515625" style="39" customWidth="1"/>
    <col min="14083" max="14083" width="6.28515625" style="39" customWidth="1"/>
    <col min="14084" max="14084" width="7.85546875" style="39" customWidth="1"/>
    <col min="14085" max="14085" width="19.7109375" style="39" customWidth="1"/>
    <col min="14086" max="14086" width="17.42578125" style="39" customWidth="1"/>
    <col min="14087" max="14087" width="12" style="39" customWidth="1"/>
    <col min="14088" max="14331" width="9.140625" style="39"/>
    <col min="14332" max="14332" width="6.28515625" style="39" customWidth="1"/>
    <col min="14333" max="14333" width="8.42578125" style="39" customWidth="1"/>
    <col min="14334" max="14334" width="6.5703125" style="39" customWidth="1"/>
    <col min="14335" max="14335" width="42.5703125" style="39" customWidth="1"/>
    <col min="14336" max="14336" width="7" style="39" customWidth="1"/>
    <col min="14337" max="14338" width="13.28515625" style="39" customWidth="1"/>
    <col min="14339" max="14339" width="6.28515625" style="39" customWidth="1"/>
    <col min="14340" max="14340" width="7.85546875" style="39" customWidth="1"/>
    <col min="14341" max="14341" width="19.7109375" style="39" customWidth="1"/>
    <col min="14342" max="14342" width="17.42578125" style="39" customWidth="1"/>
    <col min="14343" max="14343" width="12" style="39" customWidth="1"/>
    <col min="14344" max="14587" width="9.140625" style="39"/>
    <col min="14588" max="14588" width="6.28515625" style="39" customWidth="1"/>
    <col min="14589" max="14589" width="8.42578125" style="39" customWidth="1"/>
    <col min="14590" max="14590" width="6.5703125" style="39" customWidth="1"/>
    <col min="14591" max="14591" width="42.5703125" style="39" customWidth="1"/>
    <col min="14592" max="14592" width="7" style="39" customWidth="1"/>
    <col min="14593" max="14594" width="13.28515625" style="39" customWidth="1"/>
    <col min="14595" max="14595" width="6.28515625" style="39" customWidth="1"/>
    <col min="14596" max="14596" width="7.85546875" style="39" customWidth="1"/>
    <col min="14597" max="14597" width="19.7109375" style="39" customWidth="1"/>
    <col min="14598" max="14598" width="17.42578125" style="39" customWidth="1"/>
    <col min="14599" max="14599" width="12" style="39" customWidth="1"/>
    <col min="14600" max="14843" width="9.140625" style="39"/>
    <col min="14844" max="14844" width="6.28515625" style="39" customWidth="1"/>
    <col min="14845" max="14845" width="8.42578125" style="39" customWidth="1"/>
    <col min="14846" max="14846" width="6.5703125" style="39" customWidth="1"/>
    <col min="14847" max="14847" width="42.5703125" style="39" customWidth="1"/>
    <col min="14848" max="14848" width="7" style="39" customWidth="1"/>
    <col min="14849" max="14850" width="13.28515625" style="39" customWidth="1"/>
    <col min="14851" max="14851" width="6.28515625" style="39" customWidth="1"/>
    <col min="14852" max="14852" width="7.85546875" style="39" customWidth="1"/>
    <col min="14853" max="14853" width="19.7109375" style="39" customWidth="1"/>
    <col min="14854" max="14854" width="17.42578125" style="39" customWidth="1"/>
    <col min="14855" max="14855" width="12" style="39" customWidth="1"/>
    <col min="14856" max="15099" width="9.140625" style="39"/>
    <col min="15100" max="15100" width="6.28515625" style="39" customWidth="1"/>
    <col min="15101" max="15101" width="8.42578125" style="39" customWidth="1"/>
    <col min="15102" max="15102" width="6.5703125" style="39" customWidth="1"/>
    <col min="15103" max="15103" width="42.5703125" style="39" customWidth="1"/>
    <col min="15104" max="15104" width="7" style="39" customWidth="1"/>
    <col min="15105" max="15106" width="13.28515625" style="39" customWidth="1"/>
    <col min="15107" max="15107" width="6.28515625" style="39" customWidth="1"/>
    <col min="15108" max="15108" width="7.85546875" style="39" customWidth="1"/>
    <col min="15109" max="15109" width="19.7109375" style="39" customWidth="1"/>
    <col min="15110" max="15110" width="17.42578125" style="39" customWidth="1"/>
    <col min="15111" max="15111" width="12" style="39" customWidth="1"/>
    <col min="15112" max="15355" width="9.140625" style="39"/>
    <col min="15356" max="15356" width="6.28515625" style="39" customWidth="1"/>
    <col min="15357" max="15357" width="8.42578125" style="39" customWidth="1"/>
    <col min="15358" max="15358" width="6.5703125" style="39" customWidth="1"/>
    <col min="15359" max="15359" width="42.5703125" style="39" customWidth="1"/>
    <col min="15360" max="15360" width="7" style="39" customWidth="1"/>
    <col min="15361" max="15362" width="13.28515625" style="39" customWidth="1"/>
    <col min="15363" max="15363" width="6.28515625" style="39" customWidth="1"/>
    <col min="15364" max="15364" width="7.85546875" style="39" customWidth="1"/>
    <col min="15365" max="15365" width="19.7109375" style="39" customWidth="1"/>
    <col min="15366" max="15366" width="17.42578125" style="39" customWidth="1"/>
    <col min="15367" max="15367" width="12" style="39" customWidth="1"/>
    <col min="15368" max="15611" width="9.140625" style="39"/>
    <col min="15612" max="15612" width="6.28515625" style="39" customWidth="1"/>
    <col min="15613" max="15613" width="8.42578125" style="39" customWidth="1"/>
    <col min="15614" max="15614" width="6.5703125" style="39" customWidth="1"/>
    <col min="15615" max="15615" width="42.5703125" style="39" customWidth="1"/>
    <col min="15616" max="15616" width="7" style="39" customWidth="1"/>
    <col min="15617" max="15618" width="13.28515625" style="39" customWidth="1"/>
    <col min="15619" max="15619" width="6.28515625" style="39" customWidth="1"/>
    <col min="15620" max="15620" width="7.85546875" style="39" customWidth="1"/>
    <col min="15621" max="15621" width="19.7109375" style="39" customWidth="1"/>
    <col min="15622" max="15622" width="17.42578125" style="39" customWidth="1"/>
    <col min="15623" max="15623" width="12" style="39" customWidth="1"/>
    <col min="15624" max="15867" width="9.140625" style="39"/>
    <col min="15868" max="15868" width="6.28515625" style="39" customWidth="1"/>
    <col min="15869" max="15869" width="8.42578125" style="39" customWidth="1"/>
    <col min="15870" max="15870" width="6.5703125" style="39" customWidth="1"/>
    <col min="15871" max="15871" width="42.5703125" style="39" customWidth="1"/>
    <col min="15872" max="15872" width="7" style="39" customWidth="1"/>
    <col min="15873" max="15874" width="13.28515625" style="39" customWidth="1"/>
    <col min="15875" max="15875" width="6.28515625" style="39" customWidth="1"/>
    <col min="15876" max="15876" width="7.85546875" style="39" customWidth="1"/>
    <col min="15877" max="15877" width="19.7109375" style="39" customWidth="1"/>
    <col min="15878" max="15878" width="17.42578125" style="39" customWidth="1"/>
    <col min="15879" max="15879" width="12" style="39" customWidth="1"/>
    <col min="15880" max="16123" width="9.140625" style="39"/>
    <col min="16124" max="16124" width="6.28515625" style="39" customWidth="1"/>
    <col min="16125" max="16125" width="8.42578125" style="39" customWidth="1"/>
    <col min="16126" max="16126" width="6.5703125" style="39" customWidth="1"/>
    <col min="16127" max="16127" width="42.5703125" style="39" customWidth="1"/>
    <col min="16128" max="16128" width="7" style="39" customWidth="1"/>
    <col min="16129" max="16130" width="13.28515625" style="39" customWidth="1"/>
    <col min="16131" max="16131" width="6.28515625" style="39" customWidth="1"/>
    <col min="16132" max="16132" width="7.85546875" style="39" customWidth="1"/>
    <col min="16133" max="16133" width="19.7109375" style="39" customWidth="1"/>
    <col min="16134" max="16134" width="17.42578125" style="39" customWidth="1"/>
    <col min="16135" max="16135" width="12" style="39" customWidth="1"/>
    <col min="16136" max="16384" width="9.140625" style="39"/>
  </cols>
  <sheetData>
    <row r="1" spans="1:14" s="40" customFormat="1" ht="15.75" customHeight="1" x14ac:dyDescent="0.3">
      <c r="A1" s="408"/>
      <c r="B1" s="408"/>
      <c r="C1" s="408"/>
      <c r="H1" s="414" t="s">
        <v>67</v>
      </c>
      <c r="I1" s="414"/>
      <c r="J1" s="414"/>
      <c r="K1" s="414"/>
    </row>
    <row r="2" spans="1:14" s="40" customFormat="1" ht="15.75" customHeight="1" x14ac:dyDescent="0.3">
      <c r="A2" s="408"/>
      <c r="B2" s="408"/>
      <c r="C2" s="408"/>
      <c r="H2" s="415" t="s">
        <v>68</v>
      </c>
      <c r="I2" s="415"/>
      <c r="J2" s="415"/>
      <c r="K2" s="415"/>
    </row>
    <row r="3" spans="1:14" s="40" customFormat="1" ht="6.75" customHeight="1" x14ac:dyDescent="0.3">
      <c r="A3" s="82"/>
      <c r="B3" s="43"/>
      <c r="C3" s="82"/>
      <c r="H3" s="83"/>
      <c r="I3" s="83"/>
      <c r="J3" s="83"/>
      <c r="K3" s="83"/>
    </row>
    <row r="4" spans="1:14" s="40" customFormat="1" ht="6.75" customHeight="1" x14ac:dyDescent="0.3">
      <c r="A4" s="82"/>
      <c r="B4" s="43"/>
      <c r="C4" s="82"/>
      <c r="H4" s="83"/>
      <c r="I4" s="83"/>
      <c r="J4" s="83"/>
      <c r="K4" s="83"/>
    </row>
    <row r="5" spans="1:14" s="250" customFormat="1" ht="19.5" customHeight="1" x14ac:dyDescent="0.25">
      <c r="A5" s="416" t="s">
        <v>80</v>
      </c>
      <c r="B5" s="416"/>
      <c r="C5" s="416"/>
      <c r="D5" s="416"/>
      <c r="E5" s="251"/>
      <c r="F5" s="251"/>
      <c r="G5" s="251"/>
      <c r="H5" s="251"/>
      <c r="I5" s="251"/>
      <c r="J5" s="252">
        <v>39</v>
      </c>
      <c r="K5" s="251"/>
      <c r="L5" s="251"/>
    </row>
    <row r="6" spans="1:14" s="250" customFormat="1" ht="26.25" customHeight="1" x14ac:dyDescent="0.25">
      <c r="A6" s="417" t="s">
        <v>517</v>
      </c>
      <c r="B6" s="417"/>
      <c r="C6" s="417"/>
      <c r="D6" s="417"/>
      <c r="E6" s="417"/>
      <c r="F6" s="417"/>
      <c r="G6" s="417"/>
      <c r="H6" s="417"/>
      <c r="I6" s="417"/>
      <c r="J6" s="417"/>
      <c r="K6" s="417"/>
      <c r="L6" s="417"/>
    </row>
    <row r="7" spans="1:14" s="250" customFormat="1" ht="4.5" customHeight="1" x14ac:dyDescent="0.25">
      <c r="A7" s="253"/>
      <c r="B7" s="253"/>
      <c r="C7" s="254"/>
      <c r="D7" s="253"/>
      <c r="E7" s="253"/>
      <c r="F7" s="253"/>
      <c r="G7" s="253"/>
      <c r="H7" s="253"/>
      <c r="I7" s="253"/>
      <c r="J7" s="253"/>
      <c r="K7" s="253"/>
      <c r="L7" s="253"/>
    </row>
    <row r="8" spans="1:14" s="255" customFormat="1" ht="47.25" customHeight="1" x14ac:dyDescent="0.3">
      <c r="A8" s="256" t="s">
        <v>52</v>
      </c>
      <c r="B8" s="402" t="s">
        <v>53</v>
      </c>
      <c r="C8" s="402"/>
      <c r="D8" s="256" t="s">
        <v>54</v>
      </c>
      <c r="E8" s="402" t="s">
        <v>8</v>
      </c>
      <c r="F8" s="402"/>
      <c r="G8" s="402"/>
      <c r="H8" s="402"/>
      <c r="I8" s="402"/>
      <c r="J8" s="256" t="s">
        <v>65</v>
      </c>
      <c r="K8" s="256" t="s">
        <v>47</v>
      </c>
      <c r="L8" s="256" t="s">
        <v>48</v>
      </c>
    </row>
    <row r="9" spans="1:14" s="255" customFormat="1" ht="61.5" customHeight="1" x14ac:dyDescent="0.3">
      <c r="A9" s="405" t="s">
        <v>168</v>
      </c>
      <c r="B9" s="405" t="s">
        <v>0</v>
      </c>
      <c r="C9" s="257" t="s">
        <v>23</v>
      </c>
      <c r="D9" s="258" t="s">
        <v>518</v>
      </c>
      <c r="E9" s="257"/>
      <c r="F9" s="257"/>
      <c r="G9" s="257"/>
      <c r="H9" s="257"/>
      <c r="I9" s="257"/>
      <c r="J9" s="259"/>
      <c r="K9" s="257" t="s">
        <v>383</v>
      </c>
      <c r="L9" s="257" t="s">
        <v>24</v>
      </c>
    </row>
    <row r="10" spans="1:14" s="255" customFormat="1" ht="47.25" customHeight="1" x14ac:dyDescent="0.3">
      <c r="A10" s="409"/>
      <c r="B10" s="406"/>
      <c r="C10" s="257" t="s">
        <v>23</v>
      </c>
      <c r="D10" s="260" t="s">
        <v>457</v>
      </c>
      <c r="E10" s="257"/>
      <c r="F10" s="257"/>
      <c r="G10" s="257"/>
      <c r="H10" s="257"/>
      <c r="I10" s="261"/>
      <c r="J10" s="259"/>
      <c r="K10" s="257" t="s">
        <v>384</v>
      </c>
      <c r="L10" s="257" t="s">
        <v>385</v>
      </c>
    </row>
    <row r="11" spans="1:14" s="255" customFormat="1" ht="62.25" customHeight="1" x14ac:dyDescent="0.3">
      <c r="A11" s="409"/>
      <c r="B11" s="405" t="s">
        <v>1</v>
      </c>
      <c r="C11" s="257" t="s">
        <v>3</v>
      </c>
      <c r="D11" s="258" t="s">
        <v>518</v>
      </c>
      <c r="E11" s="257"/>
      <c r="F11" s="257"/>
      <c r="G11" s="257"/>
      <c r="H11" s="257"/>
      <c r="I11" s="257"/>
      <c r="J11" s="259"/>
      <c r="K11" s="257" t="s">
        <v>383</v>
      </c>
      <c r="L11" s="257" t="s">
        <v>24</v>
      </c>
      <c r="N11" s="262"/>
    </row>
    <row r="12" spans="1:14" s="255" customFormat="1" ht="49.5" customHeight="1" x14ac:dyDescent="0.3">
      <c r="A12" s="409"/>
      <c r="B12" s="409"/>
      <c r="C12" s="257" t="s">
        <v>3</v>
      </c>
      <c r="D12" s="260" t="s">
        <v>457</v>
      </c>
      <c r="E12" s="257"/>
      <c r="F12" s="257"/>
      <c r="G12" s="257"/>
      <c r="H12" s="257"/>
      <c r="I12" s="261"/>
      <c r="J12" s="259"/>
      <c r="K12" s="257" t="s">
        <v>384</v>
      </c>
      <c r="L12" s="257" t="s">
        <v>385</v>
      </c>
      <c r="N12" s="262"/>
    </row>
    <row r="13" spans="1:14" s="255" customFormat="1" ht="61.5" customHeight="1" x14ac:dyDescent="0.3">
      <c r="A13" s="263"/>
      <c r="B13" s="406"/>
      <c r="C13" s="257" t="s">
        <v>233</v>
      </c>
      <c r="D13" s="264" t="s">
        <v>358</v>
      </c>
      <c r="E13" s="257"/>
      <c r="F13" s="257"/>
      <c r="G13" s="257"/>
      <c r="H13" s="257"/>
      <c r="I13" s="261"/>
      <c r="J13" s="259"/>
      <c r="K13" s="257" t="s">
        <v>386</v>
      </c>
      <c r="L13" s="257" t="s">
        <v>78</v>
      </c>
      <c r="N13" s="262"/>
    </row>
    <row r="14" spans="1:14" s="255" customFormat="1" ht="69" customHeight="1" x14ac:dyDescent="0.3">
      <c r="A14" s="409" t="s">
        <v>198</v>
      </c>
      <c r="B14" s="405" t="s">
        <v>237</v>
      </c>
      <c r="C14" s="412" t="s">
        <v>233</v>
      </c>
      <c r="D14" s="258" t="s">
        <v>519</v>
      </c>
      <c r="E14" s="257"/>
      <c r="F14" s="257"/>
      <c r="G14" s="257"/>
      <c r="H14" s="257"/>
      <c r="I14" s="261"/>
      <c r="J14" s="259"/>
      <c r="K14" s="257" t="s">
        <v>360</v>
      </c>
      <c r="L14" s="257" t="s">
        <v>78</v>
      </c>
    </row>
    <row r="15" spans="1:14" s="255" customFormat="1" ht="69" customHeight="1" x14ac:dyDescent="0.3">
      <c r="A15" s="409"/>
      <c r="B15" s="409"/>
      <c r="C15" s="413"/>
      <c r="D15" s="258" t="s">
        <v>520</v>
      </c>
      <c r="E15" s="257"/>
      <c r="F15" s="257"/>
      <c r="G15" s="257"/>
      <c r="H15" s="257"/>
      <c r="I15" s="261"/>
      <c r="J15" s="259"/>
      <c r="K15" s="257" t="s">
        <v>521</v>
      </c>
      <c r="L15" s="257" t="s">
        <v>78</v>
      </c>
      <c r="M15" s="265"/>
      <c r="N15" s="265"/>
    </row>
    <row r="16" spans="1:14" s="255" customFormat="1" ht="54.75" hidden="1" customHeight="1" x14ac:dyDescent="0.3">
      <c r="A16" s="409"/>
      <c r="B16" s="409" t="s">
        <v>1</v>
      </c>
      <c r="C16" s="266" t="s">
        <v>169</v>
      </c>
      <c r="D16" s="267" t="s">
        <v>236</v>
      </c>
      <c r="E16" s="266"/>
      <c r="F16" s="266"/>
      <c r="G16" s="266"/>
      <c r="H16" s="266"/>
      <c r="I16" s="266"/>
      <c r="J16" s="268"/>
      <c r="K16" s="257" t="s">
        <v>238</v>
      </c>
      <c r="L16" s="266" t="s">
        <v>24</v>
      </c>
      <c r="M16" s="265"/>
      <c r="N16" s="265"/>
    </row>
    <row r="17" spans="1:14" s="255" customFormat="1" ht="51.75" hidden="1" customHeight="1" x14ac:dyDescent="0.3">
      <c r="A17" s="406"/>
      <c r="B17" s="409"/>
      <c r="C17" s="257" t="s">
        <v>169</v>
      </c>
      <c r="D17" s="269"/>
      <c r="E17" s="257"/>
      <c r="F17" s="257"/>
      <c r="G17" s="257"/>
      <c r="H17" s="257"/>
      <c r="I17" s="257"/>
      <c r="J17" s="259"/>
      <c r="K17" s="257" t="s">
        <v>234</v>
      </c>
      <c r="L17" s="257" t="s">
        <v>78</v>
      </c>
      <c r="M17" s="265"/>
      <c r="N17" s="265"/>
    </row>
    <row r="18" spans="1:14" s="270" customFormat="1" ht="68.25" customHeight="1" x14ac:dyDescent="0.3">
      <c r="A18" s="402" t="s">
        <v>170</v>
      </c>
      <c r="B18" s="256" t="s">
        <v>0</v>
      </c>
      <c r="C18" s="257" t="s">
        <v>23</v>
      </c>
      <c r="D18" s="258" t="s">
        <v>522</v>
      </c>
      <c r="E18" s="271"/>
      <c r="F18" s="271"/>
      <c r="G18" s="271"/>
      <c r="H18" s="271"/>
      <c r="I18" s="271"/>
      <c r="J18" s="272"/>
      <c r="K18" s="257" t="s">
        <v>360</v>
      </c>
      <c r="L18" s="257" t="s">
        <v>78</v>
      </c>
      <c r="M18" s="273"/>
      <c r="N18" s="273"/>
    </row>
    <row r="19" spans="1:14" s="270" customFormat="1" ht="60" customHeight="1" x14ac:dyDescent="0.3">
      <c r="A19" s="402"/>
      <c r="B19" s="409" t="s">
        <v>1</v>
      </c>
      <c r="C19" s="257" t="s">
        <v>3</v>
      </c>
      <c r="D19" s="258" t="s">
        <v>520</v>
      </c>
      <c r="E19" s="257"/>
      <c r="F19" s="257"/>
      <c r="G19" s="257"/>
      <c r="H19" s="257"/>
      <c r="I19" s="261"/>
      <c r="J19" s="259"/>
      <c r="K19" s="257" t="s">
        <v>521</v>
      </c>
      <c r="L19" s="257" t="s">
        <v>78</v>
      </c>
      <c r="M19" s="273"/>
      <c r="N19" s="273"/>
    </row>
    <row r="20" spans="1:14" s="255" customFormat="1" ht="75" customHeight="1" x14ac:dyDescent="0.3">
      <c r="A20" s="402"/>
      <c r="B20" s="406"/>
      <c r="C20" s="257" t="s">
        <v>523</v>
      </c>
      <c r="D20" s="274" t="s">
        <v>387</v>
      </c>
      <c r="E20" s="257"/>
      <c r="F20" s="257"/>
      <c r="G20" s="257"/>
      <c r="H20" s="257"/>
      <c r="I20" s="257"/>
      <c r="J20" s="259"/>
      <c r="K20" s="257" t="s">
        <v>234</v>
      </c>
      <c r="L20" s="257" t="s">
        <v>78</v>
      </c>
      <c r="M20" s="265"/>
      <c r="N20" s="265"/>
    </row>
    <row r="21" spans="1:14" s="270" customFormat="1" ht="63.75" hidden="1" customHeight="1" x14ac:dyDescent="0.3">
      <c r="A21" s="402"/>
      <c r="B21" s="275" t="s">
        <v>1</v>
      </c>
      <c r="C21" s="257" t="s">
        <v>3</v>
      </c>
      <c r="D21" s="260"/>
      <c r="E21" s="257"/>
      <c r="F21" s="257"/>
      <c r="G21" s="257"/>
      <c r="H21" s="257"/>
      <c r="I21" s="257"/>
      <c r="J21" s="259"/>
      <c r="K21" s="257"/>
      <c r="L21" s="257"/>
      <c r="M21" s="273"/>
      <c r="N21" s="273"/>
    </row>
    <row r="22" spans="1:14" s="255" customFormat="1" ht="65.25" customHeight="1" x14ac:dyDescent="0.3">
      <c r="A22" s="400" t="s">
        <v>290</v>
      </c>
      <c r="B22" s="407" t="s">
        <v>237</v>
      </c>
      <c r="C22" s="410" t="s">
        <v>233</v>
      </c>
      <c r="D22" s="274" t="s">
        <v>458</v>
      </c>
      <c r="E22" s="257"/>
      <c r="F22" s="257"/>
      <c r="G22" s="257"/>
      <c r="H22" s="257"/>
      <c r="I22" s="261"/>
      <c r="J22" s="268"/>
      <c r="K22" s="257" t="s">
        <v>459</v>
      </c>
      <c r="L22" s="257" t="s">
        <v>78</v>
      </c>
    </row>
    <row r="23" spans="1:14" s="255" customFormat="1" ht="65.25" customHeight="1" x14ac:dyDescent="0.3">
      <c r="A23" s="401"/>
      <c r="B23" s="407"/>
      <c r="C23" s="410"/>
      <c r="D23" s="258" t="s">
        <v>460</v>
      </c>
      <c r="E23" s="257"/>
      <c r="F23" s="257"/>
      <c r="G23" s="257"/>
      <c r="H23" s="257"/>
      <c r="I23" s="261"/>
      <c r="J23" s="268"/>
      <c r="K23" s="257" t="s">
        <v>461</v>
      </c>
      <c r="L23" s="257" t="s">
        <v>24</v>
      </c>
    </row>
    <row r="24" spans="1:14" s="255" customFormat="1" ht="65.25" customHeight="1" x14ac:dyDescent="0.3">
      <c r="A24" s="401"/>
      <c r="B24" s="407"/>
      <c r="C24" s="410"/>
      <c r="D24" s="258" t="s">
        <v>524</v>
      </c>
      <c r="E24" s="257"/>
      <c r="F24" s="257"/>
      <c r="G24" s="257"/>
      <c r="H24" s="257"/>
      <c r="I24" s="261"/>
      <c r="J24" s="268"/>
      <c r="K24" s="257" t="s">
        <v>388</v>
      </c>
      <c r="L24" s="257" t="s">
        <v>76</v>
      </c>
    </row>
    <row r="25" spans="1:14" s="255" customFormat="1" ht="60" hidden="1" customHeight="1" x14ac:dyDescent="0.3">
      <c r="A25" s="401"/>
      <c r="B25" s="400" t="s">
        <v>1</v>
      </c>
      <c r="C25" s="257" t="s">
        <v>169</v>
      </c>
      <c r="D25" s="274"/>
      <c r="E25" s="257"/>
      <c r="F25" s="257"/>
      <c r="G25" s="257"/>
      <c r="H25" s="257"/>
      <c r="I25" s="257"/>
      <c r="J25" s="276"/>
      <c r="K25" s="277"/>
      <c r="L25" s="257"/>
    </row>
    <row r="26" spans="1:14" s="255" customFormat="1" ht="66" hidden="1" customHeight="1" x14ac:dyDescent="0.3">
      <c r="A26" s="401"/>
      <c r="B26" s="411"/>
      <c r="C26" s="257" t="s">
        <v>233</v>
      </c>
      <c r="D26" s="258"/>
      <c r="E26" s="257"/>
      <c r="F26" s="257"/>
      <c r="G26" s="257"/>
      <c r="H26" s="257"/>
      <c r="I26" s="257"/>
      <c r="J26" s="259"/>
      <c r="K26" s="257"/>
      <c r="L26" s="257"/>
    </row>
    <row r="27" spans="1:14" s="278" customFormat="1" ht="61.5" customHeight="1" x14ac:dyDescent="0.3">
      <c r="A27" s="399" t="s">
        <v>207</v>
      </c>
      <c r="B27" s="400" t="s">
        <v>237</v>
      </c>
      <c r="C27" s="403" t="s">
        <v>233</v>
      </c>
      <c r="D27" s="258" t="s">
        <v>462</v>
      </c>
      <c r="E27" s="257"/>
      <c r="F27" s="257"/>
      <c r="G27" s="257"/>
      <c r="H27" s="257"/>
      <c r="I27" s="261"/>
      <c r="J27" s="259"/>
      <c r="K27" s="257" t="s">
        <v>463</v>
      </c>
      <c r="L27" s="257" t="s">
        <v>78</v>
      </c>
    </row>
    <row r="28" spans="1:14" s="278" customFormat="1" ht="61.5" customHeight="1" x14ac:dyDescent="0.3">
      <c r="A28" s="399"/>
      <c r="B28" s="401"/>
      <c r="C28" s="404"/>
      <c r="D28" s="260" t="s">
        <v>464</v>
      </c>
      <c r="E28" s="257"/>
      <c r="F28" s="257"/>
      <c r="G28" s="257"/>
      <c r="H28" s="257"/>
      <c r="I28" s="261"/>
      <c r="J28" s="259"/>
      <c r="K28" s="257" t="s">
        <v>461</v>
      </c>
      <c r="L28" s="257" t="s">
        <v>465</v>
      </c>
    </row>
    <row r="29" spans="1:14" s="255" customFormat="1" ht="50.25" customHeight="1" x14ac:dyDescent="0.3">
      <c r="A29" s="275" t="s">
        <v>291</v>
      </c>
      <c r="B29" s="279" t="s">
        <v>0</v>
      </c>
      <c r="C29" s="257" t="s">
        <v>23</v>
      </c>
      <c r="D29" s="258" t="s">
        <v>466</v>
      </c>
      <c r="E29" s="257"/>
      <c r="F29" s="257"/>
      <c r="G29" s="257"/>
      <c r="H29" s="257"/>
      <c r="I29" s="280"/>
      <c r="J29" s="281"/>
      <c r="K29" s="257" t="s">
        <v>467</v>
      </c>
      <c r="L29" s="282" t="s">
        <v>24</v>
      </c>
    </row>
    <row r="30" spans="1:14" s="255" customFormat="1" ht="62.25" customHeight="1" x14ac:dyDescent="0.3">
      <c r="A30" s="402" t="s">
        <v>132</v>
      </c>
      <c r="B30" s="405" t="s">
        <v>237</v>
      </c>
      <c r="C30" s="257" t="s">
        <v>359</v>
      </c>
      <c r="D30" s="258" t="s">
        <v>361</v>
      </c>
      <c r="E30" s="257"/>
      <c r="F30" s="257"/>
      <c r="G30" s="257"/>
      <c r="H30" s="257"/>
      <c r="I30" s="261"/>
      <c r="J30" s="268"/>
      <c r="K30" s="257" t="s">
        <v>362</v>
      </c>
      <c r="L30" s="257" t="s">
        <v>363</v>
      </c>
    </row>
    <row r="31" spans="1:14" s="255" customFormat="1" ht="60" customHeight="1" x14ac:dyDescent="0.3">
      <c r="A31" s="402"/>
      <c r="B31" s="406"/>
      <c r="C31" s="283" t="s">
        <v>364</v>
      </c>
      <c r="D31" s="258" t="s">
        <v>77</v>
      </c>
      <c r="E31" s="257"/>
      <c r="F31" s="257"/>
      <c r="G31" s="257"/>
      <c r="H31" s="257"/>
      <c r="I31" s="257"/>
      <c r="J31" s="259"/>
      <c r="K31" s="257" t="s">
        <v>222</v>
      </c>
      <c r="L31" s="282" t="s">
        <v>24</v>
      </c>
    </row>
    <row r="32" spans="1:14" s="284" customFormat="1" ht="27" customHeight="1" x14ac:dyDescent="0.3">
      <c r="A32" s="285"/>
      <c r="B32" s="286" t="s">
        <v>298</v>
      </c>
      <c r="C32" s="397" t="s">
        <v>299</v>
      </c>
      <c r="D32" s="397"/>
      <c r="E32" s="397"/>
      <c r="F32" s="397"/>
      <c r="G32" s="397"/>
      <c r="H32" s="397"/>
      <c r="I32" s="397"/>
      <c r="J32" s="397"/>
      <c r="K32" s="397"/>
      <c r="L32" s="397"/>
    </row>
    <row r="33" spans="1:12" s="255" customFormat="1" ht="25.5" customHeight="1" x14ac:dyDescent="0.3">
      <c r="A33" s="287"/>
      <c r="B33" s="287"/>
      <c r="C33" s="288"/>
      <c r="D33" s="288"/>
      <c r="E33" s="288"/>
      <c r="F33" s="288"/>
      <c r="G33" s="288"/>
      <c r="H33" s="288"/>
      <c r="I33" s="288"/>
      <c r="J33" s="288"/>
      <c r="K33" s="288"/>
      <c r="L33" s="288"/>
    </row>
    <row r="34" spans="1:12" s="289" customFormat="1" ht="22.5" customHeight="1" x14ac:dyDescent="0.25">
      <c r="A34" s="290" t="s">
        <v>2</v>
      </c>
      <c r="B34" s="291"/>
      <c r="C34" s="292"/>
      <c r="D34" s="293"/>
      <c r="E34" s="292"/>
      <c r="F34" s="292"/>
      <c r="H34" s="292"/>
      <c r="I34" s="292"/>
      <c r="J34" s="398" t="s">
        <v>133</v>
      </c>
      <c r="K34" s="398"/>
      <c r="L34" s="294"/>
    </row>
    <row r="35" spans="1:12" s="289" customFormat="1" ht="17.25" customHeight="1" x14ac:dyDescent="0.25">
      <c r="A35" s="295" t="s">
        <v>134</v>
      </c>
      <c r="B35" s="291"/>
      <c r="C35" s="292"/>
      <c r="D35" s="294"/>
      <c r="E35" s="292"/>
      <c r="F35" s="292"/>
      <c r="H35" s="292"/>
      <c r="I35" s="292"/>
      <c r="J35" s="296"/>
      <c r="K35" s="287"/>
      <c r="L35" s="292"/>
    </row>
    <row r="36" spans="1:12" s="289" customFormat="1" ht="17.25" customHeight="1" x14ac:dyDescent="0.25">
      <c r="A36" s="295" t="s">
        <v>135</v>
      </c>
      <c r="B36" s="291"/>
      <c r="C36" s="292"/>
      <c r="D36" s="294"/>
      <c r="E36" s="292"/>
      <c r="F36" s="292"/>
      <c r="H36" s="292"/>
      <c r="I36" s="292"/>
      <c r="J36" s="296"/>
      <c r="K36" s="287"/>
      <c r="L36" s="292"/>
    </row>
    <row r="37" spans="1:12" s="289" customFormat="1" ht="17.25" customHeight="1" x14ac:dyDescent="0.25">
      <c r="A37" s="295" t="s">
        <v>136</v>
      </c>
      <c r="B37" s="291"/>
      <c r="C37" s="292"/>
      <c r="D37" s="294"/>
      <c r="E37" s="292"/>
      <c r="F37" s="292"/>
      <c r="H37" s="292"/>
      <c r="I37" s="292"/>
      <c r="J37" s="296"/>
      <c r="K37" s="287"/>
      <c r="L37" s="292"/>
    </row>
    <row r="38" spans="1:12" s="289" customFormat="1" ht="17.25" customHeight="1" x14ac:dyDescent="0.25">
      <c r="A38" s="297" t="s">
        <v>137</v>
      </c>
      <c r="B38" s="298"/>
      <c r="C38" s="292"/>
      <c r="D38" s="294"/>
      <c r="E38" s="292"/>
      <c r="F38" s="292"/>
      <c r="H38" s="292"/>
      <c r="I38" s="292"/>
      <c r="J38" s="296"/>
      <c r="K38" s="287"/>
      <c r="L38" s="292"/>
    </row>
    <row r="39" spans="1:12" s="250" customFormat="1" ht="19.5" x14ac:dyDescent="0.25">
      <c r="C39" s="298"/>
      <c r="D39" s="299"/>
      <c r="E39" s="289"/>
      <c r="F39" s="289"/>
      <c r="H39" s="299"/>
      <c r="I39" s="299"/>
      <c r="J39" s="398"/>
      <c r="K39" s="398"/>
      <c r="L39" s="289"/>
    </row>
    <row r="40" spans="1:12" ht="17.25" customHeight="1" x14ac:dyDescent="0.25">
      <c r="C40" s="58"/>
      <c r="D40" s="42"/>
      <c r="E40" s="42"/>
      <c r="F40" s="42"/>
      <c r="G40" s="58"/>
      <c r="H40" s="58"/>
      <c r="I40" s="206"/>
      <c r="J40" s="43"/>
      <c r="K40" s="42"/>
    </row>
    <row r="41" spans="1:12" ht="18.75" x14ac:dyDescent="0.25">
      <c r="C41" s="58"/>
      <c r="D41" s="42"/>
      <c r="E41" s="42"/>
      <c r="F41" s="42"/>
      <c r="G41" s="58"/>
      <c r="H41" s="58"/>
      <c r="J41" s="41" t="s">
        <v>25</v>
      </c>
      <c r="K41" s="42"/>
    </row>
    <row r="47" spans="1:12" ht="17.25" customHeight="1" x14ac:dyDescent="0.25"/>
    <row r="49" spans="2:2" x14ac:dyDescent="0.25">
      <c r="B49" s="39"/>
    </row>
    <row r="50" spans="2:2" x14ac:dyDescent="0.25">
      <c r="B50" s="39"/>
    </row>
  </sheetData>
  <mergeCells count="29">
    <mergeCell ref="E8:I8"/>
    <mergeCell ref="A9:A12"/>
    <mergeCell ref="B9:B10"/>
    <mergeCell ref="B11:B13"/>
    <mergeCell ref="H1:K1"/>
    <mergeCell ref="A2:C2"/>
    <mergeCell ref="H2:K2"/>
    <mergeCell ref="A5:D5"/>
    <mergeCell ref="A6:L6"/>
    <mergeCell ref="B22:B24"/>
    <mergeCell ref="A1:C1"/>
    <mergeCell ref="A18:A21"/>
    <mergeCell ref="B19:B20"/>
    <mergeCell ref="A22:A26"/>
    <mergeCell ref="C22:C24"/>
    <mergeCell ref="B25:B26"/>
    <mergeCell ref="A14:A17"/>
    <mergeCell ref="B14:B15"/>
    <mergeCell ref="C14:C15"/>
    <mergeCell ref="B16:B17"/>
    <mergeCell ref="B8:C8"/>
    <mergeCell ref="C32:L32"/>
    <mergeCell ref="J34:K34"/>
    <mergeCell ref="J39:K39"/>
    <mergeCell ref="A27:A28"/>
    <mergeCell ref="B27:B28"/>
    <mergeCell ref="A30:A31"/>
    <mergeCell ref="C27:C28"/>
    <mergeCell ref="B30:B3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12"/>
  <sheetViews>
    <sheetView topLeftCell="A4" zoomScale="80" zoomScaleNormal="80" workbookViewId="0">
      <selection activeCell="D14" sqref="D14"/>
    </sheetView>
  </sheetViews>
  <sheetFormatPr defaultColWidth="8.85546875" defaultRowHeight="18.75" x14ac:dyDescent="0.3"/>
  <cols>
    <col min="1" max="2" width="12.7109375" style="1" customWidth="1"/>
    <col min="3" max="3" width="13.28515625" style="20" customWidth="1"/>
    <col min="4" max="4" width="53" style="6" customWidth="1"/>
    <col min="5" max="6" width="18" style="20" customWidth="1"/>
    <col min="7" max="7" width="21.7109375" style="37" bestFit="1" customWidth="1"/>
    <col min="8" max="8" width="19.85546875" style="6" bestFit="1" customWidth="1"/>
    <col min="9" max="256" width="8.85546875" style="1"/>
    <col min="257" max="258" width="12.7109375" style="1" customWidth="1"/>
    <col min="259" max="259" width="13.28515625" style="1" customWidth="1"/>
    <col min="260" max="260" width="53" style="1" customWidth="1"/>
    <col min="261" max="262" width="18" style="1" customWidth="1"/>
    <col min="263" max="263" width="21.7109375" style="1" bestFit="1" customWidth="1"/>
    <col min="264" max="264" width="19.85546875" style="1" bestFit="1" customWidth="1"/>
    <col min="265" max="512" width="8.85546875" style="1"/>
    <col min="513" max="514" width="12.7109375" style="1" customWidth="1"/>
    <col min="515" max="515" width="13.28515625" style="1" customWidth="1"/>
    <col min="516" max="516" width="53" style="1" customWidth="1"/>
    <col min="517" max="518" width="18" style="1" customWidth="1"/>
    <col min="519" max="519" width="21.7109375" style="1" bestFit="1" customWidth="1"/>
    <col min="520" max="520" width="19.85546875" style="1" bestFit="1" customWidth="1"/>
    <col min="521" max="768" width="8.85546875" style="1"/>
    <col min="769" max="770" width="12.7109375" style="1" customWidth="1"/>
    <col min="771" max="771" width="13.28515625" style="1" customWidth="1"/>
    <col min="772" max="772" width="53" style="1" customWidth="1"/>
    <col min="773" max="774" width="18" style="1" customWidth="1"/>
    <col min="775" max="775" width="21.7109375" style="1" bestFit="1" customWidth="1"/>
    <col min="776" max="776" width="19.85546875" style="1" bestFit="1" customWidth="1"/>
    <col min="777" max="1024" width="8.85546875" style="1"/>
    <col min="1025" max="1026" width="12.7109375" style="1" customWidth="1"/>
    <col min="1027" max="1027" width="13.28515625" style="1" customWidth="1"/>
    <col min="1028" max="1028" width="53" style="1" customWidth="1"/>
    <col min="1029" max="1030" width="18" style="1" customWidth="1"/>
    <col min="1031" max="1031" width="21.7109375" style="1" bestFit="1" customWidth="1"/>
    <col min="1032" max="1032" width="19.85546875" style="1" bestFit="1" customWidth="1"/>
    <col min="1033" max="1280" width="8.85546875" style="1"/>
    <col min="1281" max="1282" width="12.7109375" style="1" customWidth="1"/>
    <col min="1283" max="1283" width="13.28515625" style="1" customWidth="1"/>
    <col min="1284" max="1284" width="53" style="1" customWidth="1"/>
    <col min="1285" max="1286" width="18" style="1" customWidth="1"/>
    <col min="1287" max="1287" width="21.7109375" style="1" bestFit="1" customWidth="1"/>
    <col min="1288" max="1288" width="19.85546875" style="1" bestFit="1" customWidth="1"/>
    <col min="1289" max="1536" width="8.85546875" style="1"/>
    <col min="1537" max="1538" width="12.7109375" style="1" customWidth="1"/>
    <col min="1539" max="1539" width="13.28515625" style="1" customWidth="1"/>
    <col min="1540" max="1540" width="53" style="1" customWidth="1"/>
    <col min="1541" max="1542" width="18" style="1" customWidth="1"/>
    <col min="1543" max="1543" width="21.7109375" style="1" bestFit="1" customWidth="1"/>
    <col min="1544" max="1544" width="19.85546875" style="1" bestFit="1" customWidth="1"/>
    <col min="1545" max="1792" width="8.85546875" style="1"/>
    <col min="1793" max="1794" width="12.7109375" style="1" customWidth="1"/>
    <col min="1795" max="1795" width="13.28515625" style="1" customWidth="1"/>
    <col min="1796" max="1796" width="53" style="1" customWidth="1"/>
    <col min="1797" max="1798" width="18" style="1" customWidth="1"/>
    <col min="1799" max="1799" width="21.7109375" style="1" bestFit="1" customWidth="1"/>
    <col min="1800" max="1800" width="19.85546875" style="1" bestFit="1" customWidth="1"/>
    <col min="1801" max="2048" width="8.85546875" style="1"/>
    <col min="2049" max="2050" width="12.7109375" style="1" customWidth="1"/>
    <col min="2051" max="2051" width="13.28515625" style="1" customWidth="1"/>
    <col min="2052" max="2052" width="53" style="1" customWidth="1"/>
    <col min="2053" max="2054" width="18" style="1" customWidth="1"/>
    <col min="2055" max="2055" width="21.7109375" style="1" bestFit="1" customWidth="1"/>
    <col min="2056" max="2056" width="19.85546875" style="1" bestFit="1" customWidth="1"/>
    <col min="2057" max="2304" width="8.85546875" style="1"/>
    <col min="2305" max="2306" width="12.7109375" style="1" customWidth="1"/>
    <col min="2307" max="2307" width="13.28515625" style="1" customWidth="1"/>
    <col min="2308" max="2308" width="53" style="1" customWidth="1"/>
    <col min="2309" max="2310" width="18" style="1" customWidth="1"/>
    <col min="2311" max="2311" width="21.7109375" style="1" bestFit="1" customWidth="1"/>
    <col min="2312" max="2312" width="19.85546875" style="1" bestFit="1" customWidth="1"/>
    <col min="2313" max="2560" width="8.85546875" style="1"/>
    <col min="2561" max="2562" width="12.7109375" style="1" customWidth="1"/>
    <col min="2563" max="2563" width="13.28515625" style="1" customWidth="1"/>
    <col min="2564" max="2564" width="53" style="1" customWidth="1"/>
    <col min="2565" max="2566" width="18" style="1" customWidth="1"/>
    <col min="2567" max="2567" width="21.7109375" style="1" bestFit="1" customWidth="1"/>
    <col min="2568" max="2568" width="19.85546875" style="1" bestFit="1" customWidth="1"/>
    <col min="2569" max="2816" width="8.85546875" style="1"/>
    <col min="2817" max="2818" width="12.7109375" style="1" customWidth="1"/>
    <col min="2819" max="2819" width="13.28515625" style="1" customWidth="1"/>
    <col min="2820" max="2820" width="53" style="1" customWidth="1"/>
    <col min="2821" max="2822" width="18" style="1" customWidth="1"/>
    <col min="2823" max="2823" width="21.7109375" style="1" bestFit="1" customWidth="1"/>
    <col min="2824" max="2824" width="19.85546875" style="1" bestFit="1" customWidth="1"/>
    <col min="2825" max="3072" width="8.85546875" style="1"/>
    <col min="3073" max="3074" width="12.7109375" style="1" customWidth="1"/>
    <col min="3075" max="3075" width="13.28515625" style="1" customWidth="1"/>
    <col min="3076" max="3076" width="53" style="1" customWidth="1"/>
    <col min="3077" max="3078" width="18" style="1" customWidth="1"/>
    <col min="3079" max="3079" width="21.7109375" style="1" bestFit="1" customWidth="1"/>
    <col min="3080" max="3080" width="19.85546875" style="1" bestFit="1" customWidth="1"/>
    <col min="3081" max="3328" width="8.85546875" style="1"/>
    <col min="3329" max="3330" width="12.7109375" style="1" customWidth="1"/>
    <col min="3331" max="3331" width="13.28515625" style="1" customWidth="1"/>
    <col min="3332" max="3332" width="53" style="1" customWidth="1"/>
    <col min="3333" max="3334" width="18" style="1" customWidth="1"/>
    <col min="3335" max="3335" width="21.7109375" style="1" bestFit="1" customWidth="1"/>
    <col min="3336" max="3336" width="19.85546875" style="1" bestFit="1" customWidth="1"/>
    <col min="3337" max="3584" width="8.85546875" style="1"/>
    <col min="3585" max="3586" width="12.7109375" style="1" customWidth="1"/>
    <col min="3587" max="3587" width="13.28515625" style="1" customWidth="1"/>
    <col min="3588" max="3588" width="53" style="1" customWidth="1"/>
    <col min="3589" max="3590" width="18" style="1" customWidth="1"/>
    <col min="3591" max="3591" width="21.7109375" style="1" bestFit="1" customWidth="1"/>
    <col min="3592" max="3592" width="19.85546875" style="1" bestFit="1" customWidth="1"/>
    <col min="3593" max="3840" width="8.85546875" style="1"/>
    <col min="3841" max="3842" width="12.7109375" style="1" customWidth="1"/>
    <col min="3843" max="3843" width="13.28515625" style="1" customWidth="1"/>
    <col min="3844" max="3844" width="53" style="1" customWidth="1"/>
    <col min="3845" max="3846" width="18" style="1" customWidth="1"/>
    <col min="3847" max="3847" width="21.7109375" style="1" bestFit="1" customWidth="1"/>
    <col min="3848" max="3848" width="19.85546875" style="1" bestFit="1" customWidth="1"/>
    <col min="3849" max="4096" width="8.85546875" style="1"/>
    <col min="4097" max="4098" width="12.7109375" style="1" customWidth="1"/>
    <col min="4099" max="4099" width="13.28515625" style="1" customWidth="1"/>
    <col min="4100" max="4100" width="53" style="1" customWidth="1"/>
    <col min="4101" max="4102" width="18" style="1" customWidth="1"/>
    <col min="4103" max="4103" width="21.7109375" style="1" bestFit="1" customWidth="1"/>
    <col min="4104" max="4104" width="19.85546875" style="1" bestFit="1" customWidth="1"/>
    <col min="4105" max="4352" width="8.85546875" style="1"/>
    <col min="4353" max="4354" width="12.7109375" style="1" customWidth="1"/>
    <col min="4355" max="4355" width="13.28515625" style="1" customWidth="1"/>
    <col min="4356" max="4356" width="53" style="1" customWidth="1"/>
    <col min="4357" max="4358" width="18" style="1" customWidth="1"/>
    <col min="4359" max="4359" width="21.7109375" style="1" bestFit="1" customWidth="1"/>
    <col min="4360" max="4360" width="19.85546875" style="1" bestFit="1" customWidth="1"/>
    <col min="4361" max="4608" width="8.85546875" style="1"/>
    <col min="4609" max="4610" width="12.7109375" style="1" customWidth="1"/>
    <col min="4611" max="4611" width="13.28515625" style="1" customWidth="1"/>
    <col min="4612" max="4612" width="53" style="1" customWidth="1"/>
    <col min="4613" max="4614" width="18" style="1" customWidth="1"/>
    <col min="4615" max="4615" width="21.7109375" style="1" bestFit="1" customWidth="1"/>
    <col min="4616" max="4616" width="19.85546875" style="1" bestFit="1" customWidth="1"/>
    <col min="4617" max="4864" width="8.85546875" style="1"/>
    <col min="4865" max="4866" width="12.7109375" style="1" customWidth="1"/>
    <col min="4867" max="4867" width="13.28515625" style="1" customWidth="1"/>
    <col min="4868" max="4868" width="53" style="1" customWidth="1"/>
    <col min="4869" max="4870" width="18" style="1" customWidth="1"/>
    <col min="4871" max="4871" width="21.7109375" style="1" bestFit="1" customWidth="1"/>
    <col min="4872" max="4872" width="19.85546875" style="1" bestFit="1" customWidth="1"/>
    <col min="4873" max="5120" width="8.85546875" style="1"/>
    <col min="5121" max="5122" width="12.7109375" style="1" customWidth="1"/>
    <col min="5123" max="5123" width="13.28515625" style="1" customWidth="1"/>
    <col min="5124" max="5124" width="53" style="1" customWidth="1"/>
    <col min="5125" max="5126" width="18" style="1" customWidth="1"/>
    <col min="5127" max="5127" width="21.7109375" style="1" bestFit="1" customWidth="1"/>
    <col min="5128" max="5128" width="19.85546875" style="1" bestFit="1" customWidth="1"/>
    <col min="5129" max="5376" width="8.85546875" style="1"/>
    <col min="5377" max="5378" width="12.7109375" style="1" customWidth="1"/>
    <col min="5379" max="5379" width="13.28515625" style="1" customWidth="1"/>
    <col min="5380" max="5380" width="53" style="1" customWidth="1"/>
    <col min="5381" max="5382" width="18" style="1" customWidth="1"/>
    <col min="5383" max="5383" width="21.7109375" style="1" bestFit="1" customWidth="1"/>
    <col min="5384" max="5384" width="19.85546875" style="1" bestFit="1" customWidth="1"/>
    <col min="5385" max="5632" width="8.85546875" style="1"/>
    <col min="5633" max="5634" width="12.7109375" style="1" customWidth="1"/>
    <col min="5635" max="5635" width="13.28515625" style="1" customWidth="1"/>
    <col min="5636" max="5636" width="53" style="1" customWidth="1"/>
    <col min="5637" max="5638" width="18" style="1" customWidth="1"/>
    <col min="5639" max="5639" width="21.7109375" style="1" bestFit="1" customWidth="1"/>
    <col min="5640" max="5640" width="19.85546875" style="1" bestFit="1" customWidth="1"/>
    <col min="5641" max="5888" width="8.85546875" style="1"/>
    <col min="5889" max="5890" width="12.7109375" style="1" customWidth="1"/>
    <col min="5891" max="5891" width="13.28515625" style="1" customWidth="1"/>
    <col min="5892" max="5892" width="53" style="1" customWidth="1"/>
    <col min="5893" max="5894" width="18" style="1" customWidth="1"/>
    <col min="5895" max="5895" width="21.7109375" style="1" bestFit="1" customWidth="1"/>
    <col min="5896" max="5896" width="19.85546875" style="1" bestFit="1" customWidth="1"/>
    <col min="5897" max="6144" width="8.85546875" style="1"/>
    <col min="6145" max="6146" width="12.7109375" style="1" customWidth="1"/>
    <col min="6147" max="6147" width="13.28515625" style="1" customWidth="1"/>
    <col min="6148" max="6148" width="53" style="1" customWidth="1"/>
    <col min="6149" max="6150" width="18" style="1" customWidth="1"/>
    <col min="6151" max="6151" width="21.7109375" style="1" bestFit="1" customWidth="1"/>
    <col min="6152" max="6152" width="19.85546875" style="1" bestFit="1" customWidth="1"/>
    <col min="6153" max="6400" width="8.85546875" style="1"/>
    <col min="6401" max="6402" width="12.7109375" style="1" customWidth="1"/>
    <col min="6403" max="6403" width="13.28515625" style="1" customWidth="1"/>
    <col min="6404" max="6404" width="53" style="1" customWidth="1"/>
    <col min="6405" max="6406" width="18" style="1" customWidth="1"/>
    <col min="6407" max="6407" width="21.7109375" style="1" bestFit="1" customWidth="1"/>
    <col min="6408" max="6408" width="19.85546875" style="1" bestFit="1" customWidth="1"/>
    <col min="6409" max="6656" width="8.85546875" style="1"/>
    <col min="6657" max="6658" width="12.7109375" style="1" customWidth="1"/>
    <col min="6659" max="6659" width="13.28515625" style="1" customWidth="1"/>
    <col min="6660" max="6660" width="53" style="1" customWidth="1"/>
    <col min="6661" max="6662" width="18" style="1" customWidth="1"/>
    <col min="6663" max="6663" width="21.7109375" style="1" bestFit="1" customWidth="1"/>
    <col min="6664" max="6664" width="19.85546875" style="1" bestFit="1" customWidth="1"/>
    <col min="6665" max="6912" width="8.85546875" style="1"/>
    <col min="6913" max="6914" width="12.7109375" style="1" customWidth="1"/>
    <col min="6915" max="6915" width="13.28515625" style="1" customWidth="1"/>
    <col min="6916" max="6916" width="53" style="1" customWidth="1"/>
    <col min="6917" max="6918" width="18" style="1" customWidth="1"/>
    <col min="6919" max="6919" width="21.7109375" style="1" bestFit="1" customWidth="1"/>
    <col min="6920" max="6920" width="19.85546875" style="1" bestFit="1" customWidth="1"/>
    <col min="6921" max="7168" width="8.85546875" style="1"/>
    <col min="7169" max="7170" width="12.7109375" style="1" customWidth="1"/>
    <col min="7171" max="7171" width="13.28515625" style="1" customWidth="1"/>
    <col min="7172" max="7172" width="53" style="1" customWidth="1"/>
    <col min="7173" max="7174" width="18" style="1" customWidth="1"/>
    <col min="7175" max="7175" width="21.7109375" style="1" bestFit="1" customWidth="1"/>
    <col min="7176" max="7176" width="19.85546875" style="1" bestFit="1" customWidth="1"/>
    <col min="7177" max="7424" width="8.85546875" style="1"/>
    <col min="7425" max="7426" width="12.7109375" style="1" customWidth="1"/>
    <col min="7427" max="7427" width="13.28515625" style="1" customWidth="1"/>
    <col min="7428" max="7428" width="53" style="1" customWidth="1"/>
    <col min="7429" max="7430" width="18" style="1" customWidth="1"/>
    <col min="7431" max="7431" width="21.7109375" style="1" bestFit="1" customWidth="1"/>
    <col min="7432" max="7432" width="19.85546875" style="1" bestFit="1" customWidth="1"/>
    <col min="7433" max="7680" width="8.85546875" style="1"/>
    <col min="7681" max="7682" width="12.7109375" style="1" customWidth="1"/>
    <col min="7683" max="7683" width="13.28515625" style="1" customWidth="1"/>
    <col min="7684" max="7684" width="53" style="1" customWidth="1"/>
    <col min="7685" max="7686" width="18" style="1" customWidth="1"/>
    <col min="7687" max="7687" width="21.7109375" style="1" bestFit="1" customWidth="1"/>
    <col min="7688" max="7688" width="19.85546875" style="1" bestFit="1" customWidth="1"/>
    <col min="7689" max="7936" width="8.85546875" style="1"/>
    <col min="7937" max="7938" width="12.7109375" style="1" customWidth="1"/>
    <col min="7939" max="7939" width="13.28515625" style="1" customWidth="1"/>
    <col min="7940" max="7940" width="53" style="1" customWidth="1"/>
    <col min="7941" max="7942" width="18" style="1" customWidth="1"/>
    <col min="7943" max="7943" width="21.7109375" style="1" bestFit="1" customWidth="1"/>
    <col min="7944" max="7944" width="19.85546875" style="1" bestFit="1" customWidth="1"/>
    <col min="7945" max="8192" width="8.85546875" style="1"/>
    <col min="8193" max="8194" width="12.7109375" style="1" customWidth="1"/>
    <col min="8195" max="8195" width="13.28515625" style="1" customWidth="1"/>
    <col min="8196" max="8196" width="53" style="1" customWidth="1"/>
    <col min="8197" max="8198" width="18" style="1" customWidth="1"/>
    <col min="8199" max="8199" width="21.7109375" style="1" bestFit="1" customWidth="1"/>
    <col min="8200" max="8200" width="19.85546875" style="1" bestFit="1" customWidth="1"/>
    <col min="8201" max="8448" width="8.85546875" style="1"/>
    <col min="8449" max="8450" width="12.7109375" style="1" customWidth="1"/>
    <col min="8451" max="8451" width="13.28515625" style="1" customWidth="1"/>
    <col min="8452" max="8452" width="53" style="1" customWidth="1"/>
    <col min="8453" max="8454" width="18" style="1" customWidth="1"/>
    <col min="8455" max="8455" width="21.7109375" style="1" bestFit="1" customWidth="1"/>
    <col min="8456" max="8456" width="19.85546875" style="1" bestFit="1" customWidth="1"/>
    <col min="8457" max="8704" width="8.85546875" style="1"/>
    <col min="8705" max="8706" width="12.7109375" style="1" customWidth="1"/>
    <col min="8707" max="8707" width="13.28515625" style="1" customWidth="1"/>
    <col min="8708" max="8708" width="53" style="1" customWidth="1"/>
    <col min="8709" max="8710" width="18" style="1" customWidth="1"/>
    <col min="8711" max="8711" width="21.7109375" style="1" bestFit="1" customWidth="1"/>
    <col min="8712" max="8712" width="19.85546875" style="1" bestFit="1" customWidth="1"/>
    <col min="8713" max="8960" width="8.85546875" style="1"/>
    <col min="8961" max="8962" width="12.7109375" style="1" customWidth="1"/>
    <col min="8963" max="8963" width="13.28515625" style="1" customWidth="1"/>
    <col min="8964" max="8964" width="53" style="1" customWidth="1"/>
    <col min="8965" max="8966" width="18" style="1" customWidth="1"/>
    <col min="8967" max="8967" width="21.7109375" style="1" bestFit="1" customWidth="1"/>
    <col min="8968" max="8968" width="19.85546875" style="1" bestFit="1" customWidth="1"/>
    <col min="8969" max="9216" width="8.85546875" style="1"/>
    <col min="9217" max="9218" width="12.7109375" style="1" customWidth="1"/>
    <col min="9219" max="9219" width="13.28515625" style="1" customWidth="1"/>
    <col min="9220" max="9220" width="53" style="1" customWidth="1"/>
    <col min="9221" max="9222" width="18" style="1" customWidth="1"/>
    <col min="9223" max="9223" width="21.7109375" style="1" bestFit="1" customWidth="1"/>
    <col min="9224" max="9224" width="19.85546875" style="1" bestFit="1" customWidth="1"/>
    <col min="9225" max="9472" width="8.85546875" style="1"/>
    <col min="9473" max="9474" width="12.7109375" style="1" customWidth="1"/>
    <col min="9475" max="9475" width="13.28515625" style="1" customWidth="1"/>
    <col min="9476" max="9476" width="53" style="1" customWidth="1"/>
    <col min="9477" max="9478" width="18" style="1" customWidth="1"/>
    <col min="9479" max="9479" width="21.7109375" style="1" bestFit="1" customWidth="1"/>
    <col min="9480" max="9480" width="19.85546875" style="1" bestFit="1" customWidth="1"/>
    <col min="9481" max="9728" width="8.85546875" style="1"/>
    <col min="9729" max="9730" width="12.7109375" style="1" customWidth="1"/>
    <col min="9731" max="9731" width="13.28515625" style="1" customWidth="1"/>
    <col min="9732" max="9732" width="53" style="1" customWidth="1"/>
    <col min="9733" max="9734" width="18" style="1" customWidth="1"/>
    <col min="9735" max="9735" width="21.7109375" style="1" bestFit="1" customWidth="1"/>
    <col min="9736" max="9736" width="19.85546875" style="1" bestFit="1" customWidth="1"/>
    <col min="9737" max="9984" width="8.85546875" style="1"/>
    <col min="9985" max="9986" width="12.7109375" style="1" customWidth="1"/>
    <col min="9987" max="9987" width="13.28515625" style="1" customWidth="1"/>
    <col min="9988" max="9988" width="53" style="1" customWidth="1"/>
    <col min="9989" max="9990" width="18" style="1" customWidth="1"/>
    <col min="9991" max="9991" width="21.7109375" style="1" bestFit="1" customWidth="1"/>
    <col min="9992" max="9992" width="19.85546875" style="1" bestFit="1" customWidth="1"/>
    <col min="9993" max="10240" width="8.85546875" style="1"/>
    <col min="10241" max="10242" width="12.7109375" style="1" customWidth="1"/>
    <col min="10243" max="10243" width="13.28515625" style="1" customWidth="1"/>
    <col min="10244" max="10244" width="53" style="1" customWidth="1"/>
    <col min="10245" max="10246" width="18" style="1" customWidth="1"/>
    <col min="10247" max="10247" width="21.7109375" style="1" bestFit="1" customWidth="1"/>
    <col min="10248" max="10248" width="19.85546875" style="1" bestFit="1" customWidth="1"/>
    <col min="10249" max="10496" width="8.85546875" style="1"/>
    <col min="10497" max="10498" width="12.7109375" style="1" customWidth="1"/>
    <col min="10499" max="10499" width="13.28515625" style="1" customWidth="1"/>
    <col min="10500" max="10500" width="53" style="1" customWidth="1"/>
    <col min="10501" max="10502" width="18" style="1" customWidth="1"/>
    <col min="10503" max="10503" width="21.7109375" style="1" bestFit="1" customWidth="1"/>
    <col min="10504" max="10504" width="19.85546875" style="1" bestFit="1" customWidth="1"/>
    <col min="10505" max="10752" width="8.85546875" style="1"/>
    <col min="10753" max="10754" width="12.7109375" style="1" customWidth="1"/>
    <col min="10755" max="10755" width="13.28515625" style="1" customWidth="1"/>
    <col min="10756" max="10756" width="53" style="1" customWidth="1"/>
    <col min="10757" max="10758" width="18" style="1" customWidth="1"/>
    <col min="10759" max="10759" width="21.7109375" style="1" bestFit="1" customWidth="1"/>
    <col min="10760" max="10760" width="19.85546875" style="1" bestFit="1" customWidth="1"/>
    <col min="10761" max="11008" width="8.85546875" style="1"/>
    <col min="11009" max="11010" width="12.7109375" style="1" customWidth="1"/>
    <col min="11011" max="11011" width="13.28515625" style="1" customWidth="1"/>
    <col min="11012" max="11012" width="53" style="1" customWidth="1"/>
    <col min="11013" max="11014" width="18" style="1" customWidth="1"/>
    <col min="11015" max="11015" width="21.7109375" style="1" bestFit="1" customWidth="1"/>
    <col min="11016" max="11016" width="19.85546875" style="1" bestFit="1" customWidth="1"/>
    <col min="11017" max="11264" width="8.85546875" style="1"/>
    <col min="11265" max="11266" width="12.7109375" style="1" customWidth="1"/>
    <col min="11267" max="11267" width="13.28515625" style="1" customWidth="1"/>
    <col min="11268" max="11268" width="53" style="1" customWidth="1"/>
    <col min="11269" max="11270" width="18" style="1" customWidth="1"/>
    <col min="11271" max="11271" width="21.7109375" style="1" bestFit="1" customWidth="1"/>
    <col min="11272" max="11272" width="19.85546875" style="1" bestFit="1" customWidth="1"/>
    <col min="11273" max="11520" width="8.85546875" style="1"/>
    <col min="11521" max="11522" width="12.7109375" style="1" customWidth="1"/>
    <col min="11523" max="11523" width="13.28515625" style="1" customWidth="1"/>
    <col min="11524" max="11524" width="53" style="1" customWidth="1"/>
    <col min="11525" max="11526" width="18" style="1" customWidth="1"/>
    <col min="11527" max="11527" width="21.7109375" style="1" bestFit="1" customWidth="1"/>
    <col min="11528" max="11528" width="19.85546875" style="1" bestFit="1" customWidth="1"/>
    <col min="11529" max="11776" width="8.85546875" style="1"/>
    <col min="11777" max="11778" width="12.7109375" style="1" customWidth="1"/>
    <col min="11779" max="11779" width="13.28515625" style="1" customWidth="1"/>
    <col min="11780" max="11780" width="53" style="1" customWidth="1"/>
    <col min="11781" max="11782" width="18" style="1" customWidth="1"/>
    <col min="11783" max="11783" width="21.7109375" style="1" bestFit="1" customWidth="1"/>
    <col min="11784" max="11784" width="19.85546875" style="1" bestFit="1" customWidth="1"/>
    <col min="11785" max="12032" width="8.85546875" style="1"/>
    <col min="12033" max="12034" width="12.7109375" style="1" customWidth="1"/>
    <col min="12035" max="12035" width="13.28515625" style="1" customWidth="1"/>
    <col min="12036" max="12036" width="53" style="1" customWidth="1"/>
    <col min="12037" max="12038" width="18" style="1" customWidth="1"/>
    <col min="12039" max="12039" width="21.7109375" style="1" bestFit="1" customWidth="1"/>
    <col min="12040" max="12040" width="19.85546875" style="1" bestFit="1" customWidth="1"/>
    <col min="12041" max="12288" width="8.85546875" style="1"/>
    <col min="12289" max="12290" width="12.7109375" style="1" customWidth="1"/>
    <col min="12291" max="12291" width="13.28515625" style="1" customWidth="1"/>
    <col min="12292" max="12292" width="53" style="1" customWidth="1"/>
    <col min="12293" max="12294" width="18" style="1" customWidth="1"/>
    <col min="12295" max="12295" width="21.7109375" style="1" bestFit="1" customWidth="1"/>
    <col min="12296" max="12296" width="19.85546875" style="1" bestFit="1" customWidth="1"/>
    <col min="12297" max="12544" width="8.85546875" style="1"/>
    <col min="12545" max="12546" width="12.7109375" style="1" customWidth="1"/>
    <col min="12547" max="12547" width="13.28515625" style="1" customWidth="1"/>
    <col min="12548" max="12548" width="53" style="1" customWidth="1"/>
    <col min="12549" max="12550" width="18" style="1" customWidth="1"/>
    <col min="12551" max="12551" width="21.7109375" style="1" bestFit="1" customWidth="1"/>
    <col min="12552" max="12552" width="19.85546875" style="1" bestFit="1" customWidth="1"/>
    <col min="12553" max="12800" width="8.85546875" style="1"/>
    <col min="12801" max="12802" width="12.7109375" style="1" customWidth="1"/>
    <col min="12803" max="12803" width="13.28515625" style="1" customWidth="1"/>
    <col min="12804" max="12804" width="53" style="1" customWidth="1"/>
    <col min="12805" max="12806" width="18" style="1" customWidth="1"/>
    <col min="12807" max="12807" width="21.7109375" style="1" bestFit="1" customWidth="1"/>
    <col min="12808" max="12808" width="19.85546875" style="1" bestFit="1" customWidth="1"/>
    <col min="12809" max="13056" width="8.85546875" style="1"/>
    <col min="13057" max="13058" width="12.7109375" style="1" customWidth="1"/>
    <col min="13059" max="13059" width="13.28515625" style="1" customWidth="1"/>
    <col min="13060" max="13060" width="53" style="1" customWidth="1"/>
    <col min="13061" max="13062" width="18" style="1" customWidth="1"/>
    <col min="13063" max="13063" width="21.7109375" style="1" bestFit="1" customWidth="1"/>
    <col min="13064" max="13064" width="19.85546875" style="1" bestFit="1" customWidth="1"/>
    <col min="13065" max="13312" width="8.85546875" style="1"/>
    <col min="13313" max="13314" width="12.7109375" style="1" customWidth="1"/>
    <col min="13315" max="13315" width="13.28515625" style="1" customWidth="1"/>
    <col min="13316" max="13316" width="53" style="1" customWidth="1"/>
    <col min="13317" max="13318" width="18" style="1" customWidth="1"/>
    <col min="13319" max="13319" width="21.7109375" style="1" bestFit="1" customWidth="1"/>
    <col min="13320" max="13320" width="19.85546875" style="1" bestFit="1" customWidth="1"/>
    <col min="13321" max="13568" width="8.85546875" style="1"/>
    <col min="13569" max="13570" width="12.7109375" style="1" customWidth="1"/>
    <col min="13571" max="13571" width="13.28515625" style="1" customWidth="1"/>
    <col min="13572" max="13572" width="53" style="1" customWidth="1"/>
    <col min="13573" max="13574" width="18" style="1" customWidth="1"/>
    <col min="13575" max="13575" width="21.7109375" style="1" bestFit="1" customWidth="1"/>
    <col min="13576" max="13576" width="19.85546875" style="1" bestFit="1" customWidth="1"/>
    <col min="13577" max="13824" width="8.85546875" style="1"/>
    <col min="13825" max="13826" width="12.7109375" style="1" customWidth="1"/>
    <col min="13827" max="13827" width="13.28515625" style="1" customWidth="1"/>
    <col min="13828" max="13828" width="53" style="1" customWidth="1"/>
    <col min="13829" max="13830" width="18" style="1" customWidth="1"/>
    <col min="13831" max="13831" width="21.7109375" style="1" bestFit="1" customWidth="1"/>
    <col min="13832" max="13832" width="19.85546875" style="1" bestFit="1" customWidth="1"/>
    <col min="13833" max="14080" width="8.85546875" style="1"/>
    <col min="14081" max="14082" width="12.7109375" style="1" customWidth="1"/>
    <col min="14083" max="14083" width="13.28515625" style="1" customWidth="1"/>
    <col min="14084" max="14084" width="53" style="1" customWidth="1"/>
    <col min="14085" max="14086" width="18" style="1" customWidth="1"/>
    <col min="14087" max="14087" width="21.7109375" style="1" bestFit="1" customWidth="1"/>
    <col min="14088" max="14088" width="19.85546875" style="1" bestFit="1" customWidth="1"/>
    <col min="14089" max="14336" width="8.85546875" style="1"/>
    <col min="14337" max="14338" width="12.7109375" style="1" customWidth="1"/>
    <col min="14339" max="14339" width="13.28515625" style="1" customWidth="1"/>
    <col min="14340" max="14340" width="53" style="1" customWidth="1"/>
    <col min="14341" max="14342" width="18" style="1" customWidth="1"/>
    <col min="14343" max="14343" width="21.7109375" style="1" bestFit="1" customWidth="1"/>
    <col min="14344" max="14344" width="19.85546875" style="1" bestFit="1" customWidth="1"/>
    <col min="14345" max="14592" width="8.85546875" style="1"/>
    <col min="14593" max="14594" width="12.7109375" style="1" customWidth="1"/>
    <col min="14595" max="14595" width="13.28515625" style="1" customWidth="1"/>
    <col min="14596" max="14596" width="53" style="1" customWidth="1"/>
    <col min="14597" max="14598" width="18" style="1" customWidth="1"/>
    <col min="14599" max="14599" width="21.7109375" style="1" bestFit="1" customWidth="1"/>
    <col min="14600" max="14600" width="19.85546875" style="1" bestFit="1" customWidth="1"/>
    <col min="14601" max="14848" width="8.85546875" style="1"/>
    <col min="14849" max="14850" width="12.7109375" style="1" customWidth="1"/>
    <col min="14851" max="14851" width="13.28515625" style="1" customWidth="1"/>
    <col min="14852" max="14852" width="53" style="1" customWidth="1"/>
    <col min="14853" max="14854" width="18" style="1" customWidth="1"/>
    <col min="14855" max="14855" width="21.7109375" style="1" bestFit="1" customWidth="1"/>
    <col min="14856" max="14856" width="19.85546875" style="1" bestFit="1" customWidth="1"/>
    <col min="14857" max="15104" width="8.85546875" style="1"/>
    <col min="15105" max="15106" width="12.7109375" style="1" customWidth="1"/>
    <col min="15107" max="15107" width="13.28515625" style="1" customWidth="1"/>
    <col min="15108" max="15108" width="53" style="1" customWidth="1"/>
    <col min="15109" max="15110" width="18" style="1" customWidth="1"/>
    <col min="15111" max="15111" width="21.7109375" style="1" bestFit="1" customWidth="1"/>
    <col min="15112" max="15112" width="19.85546875" style="1" bestFit="1" customWidth="1"/>
    <col min="15113" max="15360" width="8.85546875" style="1"/>
    <col min="15361" max="15362" width="12.7109375" style="1" customWidth="1"/>
    <col min="15363" max="15363" width="13.28515625" style="1" customWidth="1"/>
    <col min="15364" max="15364" width="53" style="1" customWidth="1"/>
    <col min="15365" max="15366" width="18" style="1" customWidth="1"/>
    <col min="15367" max="15367" width="21.7109375" style="1" bestFit="1" customWidth="1"/>
    <col min="15368" max="15368" width="19.85546875" style="1" bestFit="1" customWidth="1"/>
    <col min="15369" max="15616" width="8.85546875" style="1"/>
    <col min="15617" max="15618" width="12.7109375" style="1" customWidth="1"/>
    <col min="15619" max="15619" width="13.28515625" style="1" customWidth="1"/>
    <col min="15620" max="15620" width="53" style="1" customWidth="1"/>
    <col min="15621" max="15622" width="18" style="1" customWidth="1"/>
    <col min="15623" max="15623" width="21.7109375" style="1" bestFit="1" customWidth="1"/>
    <col min="15624" max="15624" width="19.85546875" style="1" bestFit="1" customWidth="1"/>
    <col min="15625" max="15872" width="8.85546875" style="1"/>
    <col min="15873" max="15874" width="12.7109375" style="1" customWidth="1"/>
    <col min="15875" max="15875" width="13.28515625" style="1" customWidth="1"/>
    <col min="15876" max="15876" width="53" style="1" customWidth="1"/>
    <col min="15877" max="15878" width="18" style="1" customWidth="1"/>
    <col min="15879" max="15879" width="21.7109375" style="1" bestFit="1" customWidth="1"/>
    <col min="15880" max="15880" width="19.85546875" style="1" bestFit="1" customWidth="1"/>
    <col min="15881" max="16128" width="8.85546875" style="1"/>
    <col min="16129" max="16130" width="12.7109375" style="1" customWidth="1"/>
    <col min="16131" max="16131" width="13.28515625" style="1" customWidth="1"/>
    <col min="16132" max="16132" width="53" style="1" customWidth="1"/>
    <col min="16133" max="16134" width="18" style="1" customWidth="1"/>
    <col min="16135" max="16135" width="21.7109375" style="1" bestFit="1" customWidth="1"/>
    <col min="16136" max="16136" width="19.85546875" style="1" bestFit="1" customWidth="1"/>
    <col min="16137" max="16384" width="8.85546875" style="1"/>
  </cols>
  <sheetData>
    <row r="4" spans="1:8" x14ac:dyDescent="0.3">
      <c r="A4" s="357" t="s">
        <v>391</v>
      </c>
      <c r="B4" s="357"/>
      <c r="C4" s="357"/>
      <c r="D4" s="357"/>
      <c r="E4" s="357"/>
      <c r="F4" s="357"/>
      <c r="G4" s="357"/>
      <c r="H4" s="357"/>
    </row>
    <row r="5" spans="1:8" x14ac:dyDescent="0.3">
      <c r="A5" s="357" t="s">
        <v>112</v>
      </c>
      <c r="B5" s="357"/>
      <c r="C5" s="357"/>
      <c r="D5" s="357"/>
      <c r="E5" s="357"/>
      <c r="F5" s="357"/>
      <c r="G5" s="357"/>
      <c r="H5" s="357"/>
    </row>
    <row r="6" spans="1:8" ht="19.5" x14ac:dyDescent="0.35">
      <c r="A6" s="387" t="s">
        <v>392</v>
      </c>
      <c r="B6" s="387"/>
      <c r="C6" s="387"/>
      <c r="D6" s="387"/>
      <c r="E6" s="387"/>
      <c r="F6" s="387"/>
      <c r="G6" s="387"/>
      <c r="H6" s="387"/>
    </row>
    <row r="7" spans="1:8" ht="19.5" x14ac:dyDescent="0.35">
      <c r="A7" s="388"/>
      <c r="B7" s="388"/>
      <c r="C7" s="388"/>
      <c r="D7" s="388"/>
      <c r="E7" s="388"/>
      <c r="F7" s="388"/>
      <c r="G7" s="388"/>
      <c r="H7" s="388"/>
    </row>
    <row r="8" spans="1:8" ht="19.5" x14ac:dyDescent="0.35">
      <c r="A8" s="156"/>
      <c r="B8" s="156"/>
      <c r="C8" s="156"/>
      <c r="D8" s="5"/>
      <c r="E8" s="156"/>
      <c r="F8" s="156"/>
      <c r="G8" s="19"/>
      <c r="H8" s="5"/>
    </row>
    <row r="9" spans="1:8" x14ac:dyDescent="0.3">
      <c r="A9" s="152" t="s">
        <v>52</v>
      </c>
      <c r="B9" s="424" t="s">
        <v>53</v>
      </c>
      <c r="C9" s="425"/>
      <c r="D9" s="158" t="s">
        <v>46</v>
      </c>
      <c r="E9" s="157" t="s">
        <v>113</v>
      </c>
      <c r="F9" s="157" t="s">
        <v>65</v>
      </c>
      <c r="G9" s="158" t="s">
        <v>47</v>
      </c>
      <c r="H9" s="158" t="s">
        <v>48</v>
      </c>
    </row>
    <row r="10" spans="1:8" ht="37.5" x14ac:dyDescent="0.3">
      <c r="A10" s="418" t="s">
        <v>393</v>
      </c>
      <c r="B10" s="381"/>
      <c r="C10" s="178" t="s">
        <v>22</v>
      </c>
      <c r="D10" s="161" t="s">
        <v>139</v>
      </c>
      <c r="E10" s="159"/>
      <c r="F10" s="159"/>
      <c r="G10" s="161" t="s">
        <v>110</v>
      </c>
      <c r="H10" s="160" t="s">
        <v>75</v>
      </c>
    </row>
    <row r="11" spans="1:8" ht="37.5" x14ac:dyDescent="0.3">
      <c r="A11" s="418"/>
      <c r="B11" s="381"/>
      <c r="C11" s="178" t="s">
        <v>22</v>
      </c>
      <c r="D11" s="161" t="s">
        <v>179</v>
      </c>
      <c r="E11" s="159"/>
      <c r="F11" s="159"/>
      <c r="G11" s="161" t="s">
        <v>114</v>
      </c>
      <c r="H11" s="160" t="s">
        <v>75</v>
      </c>
    </row>
    <row r="12" spans="1:8" s="114" customFormat="1" ht="56.25" x14ac:dyDescent="0.3">
      <c r="A12" s="418"/>
      <c r="B12" s="381"/>
      <c r="C12" s="179" t="s">
        <v>22</v>
      </c>
      <c r="D12" s="162" t="s">
        <v>331</v>
      </c>
      <c r="E12" s="163"/>
      <c r="F12" s="163"/>
      <c r="G12" s="162" t="s">
        <v>115</v>
      </c>
      <c r="H12" s="162"/>
    </row>
    <row r="13" spans="1:8" ht="37.5" x14ac:dyDescent="0.3">
      <c r="A13" s="418"/>
      <c r="B13" s="381"/>
      <c r="C13" s="178" t="s">
        <v>22</v>
      </c>
      <c r="D13" s="161" t="s">
        <v>309</v>
      </c>
      <c r="E13" s="159"/>
      <c r="F13" s="159"/>
      <c r="G13" s="161" t="s">
        <v>116</v>
      </c>
      <c r="H13" s="160" t="s">
        <v>75</v>
      </c>
    </row>
    <row r="14" spans="1:8" s="114" customFormat="1" ht="56.25" x14ac:dyDescent="0.3">
      <c r="A14" s="418"/>
      <c r="B14" s="381"/>
      <c r="C14" s="179" t="s">
        <v>22</v>
      </c>
      <c r="D14" s="162" t="s">
        <v>331</v>
      </c>
      <c r="E14" s="163"/>
      <c r="F14" s="163"/>
      <c r="G14" s="162" t="s">
        <v>117</v>
      </c>
      <c r="H14" s="162"/>
    </row>
    <row r="15" spans="1:8" ht="37.5" x14ac:dyDescent="0.3">
      <c r="A15" s="418"/>
      <c r="B15" s="381"/>
      <c r="C15" s="178" t="s">
        <v>22</v>
      </c>
      <c r="D15" s="161" t="s">
        <v>239</v>
      </c>
      <c r="E15" s="159"/>
      <c r="F15" s="159"/>
      <c r="G15" s="161" t="s">
        <v>119</v>
      </c>
      <c r="H15" s="160" t="s">
        <v>75</v>
      </c>
    </row>
    <row r="16" spans="1:8" ht="37.5" x14ac:dyDescent="0.3">
      <c r="A16" s="418"/>
      <c r="B16" s="381"/>
      <c r="C16" s="178" t="s">
        <v>22</v>
      </c>
      <c r="D16" s="161" t="s">
        <v>240</v>
      </c>
      <c r="E16" s="159"/>
      <c r="F16" s="159"/>
      <c r="G16" s="161" t="s">
        <v>120</v>
      </c>
      <c r="H16" s="160" t="s">
        <v>75</v>
      </c>
    </row>
    <row r="17" spans="1:8" s="114" customFormat="1" ht="56.25" x14ac:dyDescent="0.3">
      <c r="A17" s="418"/>
      <c r="B17" s="381"/>
      <c r="C17" s="179" t="s">
        <v>22</v>
      </c>
      <c r="D17" s="162" t="s">
        <v>331</v>
      </c>
      <c r="E17" s="163"/>
      <c r="F17" s="163"/>
      <c r="G17" s="162" t="s">
        <v>121</v>
      </c>
      <c r="H17" s="162"/>
    </row>
    <row r="18" spans="1:8" s="114" customFormat="1" ht="56.25" x14ac:dyDescent="0.3">
      <c r="A18" s="418"/>
      <c r="B18" s="381"/>
      <c r="C18" s="179" t="s">
        <v>22</v>
      </c>
      <c r="D18" s="162" t="s">
        <v>331</v>
      </c>
      <c r="E18" s="163"/>
      <c r="F18" s="163"/>
      <c r="G18" s="162" t="s">
        <v>174</v>
      </c>
      <c r="H18" s="162"/>
    </row>
    <row r="19" spans="1:8" ht="37.5" x14ac:dyDescent="0.3">
      <c r="A19" s="418"/>
      <c r="B19" s="381"/>
      <c r="C19" s="178" t="s">
        <v>3</v>
      </c>
      <c r="D19" s="161" t="s">
        <v>180</v>
      </c>
      <c r="E19" s="159"/>
      <c r="F19" s="159"/>
      <c r="G19" s="161" t="s">
        <v>110</v>
      </c>
      <c r="H19" s="160" t="s">
        <v>75</v>
      </c>
    </row>
    <row r="20" spans="1:8" ht="37.5" x14ac:dyDescent="0.3">
      <c r="A20" s="418"/>
      <c r="B20" s="381"/>
      <c r="C20" s="178" t="s">
        <v>3</v>
      </c>
      <c r="D20" s="161" t="s">
        <v>171</v>
      </c>
      <c r="E20" s="159"/>
      <c r="F20" s="159"/>
      <c r="G20" s="161" t="s">
        <v>114</v>
      </c>
      <c r="H20" s="160" t="s">
        <v>75</v>
      </c>
    </row>
    <row r="21" spans="1:8" ht="56.25" x14ac:dyDescent="0.3">
      <c r="A21" s="418"/>
      <c r="B21" s="381"/>
      <c r="C21" s="178" t="s">
        <v>3</v>
      </c>
      <c r="D21" s="162" t="s">
        <v>331</v>
      </c>
      <c r="E21" s="163"/>
      <c r="F21" s="163"/>
      <c r="G21" s="162" t="s">
        <v>115</v>
      </c>
      <c r="H21" s="162"/>
    </row>
    <row r="22" spans="1:8" ht="37.5" x14ac:dyDescent="0.3">
      <c r="A22" s="418"/>
      <c r="B22" s="381"/>
      <c r="C22" s="178" t="s">
        <v>3</v>
      </c>
      <c r="D22" s="161" t="s">
        <v>309</v>
      </c>
      <c r="E22" s="159"/>
      <c r="F22" s="159"/>
      <c r="G22" s="161" t="s">
        <v>116</v>
      </c>
      <c r="H22" s="160" t="s">
        <v>75</v>
      </c>
    </row>
    <row r="23" spans="1:8" ht="56.25" x14ac:dyDescent="0.3">
      <c r="A23" s="418"/>
      <c r="B23" s="381"/>
      <c r="C23" s="178" t="s">
        <v>3</v>
      </c>
      <c r="D23" s="162" t="s">
        <v>331</v>
      </c>
      <c r="E23" s="163"/>
      <c r="F23" s="163"/>
      <c r="G23" s="162" t="s">
        <v>117</v>
      </c>
      <c r="H23" s="162"/>
    </row>
    <row r="24" spans="1:8" ht="37.5" x14ac:dyDescent="0.3">
      <c r="A24" s="418"/>
      <c r="B24" s="381"/>
      <c r="C24" s="178" t="s">
        <v>3</v>
      </c>
      <c r="D24" s="161" t="s">
        <v>239</v>
      </c>
      <c r="E24" s="159"/>
      <c r="F24" s="159"/>
      <c r="G24" s="161" t="s">
        <v>119</v>
      </c>
      <c r="H24" s="160" t="s">
        <v>75</v>
      </c>
    </row>
    <row r="25" spans="1:8" ht="37.5" x14ac:dyDescent="0.3">
      <c r="A25" s="418"/>
      <c r="B25" s="381"/>
      <c r="C25" s="178" t="s">
        <v>3</v>
      </c>
      <c r="D25" s="161" t="s">
        <v>240</v>
      </c>
      <c r="E25" s="159"/>
      <c r="F25" s="159"/>
      <c r="G25" s="161" t="s">
        <v>120</v>
      </c>
      <c r="H25" s="160" t="s">
        <v>75</v>
      </c>
    </row>
    <row r="26" spans="1:8" ht="56.25" x14ac:dyDescent="0.3">
      <c r="A26" s="418"/>
      <c r="B26" s="381"/>
      <c r="C26" s="178" t="s">
        <v>3</v>
      </c>
      <c r="D26" s="162" t="s">
        <v>331</v>
      </c>
      <c r="E26" s="163"/>
      <c r="F26" s="163"/>
      <c r="G26" s="162" t="s">
        <v>121</v>
      </c>
      <c r="H26" s="162"/>
    </row>
    <row r="27" spans="1:8" ht="56.25" x14ac:dyDescent="0.3">
      <c r="A27" s="418"/>
      <c r="B27" s="381"/>
      <c r="C27" s="178" t="s">
        <v>3</v>
      </c>
      <c r="D27" s="162" t="s">
        <v>331</v>
      </c>
      <c r="E27" s="163"/>
      <c r="F27" s="163"/>
      <c r="G27" s="162" t="s">
        <v>174</v>
      </c>
      <c r="H27" s="162"/>
    </row>
    <row r="28" spans="1:8" s="61" customFormat="1" ht="56.25" x14ac:dyDescent="0.3">
      <c r="A28" s="418" t="s">
        <v>394</v>
      </c>
      <c r="B28" s="419" t="s">
        <v>0</v>
      </c>
      <c r="C28" s="180" t="s">
        <v>22</v>
      </c>
      <c r="D28" s="162" t="s">
        <v>331</v>
      </c>
      <c r="E28" s="163"/>
      <c r="F28" s="163"/>
      <c r="G28" s="162" t="s">
        <v>110</v>
      </c>
      <c r="H28" s="162"/>
    </row>
    <row r="29" spans="1:8" s="25" customFormat="1" ht="56.25" x14ac:dyDescent="0.3">
      <c r="A29" s="418"/>
      <c r="B29" s="381"/>
      <c r="C29" s="180" t="s">
        <v>22</v>
      </c>
      <c r="D29" s="162" t="s">
        <v>331</v>
      </c>
      <c r="E29" s="163"/>
      <c r="F29" s="163"/>
      <c r="G29" s="162" t="s">
        <v>114</v>
      </c>
      <c r="H29" s="162"/>
    </row>
    <row r="30" spans="1:8" ht="37.5" x14ac:dyDescent="0.3">
      <c r="A30" s="418"/>
      <c r="B30" s="381"/>
      <c r="C30" s="178" t="s">
        <v>22</v>
      </c>
      <c r="D30" s="164" t="s">
        <v>172</v>
      </c>
      <c r="E30" s="159"/>
      <c r="F30" s="159"/>
      <c r="G30" s="161" t="s">
        <v>115</v>
      </c>
      <c r="H30" s="160" t="s">
        <v>75</v>
      </c>
    </row>
    <row r="31" spans="1:8" s="25" customFormat="1" ht="56.25" x14ac:dyDescent="0.3">
      <c r="A31" s="418"/>
      <c r="B31" s="381"/>
      <c r="C31" s="180" t="s">
        <v>22</v>
      </c>
      <c r="D31" s="162" t="s">
        <v>331</v>
      </c>
      <c r="E31" s="163"/>
      <c r="F31" s="163"/>
      <c r="G31" s="162" t="s">
        <v>116</v>
      </c>
      <c r="H31" s="162"/>
    </row>
    <row r="32" spans="1:8" ht="37.5" x14ac:dyDescent="0.3">
      <c r="A32" s="418"/>
      <c r="B32" s="381"/>
      <c r="C32" s="178" t="s">
        <v>22</v>
      </c>
      <c r="D32" s="161" t="s">
        <v>310</v>
      </c>
      <c r="E32" s="159"/>
      <c r="F32" s="159"/>
      <c r="G32" s="161" t="s">
        <v>117</v>
      </c>
      <c r="H32" s="160" t="s">
        <v>75</v>
      </c>
    </row>
    <row r="33" spans="1:8" s="25" customFormat="1" ht="56.25" x14ac:dyDescent="0.3">
      <c r="A33" s="418"/>
      <c r="B33" s="381"/>
      <c r="C33" s="180" t="s">
        <v>22</v>
      </c>
      <c r="D33" s="162" t="s">
        <v>331</v>
      </c>
      <c r="E33" s="163"/>
      <c r="F33" s="163"/>
      <c r="G33" s="162" t="s">
        <v>119</v>
      </c>
      <c r="H33" s="162"/>
    </row>
    <row r="34" spans="1:8" s="25" customFormat="1" ht="56.25" x14ac:dyDescent="0.3">
      <c r="A34" s="418"/>
      <c r="B34" s="381"/>
      <c r="C34" s="180" t="s">
        <v>22</v>
      </c>
      <c r="D34" s="162" t="s">
        <v>331</v>
      </c>
      <c r="E34" s="163"/>
      <c r="F34" s="163"/>
      <c r="G34" s="162" t="s">
        <v>120</v>
      </c>
      <c r="H34" s="162"/>
    </row>
    <row r="35" spans="1:8" ht="40.5" customHeight="1" x14ac:dyDescent="0.3">
      <c r="A35" s="418"/>
      <c r="B35" s="381"/>
      <c r="C35" s="178" t="s">
        <v>22</v>
      </c>
      <c r="D35" s="165" t="s">
        <v>395</v>
      </c>
      <c r="E35" s="159"/>
      <c r="F35" s="159"/>
      <c r="G35" s="161" t="s">
        <v>121</v>
      </c>
      <c r="H35" s="160" t="s">
        <v>177</v>
      </c>
    </row>
    <row r="36" spans="1:8" ht="20.25" customHeight="1" x14ac:dyDescent="0.3">
      <c r="A36" s="418"/>
      <c r="B36" s="381"/>
      <c r="C36" s="178" t="s">
        <v>22</v>
      </c>
      <c r="D36" s="165" t="s">
        <v>178</v>
      </c>
      <c r="E36" s="159"/>
      <c r="F36" s="159"/>
      <c r="G36" s="161" t="s">
        <v>174</v>
      </c>
      <c r="H36" s="160" t="s">
        <v>75</v>
      </c>
    </row>
    <row r="37" spans="1:8" ht="56.25" x14ac:dyDescent="0.3">
      <c r="A37" s="418"/>
      <c r="B37" s="419" t="s">
        <v>1</v>
      </c>
      <c r="C37" s="178" t="s">
        <v>3</v>
      </c>
      <c r="D37" s="162" t="s">
        <v>331</v>
      </c>
      <c r="E37" s="163"/>
      <c r="F37" s="163"/>
      <c r="G37" s="162" t="s">
        <v>110</v>
      </c>
      <c r="H37" s="162"/>
    </row>
    <row r="38" spans="1:8" ht="56.25" x14ac:dyDescent="0.3">
      <c r="A38" s="418"/>
      <c r="B38" s="381"/>
      <c r="C38" s="178" t="s">
        <v>3</v>
      </c>
      <c r="D38" s="162" t="s">
        <v>331</v>
      </c>
      <c r="E38" s="163"/>
      <c r="F38" s="163"/>
      <c r="G38" s="162" t="s">
        <v>114</v>
      </c>
      <c r="H38" s="162"/>
    </row>
    <row r="39" spans="1:8" ht="37.5" x14ac:dyDescent="0.3">
      <c r="A39" s="418"/>
      <c r="B39" s="381"/>
      <c r="C39" s="178" t="s">
        <v>3</v>
      </c>
      <c r="D39" s="164" t="s">
        <v>172</v>
      </c>
      <c r="E39" s="159"/>
      <c r="F39" s="159"/>
      <c r="G39" s="161" t="s">
        <v>115</v>
      </c>
      <c r="H39" s="160" t="s">
        <v>75</v>
      </c>
    </row>
    <row r="40" spans="1:8" ht="51.75" customHeight="1" x14ac:dyDescent="0.3">
      <c r="A40" s="418"/>
      <c r="B40" s="381"/>
      <c r="C40" s="178" t="s">
        <v>3</v>
      </c>
      <c r="D40" s="162" t="s">
        <v>331</v>
      </c>
      <c r="E40" s="163"/>
      <c r="F40" s="163"/>
      <c r="G40" s="162" t="s">
        <v>116</v>
      </c>
      <c r="H40" s="162"/>
    </row>
    <row r="41" spans="1:8" ht="37.5" x14ac:dyDescent="0.3">
      <c r="A41" s="418"/>
      <c r="B41" s="381"/>
      <c r="C41" s="178" t="s">
        <v>3</v>
      </c>
      <c r="D41" s="161" t="s">
        <v>310</v>
      </c>
      <c r="E41" s="159"/>
      <c r="F41" s="159"/>
      <c r="G41" s="161" t="s">
        <v>117</v>
      </c>
      <c r="H41" s="160" t="s">
        <v>75</v>
      </c>
    </row>
    <row r="42" spans="1:8" ht="56.25" x14ac:dyDescent="0.3">
      <c r="A42" s="418"/>
      <c r="B42" s="381"/>
      <c r="C42" s="178" t="s">
        <v>3</v>
      </c>
      <c r="D42" s="162" t="s">
        <v>331</v>
      </c>
      <c r="E42" s="163"/>
      <c r="F42" s="163"/>
      <c r="G42" s="162" t="s">
        <v>119</v>
      </c>
      <c r="H42" s="162"/>
    </row>
    <row r="43" spans="1:8" ht="56.25" x14ac:dyDescent="0.3">
      <c r="A43" s="418"/>
      <c r="B43" s="381"/>
      <c r="C43" s="178" t="s">
        <v>3</v>
      </c>
      <c r="D43" s="162" t="s">
        <v>331</v>
      </c>
      <c r="E43" s="163"/>
      <c r="F43" s="163"/>
      <c r="G43" s="162" t="s">
        <v>120</v>
      </c>
      <c r="H43" s="162"/>
    </row>
    <row r="44" spans="1:8" ht="37.5" x14ac:dyDescent="0.3">
      <c r="A44" s="418"/>
      <c r="B44" s="381"/>
      <c r="C44" s="178" t="s">
        <v>3</v>
      </c>
      <c r="D44" s="164" t="s">
        <v>172</v>
      </c>
      <c r="E44" s="159"/>
      <c r="F44" s="159"/>
      <c r="G44" s="161" t="s">
        <v>121</v>
      </c>
      <c r="H44" s="160" t="s">
        <v>75</v>
      </c>
    </row>
    <row r="45" spans="1:8" ht="37.5" x14ac:dyDescent="0.3">
      <c r="A45" s="418"/>
      <c r="B45" s="381"/>
      <c r="C45" s="178" t="s">
        <v>3</v>
      </c>
      <c r="D45" s="165" t="s">
        <v>178</v>
      </c>
      <c r="E45" s="159"/>
      <c r="F45" s="159"/>
      <c r="G45" s="161" t="s">
        <v>174</v>
      </c>
      <c r="H45" s="160" t="s">
        <v>75</v>
      </c>
    </row>
    <row r="46" spans="1:8" ht="37.5" x14ac:dyDescent="0.3">
      <c r="A46" s="418" t="s">
        <v>396</v>
      </c>
      <c r="B46" s="419" t="s">
        <v>0</v>
      </c>
      <c r="C46" s="178" t="s">
        <v>22</v>
      </c>
      <c r="D46" s="164" t="s">
        <v>172</v>
      </c>
      <c r="E46" s="159"/>
      <c r="F46" s="159"/>
      <c r="G46" s="161" t="s">
        <v>110</v>
      </c>
      <c r="H46" s="160" t="s">
        <v>75</v>
      </c>
    </row>
    <row r="47" spans="1:8" ht="37.5" x14ac:dyDescent="0.3">
      <c r="A47" s="418"/>
      <c r="B47" s="381"/>
      <c r="C47" s="178" t="s">
        <v>22</v>
      </c>
      <c r="D47" s="161" t="s">
        <v>171</v>
      </c>
      <c r="E47" s="159"/>
      <c r="F47" s="159"/>
      <c r="G47" s="161" t="s">
        <v>114</v>
      </c>
      <c r="H47" s="160" t="s">
        <v>75</v>
      </c>
    </row>
    <row r="48" spans="1:8" ht="56.25" x14ac:dyDescent="0.3">
      <c r="A48" s="418"/>
      <c r="B48" s="381"/>
      <c r="C48" s="178" t="s">
        <v>22</v>
      </c>
      <c r="D48" s="162" t="s">
        <v>331</v>
      </c>
      <c r="E48" s="163"/>
      <c r="F48" s="163"/>
      <c r="G48" s="162" t="s">
        <v>115</v>
      </c>
      <c r="H48" s="162"/>
    </row>
    <row r="49" spans="1:8" x14ac:dyDescent="0.3">
      <c r="A49" s="418"/>
      <c r="B49" s="381"/>
      <c r="C49" s="178" t="s">
        <v>22</v>
      </c>
      <c r="D49" s="164" t="s">
        <v>172</v>
      </c>
      <c r="E49" s="159"/>
      <c r="F49" s="159"/>
      <c r="G49" s="161" t="s">
        <v>116</v>
      </c>
      <c r="H49" s="160" t="s">
        <v>122</v>
      </c>
    </row>
    <row r="50" spans="1:8" ht="56.25" x14ac:dyDescent="0.3">
      <c r="A50" s="418"/>
      <c r="B50" s="381"/>
      <c r="C50" s="178" t="s">
        <v>22</v>
      </c>
      <c r="D50" s="162" t="s">
        <v>331</v>
      </c>
      <c r="E50" s="163"/>
      <c r="F50" s="163"/>
      <c r="G50" s="162" t="s">
        <v>117</v>
      </c>
      <c r="H50" s="162"/>
    </row>
    <row r="51" spans="1:8" ht="37.5" x14ac:dyDescent="0.3">
      <c r="A51" s="418"/>
      <c r="B51" s="381"/>
      <c r="C51" s="178" t="s">
        <v>22</v>
      </c>
      <c r="D51" s="161" t="s">
        <v>118</v>
      </c>
      <c r="E51" s="159"/>
      <c r="F51" s="159"/>
      <c r="G51" s="161" t="s">
        <v>119</v>
      </c>
      <c r="H51" s="160" t="s">
        <v>75</v>
      </c>
    </row>
    <row r="52" spans="1:8" ht="37.5" x14ac:dyDescent="0.3">
      <c r="A52" s="418"/>
      <c r="B52" s="381"/>
      <c r="C52" s="178" t="s">
        <v>22</v>
      </c>
      <c r="D52" s="161" t="s">
        <v>175</v>
      </c>
      <c r="E52" s="159"/>
      <c r="F52" s="159"/>
      <c r="G52" s="161" t="s">
        <v>120</v>
      </c>
      <c r="H52" s="160" t="s">
        <v>75</v>
      </c>
    </row>
    <row r="53" spans="1:8" ht="56.25" x14ac:dyDescent="0.3">
      <c r="A53" s="418"/>
      <c r="B53" s="381"/>
      <c r="C53" s="178" t="s">
        <v>22</v>
      </c>
      <c r="D53" s="162" t="s">
        <v>331</v>
      </c>
      <c r="E53" s="163"/>
      <c r="F53" s="163"/>
      <c r="G53" s="162" t="s">
        <v>121</v>
      </c>
      <c r="H53" s="162"/>
    </row>
    <row r="54" spans="1:8" ht="56.25" x14ac:dyDescent="0.3">
      <c r="A54" s="418"/>
      <c r="B54" s="381"/>
      <c r="C54" s="178" t="s">
        <v>22</v>
      </c>
      <c r="D54" s="162" t="s">
        <v>331</v>
      </c>
      <c r="E54" s="163"/>
      <c r="F54" s="163"/>
      <c r="G54" s="162" t="s">
        <v>174</v>
      </c>
      <c r="H54" s="162"/>
    </row>
    <row r="55" spans="1:8" s="3" customFormat="1" ht="37.5" x14ac:dyDescent="0.3">
      <c r="A55" s="418"/>
      <c r="B55" s="419" t="s">
        <v>1</v>
      </c>
      <c r="C55" s="178" t="s">
        <v>3</v>
      </c>
      <c r="D55" s="164" t="s">
        <v>172</v>
      </c>
      <c r="E55" s="159"/>
      <c r="F55" s="159"/>
      <c r="G55" s="161" t="s">
        <v>110</v>
      </c>
      <c r="H55" s="160" t="s">
        <v>75</v>
      </c>
    </row>
    <row r="56" spans="1:8" ht="37.5" x14ac:dyDescent="0.3">
      <c r="A56" s="418"/>
      <c r="B56" s="381"/>
      <c r="C56" s="178" t="s">
        <v>3</v>
      </c>
      <c r="D56" s="161" t="s">
        <v>171</v>
      </c>
      <c r="E56" s="159"/>
      <c r="F56" s="159"/>
      <c r="G56" s="161" t="s">
        <v>114</v>
      </c>
      <c r="H56" s="160" t="s">
        <v>75</v>
      </c>
    </row>
    <row r="57" spans="1:8" ht="56.25" x14ac:dyDescent="0.3">
      <c r="A57" s="418"/>
      <c r="B57" s="381"/>
      <c r="C57" s="178" t="s">
        <v>3</v>
      </c>
      <c r="D57" s="162" t="s">
        <v>331</v>
      </c>
      <c r="E57" s="163"/>
      <c r="F57" s="163"/>
      <c r="G57" s="162" t="s">
        <v>115</v>
      </c>
      <c r="H57" s="162"/>
    </row>
    <row r="58" spans="1:8" ht="30" customHeight="1" x14ac:dyDescent="0.3">
      <c r="A58" s="418"/>
      <c r="B58" s="381"/>
      <c r="C58" s="178" t="s">
        <v>3</v>
      </c>
      <c r="D58" s="164" t="s">
        <v>172</v>
      </c>
      <c r="E58" s="159"/>
      <c r="F58" s="159"/>
      <c r="G58" s="161" t="s">
        <v>116</v>
      </c>
      <c r="H58" s="161" t="s">
        <v>75</v>
      </c>
    </row>
    <row r="59" spans="1:8" ht="56.25" x14ac:dyDescent="0.3">
      <c r="A59" s="418"/>
      <c r="B59" s="381"/>
      <c r="C59" s="178" t="s">
        <v>3</v>
      </c>
      <c r="D59" s="162" t="s">
        <v>331</v>
      </c>
      <c r="E59" s="163"/>
      <c r="F59" s="163"/>
      <c r="G59" s="162" t="s">
        <v>117</v>
      </c>
      <c r="H59" s="162"/>
    </row>
    <row r="60" spans="1:8" ht="37.5" x14ac:dyDescent="0.3">
      <c r="A60" s="418"/>
      <c r="B60" s="381"/>
      <c r="C60" s="178" t="s">
        <v>3</v>
      </c>
      <c r="D60" s="161" t="s">
        <v>118</v>
      </c>
      <c r="E60" s="159"/>
      <c r="F60" s="159"/>
      <c r="G60" s="161" t="s">
        <v>119</v>
      </c>
      <c r="H60" s="160" t="s">
        <v>75</v>
      </c>
    </row>
    <row r="61" spans="1:8" ht="37.5" x14ac:dyDescent="0.3">
      <c r="A61" s="418"/>
      <c r="B61" s="381"/>
      <c r="C61" s="178" t="s">
        <v>3</v>
      </c>
      <c r="D61" s="161" t="s">
        <v>175</v>
      </c>
      <c r="E61" s="159"/>
      <c r="F61" s="159"/>
      <c r="G61" s="161" t="s">
        <v>120</v>
      </c>
      <c r="H61" s="160" t="s">
        <v>75</v>
      </c>
    </row>
    <row r="62" spans="1:8" ht="56.25" x14ac:dyDescent="0.3">
      <c r="A62" s="418"/>
      <c r="B62" s="381"/>
      <c r="C62" s="178" t="s">
        <v>3</v>
      </c>
      <c r="D62" s="162" t="s">
        <v>331</v>
      </c>
      <c r="E62" s="163"/>
      <c r="F62" s="163"/>
      <c r="G62" s="162" t="s">
        <v>121</v>
      </c>
      <c r="H62" s="162"/>
    </row>
    <row r="63" spans="1:8" ht="56.25" x14ac:dyDescent="0.3">
      <c r="A63" s="418"/>
      <c r="B63" s="381"/>
      <c r="C63" s="178" t="s">
        <v>3</v>
      </c>
      <c r="D63" s="162" t="s">
        <v>331</v>
      </c>
      <c r="E63" s="163"/>
      <c r="F63" s="163"/>
      <c r="G63" s="162" t="s">
        <v>174</v>
      </c>
      <c r="H63" s="162"/>
    </row>
    <row r="64" spans="1:8" ht="55.5" x14ac:dyDescent="0.3">
      <c r="A64" s="418" t="s">
        <v>375</v>
      </c>
      <c r="B64" s="420" t="s">
        <v>0</v>
      </c>
      <c r="C64" s="181"/>
      <c r="D64" s="182" t="s">
        <v>397</v>
      </c>
      <c r="E64" s="159"/>
      <c r="F64" s="159"/>
      <c r="G64" s="161"/>
      <c r="H64" s="160"/>
    </row>
    <row r="65" spans="1:8" x14ac:dyDescent="0.3">
      <c r="A65" s="418"/>
      <c r="B65" s="381"/>
      <c r="C65" s="181"/>
      <c r="D65" s="164"/>
      <c r="E65" s="159"/>
      <c r="F65" s="159"/>
      <c r="G65" s="161"/>
      <c r="H65" s="160"/>
    </row>
    <row r="66" spans="1:8" x14ac:dyDescent="0.3">
      <c r="A66" s="418"/>
      <c r="B66" s="381"/>
      <c r="C66" s="183"/>
      <c r="E66" s="354" t="s">
        <v>49</v>
      </c>
      <c r="F66" s="354"/>
      <c r="G66" s="354"/>
      <c r="H66" s="354"/>
    </row>
    <row r="67" spans="1:8" x14ac:dyDescent="0.3">
      <c r="A67" s="418"/>
      <c r="B67" s="381"/>
      <c r="C67" s="174"/>
      <c r="E67" s="155"/>
      <c r="F67" s="155"/>
      <c r="G67" s="36"/>
      <c r="H67" s="8"/>
    </row>
    <row r="68" spans="1:8" x14ac:dyDescent="0.3">
      <c r="A68" s="418"/>
      <c r="B68" s="381"/>
      <c r="E68" s="155"/>
      <c r="F68" s="155"/>
      <c r="G68" s="36"/>
      <c r="H68" s="8"/>
    </row>
    <row r="69" spans="1:8" ht="56.25" x14ac:dyDescent="0.3">
      <c r="A69" s="418"/>
      <c r="B69" s="381"/>
      <c r="C69" s="115" t="s">
        <v>22</v>
      </c>
      <c r="D69" s="162" t="s">
        <v>331</v>
      </c>
      <c r="E69" s="163"/>
      <c r="F69" s="163"/>
      <c r="G69" s="162" t="s">
        <v>119</v>
      </c>
      <c r="H69" s="162"/>
    </row>
    <row r="70" spans="1:8" ht="53.25" customHeight="1" x14ac:dyDescent="0.3">
      <c r="A70" s="418"/>
      <c r="B70" s="381"/>
      <c r="C70" s="115" t="s">
        <v>22</v>
      </c>
      <c r="D70" s="162" t="s">
        <v>331</v>
      </c>
      <c r="E70" s="163"/>
      <c r="F70" s="163"/>
      <c r="G70" s="162" t="s">
        <v>120</v>
      </c>
      <c r="H70" s="162"/>
    </row>
    <row r="71" spans="1:8" ht="24" customHeight="1" x14ac:dyDescent="0.3">
      <c r="A71" s="418"/>
      <c r="B71" s="381"/>
      <c r="C71" s="115" t="s">
        <v>22</v>
      </c>
      <c r="D71" s="161" t="s">
        <v>266</v>
      </c>
      <c r="E71" s="159"/>
      <c r="F71" s="159"/>
      <c r="G71" s="161" t="s">
        <v>121</v>
      </c>
      <c r="H71" s="160" t="s">
        <v>75</v>
      </c>
    </row>
    <row r="72" spans="1:8" ht="19.5" customHeight="1" x14ac:dyDescent="0.3">
      <c r="A72" s="418"/>
      <c r="B72" s="381"/>
      <c r="C72" s="115" t="s">
        <v>22</v>
      </c>
      <c r="D72" s="165" t="s">
        <v>182</v>
      </c>
      <c r="E72" s="159"/>
      <c r="F72" s="159"/>
      <c r="G72" s="161" t="s">
        <v>174</v>
      </c>
      <c r="H72" s="161" t="s">
        <v>75</v>
      </c>
    </row>
    <row r="73" spans="1:8" ht="56.25" x14ac:dyDescent="0.3">
      <c r="A73" s="418"/>
      <c r="B73" s="420" t="s">
        <v>1</v>
      </c>
      <c r="C73" s="115" t="s">
        <v>3</v>
      </c>
      <c r="D73" s="162" t="s">
        <v>331</v>
      </c>
      <c r="E73" s="163"/>
      <c r="F73" s="163"/>
      <c r="G73" s="162" t="s">
        <v>110</v>
      </c>
      <c r="H73" s="162"/>
    </row>
    <row r="74" spans="1:8" ht="56.25" x14ac:dyDescent="0.3">
      <c r="A74" s="418"/>
      <c r="B74" s="381"/>
      <c r="C74" s="115" t="s">
        <v>3</v>
      </c>
      <c r="D74" s="162" t="s">
        <v>331</v>
      </c>
      <c r="E74" s="163"/>
      <c r="F74" s="163"/>
      <c r="G74" s="162" t="s">
        <v>114</v>
      </c>
      <c r="H74" s="162"/>
    </row>
    <row r="75" spans="1:8" ht="37.5" x14ac:dyDescent="0.3">
      <c r="A75" s="418"/>
      <c r="B75" s="381"/>
      <c r="C75" s="115" t="s">
        <v>3</v>
      </c>
      <c r="D75" s="161" t="s">
        <v>183</v>
      </c>
      <c r="E75" s="159"/>
      <c r="F75" s="159"/>
      <c r="G75" s="161" t="s">
        <v>115</v>
      </c>
      <c r="H75" s="161" t="s">
        <v>75</v>
      </c>
    </row>
    <row r="76" spans="1:8" ht="57" customHeight="1" x14ac:dyDescent="0.3">
      <c r="A76" s="418"/>
      <c r="B76" s="381"/>
      <c r="C76" s="115" t="s">
        <v>3</v>
      </c>
      <c r="D76" s="162" t="s">
        <v>331</v>
      </c>
      <c r="E76" s="163"/>
      <c r="F76" s="163"/>
      <c r="G76" s="162" t="s">
        <v>116</v>
      </c>
      <c r="H76" s="162"/>
    </row>
    <row r="77" spans="1:8" ht="37.5" x14ac:dyDescent="0.3">
      <c r="A77" s="418"/>
      <c r="B77" s="381"/>
      <c r="C77" s="115" t="s">
        <v>3</v>
      </c>
      <c r="D77" s="161" t="s">
        <v>173</v>
      </c>
      <c r="E77" s="159"/>
      <c r="F77" s="159"/>
      <c r="G77" s="161" t="s">
        <v>117</v>
      </c>
      <c r="H77" s="160" t="s">
        <v>75</v>
      </c>
    </row>
    <row r="78" spans="1:8" ht="56.25" x14ac:dyDescent="0.3">
      <c r="A78" s="418"/>
      <c r="B78" s="381"/>
      <c r="C78" s="115" t="s">
        <v>3</v>
      </c>
      <c r="D78" s="162" t="s">
        <v>331</v>
      </c>
      <c r="E78" s="163"/>
      <c r="F78" s="163"/>
      <c r="G78" s="162" t="s">
        <v>119</v>
      </c>
      <c r="H78" s="162"/>
    </row>
    <row r="79" spans="1:8" ht="56.25" x14ac:dyDescent="0.3">
      <c r="A79" s="418"/>
      <c r="B79" s="381"/>
      <c r="C79" s="115" t="s">
        <v>3</v>
      </c>
      <c r="D79" s="162" t="s">
        <v>331</v>
      </c>
      <c r="E79" s="163"/>
      <c r="F79" s="163"/>
      <c r="G79" s="162" t="s">
        <v>120</v>
      </c>
      <c r="H79" s="162"/>
    </row>
    <row r="80" spans="1:8" ht="37.5" x14ac:dyDescent="0.3">
      <c r="A80" s="418"/>
      <c r="B80" s="381"/>
      <c r="C80" s="115" t="s">
        <v>3</v>
      </c>
      <c r="D80" s="161" t="s">
        <v>266</v>
      </c>
      <c r="E80" s="159"/>
      <c r="F80" s="159"/>
      <c r="G80" s="161" t="s">
        <v>121</v>
      </c>
      <c r="H80" s="160" t="s">
        <v>75</v>
      </c>
    </row>
    <row r="81" spans="1:8" ht="37.5" x14ac:dyDescent="0.3">
      <c r="A81" s="418"/>
      <c r="B81" s="381"/>
      <c r="C81" s="115" t="s">
        <v>3</v>
      </c>
      <c r="D81" s="165" t="s">
        <v>184</v>
      </c>
      <c r="E81" s="159"/>
      <c r="F81" s="159"/>
      <c r="G81" s="161" t="s">
        <v>174</v>
      </c>
      <c r="H81" s="161" t="s">
        <v>75</v>
      </c>
    </row>
    <row r="82" spans="1:8" ht="37.5" x14ac:dyDescent="0.3">
      <c r="A82" s="418" t="s">
        <v>376</v>
      </c>
      <c r="B82" s="420" t="s">
        <v>0</v>
      </c>
      <c r="C82" s="115" t="s">
        <v>22</v>
      </c>
      <c r="D82" s="161" t="s">
        <v>181</v>
      </c>
      <c r="E82" s="159"/>
      <c r="F82" s="159"/>
      <c r="G82" s="161" t="s">
        <v>110</v>
      </c>
      <c r="H82" s="160" t="s">
        <v>75</v>
      </c>
    </row>
    <row r="83" spans="1:8" ht="23.25" customHeight="1" x14ac:dyDescent="0.3">
      <c r="A83" s="418"/>
      <c r="B83" s="381"/>
      <c r="C83" s="115" t="s">
        <v>22</v>
      </c>
      <c r="D83" s="161" t="s">
        <v>179</v>
      </c>
      <c r="E83" s="159"/>
      <c r="F83" s="159"/>
      <c r="G83" s="161" t="s">
        <v>114</v>
      </c>
      <c r="H83" s="160" t="s">
        <v>235</v>
      </c>
    </row>
    <row r="84" spans="1:8" ht="56.25" x14ac:dyDescent="0.3">
      <c r="A84" s="418"/>
      <c r="B84" s="381"/>
      <c r="C84" s="115" t="s">
        <v>22</v>
      </c>
      <c r="D84" s="162" t="s">
        <v>331</v>
      </c>
      <c r="E84" s="163"/>
      <c r="F84" s="163"/>
      <c r="G84" s="162" t="s">
        <v>115</v>
      </c>
      <c r="H84" s="162"/>
    </row>
    <row r="85" spans="1:8" x14ac:dyDescent="0.3">
      <c r="A85" s="418"/>
      <c r="B85" s="381"/>
      <c r="C85" s="115" t="s">
        <v>22</v>
      </c>
      <c r="D85" s="164" t="s">
        <v>172</v>
      </c>
      <c r="E85" s="159"/>
      <c r="F85" s="159"/>
      <c r="G85" s="161" t="s">
        <v>116</v>
      </c>
      <c r="H85" s="160" t="s">
        <v>122</v>
      </c>
    </row>
    <row r="86" spans="1:8" ht="56.25" x14ac:dyDescent="0.3">
      <c r="A86" s="418"/>
      <c r="B86" s="381"/>
      <c r="C86" s="115" t="s">
        <v>22</v>
      </c>
      <c r="D86" s="162" t="s">
        <v>331</v>
      </c>
      <c r="E86" s="163"/>
      <c r="F86" s="163"/>
      <c r="G86" s="162" t="s">
        <v>117</v>
      </c>
      <c r="H86" s="162"/>
    </row>
    <row r="87" spans="1:8" ht="37.5" x14ac:dyDescent="0.3">
      <c r="A87" s="418"/>
      <c r="B87" s="381"/>
      <c r="C87" s="115" t="s">
        <v>22</v>
      </c>
      <c r="D87" s="161" t="s">
        <v>267</v>
      </c>
      <c r="E87" s="159"/>
      <c r="F87" s="159"/>
      <c r="G87" s="161" t="s">
        <v>119</v>
      </c>
      <c r="H87" s="160" t="s">
        <v>75</v>
      </c>
    </row>
    <row r="88" spans="1:8" ht="37.5" x14ac:dyDescent="0.3">
      <c r="A88" s="418"/>
      <c r="B88" s="381"/>
      <c r="C88" s="115" t="s">
        <v>22</v>
      </c>
      <c r="D88" s="164" t="s">
        <v>172</v>
      </c>
      <c r="E88" s="159"/>
      <c r="F88" s="159"/>
      <c r="G88" s="161" t="s">
        <v>120</v>
      </c>
      <c r="H88" s="160" t="s">
        <v>75</v>
      </c>
    </row>
    <row r="89" spans="1:8" ht="56.25" x14ac:dyDescent="0.3">
      <c r="A89" s="418"/>
      <c r="B89" s="381"/>
      <c r="C89" s="115" t="s">
        <v>22</v>
      </c>
      <c r="D89" s="162" t="s">
        <v>331</v>
      </c>
      <c r="E89" s="163"/>
      <c r="F89" s="163"/>
      <c r="G89" s="162" t="s">
        <v>121</v>
      </c>
      <c r="H89" s="162"/>
    </row>
    <row r="90" spans="1:8" ht="56.25" x14ac:dyDescent="0.3">
      <c r="A90" s="418"/>
      <c r="B90" s="381"/>
      <c r="C90" s="115" t="s">
        <v>22</v>
      </c>
      <c r="D90" s="162" t="s">
        <v>331</v>
      </c>
      <c r="E90" s="163"/>
      <c r="F90" s="163"/>
      <c r="G90" s="162" t="s">
        <v>174</v>
      </c>
      <c r="H90" s="162"/>
    </row>
    <row r="91" spans="1:8" s="3" customFormat="1" ht="37.5" x14ac:dyDescent="0.3">
      <c r="A91" s="418"/>
      <c r="B91" s="420" t="s">
        <v>1</v>
      </c>
      <c r="C91" s="115" t="s">
        <v>3</v>
      </c>
      <c r="D91" s="161" t="s">
        <v>181</v>
      </c>
      <c r="E91" s="159"/>
      <c r="F91" s="159"/>
      <c r="G91" s="161" t="s">
        <v>110</v>
      </c>
      <c r="H91" s="160" t="s">
        <v>75</v>
      </c>
    </row>
    <row r="92" spans="1:8" ht="37.5" x14ac:dyDescent="0.3">
      <c r="A92" s="418"/>
      <c r="B92" s="381"/>
      <c r="C92" s="115" t="s">
        <v>3</v>
      </c>
      <c r="D92" s="161" t="s">
        <v>179</v>
      </c>
      <c r="E92" s="159"/>
      <c r="F92" s="159"/>
      <c r="G92" s="161" t="s">
        <v>114</v>
      </c>
      <c r="H92" s="160" t="s">
        <v>75</v>
      </c>
    </row>
    <row r="93" spans="1:8" ht="56.25" x14ac:dyDescent="0.3">
      <c r="A93" s="418"/>
      <c r="B93" s="381"/>
      <c r="C93" s="115" t="s">
        <v>3</v>
      </c>
      <c r="D93" s="162" t="s">
        <v>331</v>
      </c>
      <c r="E93" s="163"/>
      <c r="F93" s="163"/>
      <c r="G93" s="162" t="s">
        <v>115</v>
      </c>
      <c r="H93" s="162"/>
    </row>
    <row r="94" spans="1:8" x14ac:dyDescent="0.3">
      <c r="A94" s="418"/>
      <c r="B94" s="381"/>
      <c r="C94" s="115" t="s">
        <v>3</v>
      </c>
      <c r="D94" s="164" t="s">
        <v>172</v>
      </c>
      <c r="E94" s="159"/>
      <c r="F94" s="159"/>
      <c r="G94" s="161" t="s">
        <v>116</v>
      </c>
      <c r="H94" s="160" t="s">
        <v>122</v>
      </c>
    </row>
    <row r="95" spans="1:8" ht="56.25" x14ac:dyDescent="0.3">
      <c r="A95" s="418"/>
      <c r="B95" s="381"/>
      <c r="C95" s="115" t="s">
        <v>3</v>
      </c>
      <c r="D95" s="162" t="s">
        <v>331</v>
      </c>
      <c r="E95" s="163"/>
      <c r="F95" s="163"/>
      <c r="G95" s="162" t="s">
        <v>117</v>
      </c>
      <c r="H95" s="162"/>
    </row>
    <row r="96" spans="1:8" ht="37.5" x14ac:dyDescent="0.3">
      <c r="A96" s="418"/>
      <c r="B96" s="381"/>
      <c r="C96" s="115" t="s">
        <v>3</v>
      </c>
      <c r="D96" s="161" t="s">
        <v>267</v>
      </c>
      <c r="E96" s="159"/>
      <c r="F96" s="159"/>
      <c r="G96" s="161" t="s">
        <v>119</v>
      </c>
      <c r="H96" s="160" t="s">
        <v>75</v>
      </c>
    </row>
    <row r="97" spans="1:8" ht="37.5" x14ac:dyDescent="0.3">
      <c r="A97" s="418"/>
      <c r="B97" s="381"/>
      <c r="C97" s="115" t="s">
        <v>3</v>
      </c>
      <c r="D97" s="166" t="s">
        <v>176</v>
      </c>
      <c r="E97" s="159"/>
      <c r="F97" s="159"/>
      <c r="G97" s="161" t="s">
        <v>120</v>
      </c>
      <c r="H97" s="160" t="s">
        <v>75</v>
      </c>
    </row>
    <row r="98" spans="1:8" ht="55.5" customHeight="1" x14ac:dyDescent="0.3">
      <c r="A98" s="418"/>
      <c r="B98" s="381"/>
      <c r="C98" s="115" t="s">
        <v>3</v>
      </c>
      <c r="D98" s="162" t="s">
        <v>331</v>
      </c>
      <c r="E98" s="163"/>
      <c r="F98" s="163"/>
      <c r="G98" s="162" t="s">
        <v>121</v>
      </c>
      <c r="H98" s="162"/>
    </row>
    <row r="99" spans="1:8" ht="63" customHeight="1" x14ac:dyDescent="0.3">
      <c r="A99" s="418"/>
      <c r="B99" s="381"/>
      <c r="C99" s="115" t="s">
        <v>3</v>
      </c>
      <c r="D99" s="162" t="s">
        <v>331</v>
      </c>
      <c r="E99" s="163"/>
      <c r="F99" s="163"/>
      <c r="G99" s="162" t="s">
        <v>174</v>
      </c>
      <c r="H99" s="162"/>
    </row>
    <row r="100" spans="1:8" ht="57" customHeight="1" x14ac:dyDescent="0.3">
      <c r="A100" s="421" t="s">
        <v>377</v>
      </c>
      <c r="B100" s="420" t="s">
        <v>0</v>
      </c>
      <c r="C100" s="116" t="s">
        <v>22</v>
      </c>
      <c r="D100" s="162" t="s">
        <v>331</v>
      </c>
      <c r="E100" s="163"/>
      <c r="F100" s="163"/>
      <c r="G100" s="162" t="s">
        <v>110</v>
      </c>
      <c r="H100" s="162"/>
    </row>
    <row r="101" spans="1:8" ht="56.25" x14ac:dyDescent="0.3">
      <c r="A101" s="421"/>
      <c r="B101" s="381"/>
      <c r="C101" s="116" t="s">
        <v>22</v>
      </c>
      <c r="D101" s="162" t="s">
        <v>331</v>
      </c>
      <c r="E101" s="163"/>
      <c r="F101" s="163"/>
      <c r="G101" s="162" t="s">
        <v>114</v>
      </c>
      <c r="H101" s="162"/>
    </row>
    <row r="102" spans="1:8" ht="37.5" x14ac:dyDescent="0.3">
      <c r="A102" s="421"/>
      <c r="B102" s="381"/>
      <c r="C102" s="116" t="s">
        <v>22</v>
      </c>
      <c r="D102" s="164" t="s">
        <v>172</v>
      </c>
      <c r="E102" s="159"/>
      <c r="F102" s="159"/>
      <c r="G102" s="161" t="s">
        <v>115</v>
      </c>
      <c r="H102" s="160" t="s">
        <v>75</v>
      </c>
    </row>
    <row r="103" spans="1:8" ht="56.25" x14ac:dyDescent="0.3">
      <c r="A103" s="421"/>
      <c r="B103" s="381"/>
      <c r="C103" s="116" t="s">
        <v>22</v>
      </c>
      <c r="D103" s="162" t="s">
        <v>331</v>
      </c>
      <c r="E103" s="163"/>
      <c r="F103" s="163"/>
      <c r="G103" s="162" t="s">
        <v>116</v>
      </c>
      <c r="H103" s="162"/>
    </row>
    <row r="104" spans="1:8" ht="37.5" x14ac:dyDescent="0.3">
      <c r="A104" s="421"/>
      <c r="B104" s="381"/>
      <c r="C104" s="116" t="s">
        <v>22</v>
      </c>
      <c r="D104" s="164" t="s">
        <v>172</v>
      </c>
      <c r="E104" s="159"/>
      <c r="F104" s="159"/>
      <c r="G104" s="161" t="s">
        <v>117</v>
      </c>
      <c r="H104" s="160" t="s">
        <v>75</v>
      </c>
    </row>
    <row r="105" spans="1:8" ht="56.25" x14ac:dyDescent="0.3">
      <c r="A105" s="421"/>
      <c r="B105" s="381"/>
      <c r="C105" s="116" t="s">
        <v>22</v>
      </c>
      <c r="D105" s="162" t="s">
        <v>331</v>
      </c>
      <c r="E105" s="163"/>
      <c r="F105" s="163"/>
      <c r="G105" s="162" t="s">
        <v>119</v>
      </c>
      <c r="H105" s="162"/>
    </row>
    <row r="106" spans="1:8" ht="56.25" x14ac:dyDescent="0.3">
      <c r="A106" s="421"/>
      <c r="B106" s="422"/>
      <c r="C106" s="116" t="s">
        <v>22</v>
      </c>
      <c r="D106" s="162" t="s">
        <v>331</v>
      </c>
      <c r="E106" s="163"/>
      <c r="F106" s="163"/>
      <c r="G106" s="162" t="s">
        <v>120</v>
      </c>
      <c r="H106" s="162"/>
    </row>
    <row r="107" spans="1:8" ht="37.5" x14ac:dyDescent="0.3">
      <c r="A107" s="418"/>
      <c r="B107" s="154"/>
      <c r="C107" s="116" t="s">
        <v>22</v>
      </c>
      <c r="D107" s="164" t="s">
        <v>172</v>
      </c>
      <c r="E107" s="159"/>
      <c r="F107" s="159"/>
      <c r="G107" s="161" t="s">
        <v>121</v>
      </c>
      <c r="H107" s="160" t="s">
        <v>75</v>
      </c>
    </row>
    <row r="108" spans="1:8" ht="37.5" x14ac:dyDescent="0.3">
      <c r="A108" s="418"/>
      <c r="B108" s="154"/>
      <c r="C108" s="116" t="s">
        <v>22</v>
      </c>
      <c r="D108" s="164" t="s">
        <v>172</v>
      </c>
      <c r="E108" s="159"/>
      <c r="F108" s="159"/>
      <c r="G108" s="161" t="s">
        <v>174</v>
      </c>
      <c r="H108" s="160" t="s">
        <v>75</v>
      </c>
    </row>
    <row r="109" spans="1:8" x14ac:dyDescent="0.3">
      <c r="A109" s="423" t="s">
        <v>2</v>
      </c>
      <c r="B109" s="423"/>
      <c r="C109" s="423"/>
      <c r="E109" s="354" t="s">
        <v>49</v>
      </c>
      <c r="F109" s="354"/>
      <c r="G109" s="354"/>
      <c r="H109" s="354"/>
    </row>
    <row r="110" spans="1:8" x14ac:dyDescent="0.3">
      <c r="A110" s="385" t="s">
        <v>50</v>
      </c>
      <c r="B110" s="385"/>
      <c r="C110" s="386"/>
      <c r="E110" s="153"/>
      <c r="F110" s="153"/>
      <c r="G110" s="36"/>
      <c r="H110" s="8"/>
    </row>
    <row r="111" spans="1:8" x14ac:dyDescent="0.3">
      <c r="E111" s="153"/>
      <c r="F111" s="153"/>
      <c r="G111" s="36"/>
      <c r="H111" s="8"/>
    </row>
    <row r="112" spans="1:8" x14ac:dyDescent="0.3">
      <c r="E112" s="357" t="s">
        <v>51</v>
      </c>
      <c r="F112" s="357"/>
      <c r="G112" s="357"/>
      <c r="H112" s="357"/>
    </row>
  </sheetData>
  <mergeCells count="27">
    <mergeCell ref="A109:C109"/>
    <mergeCell ref="A4:H4"/>
    <mergeCell ref="B9:C9"/>
    <mergeCell ref="A10:A27"/>
    <mergeCell ref="B10:B18"/>
    <mergeCell ref="B19:B27"/>
    <mergeCell ref="A5:H5"/>
    <mergeCell ref="A6:H6"/>
    <mergeCell ref="A7:H7"/>
    <mergeCell ref="E109:H109"/>
    <mergeCell ref="E66:H66"/>
    <mergeCell ref="E112:H112"/>
    <mergeCell ref="A110:C110"/>
    <mergeCell ref="A28:A45"/>
    <mergeCell ref="B28:B36"/>
    <mergeCell ref="B64:B72"/>
    <mergeCell ref="B73:B81"/>
    <mergeCell ref="A82:A99"/>
    <mergeCell ref="B82:B90"/>
    <mergeCell ref="B91:B99"/>
    <mergeCell ref="B37:B45"/>
    <mergeCell ref="A46:A63"/>
    <mergeCell ref="B46:B54"/>
    <mergeCell ref="B55:B63"/>
    <mergeCell ref="A64:A81"/>
    <mergeCell ref="A100:A108"/>
    <mergeCell ref="B100:B10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E12" sqref="E12"/>
    </sheetView>
  </sheetViews>
  <sheetFormatPr defaultRowHeight="18.75" x14ac:dyDescent="0.3"/>
  <cols>
    <col min="1" max="1" width="15.7109375" style="67" customWidth="1"/>
    <col min="2" max="2" width="8.5703125" style="67" customWidth="1"/>
    <col min="3" max="3" width="8.28515625" style="67" customWidth="1"/>
    <col min="4" max="4" width="64" style="71" customWidth="1"/>
    <col min="5" max="5" width="19.7109375" style="71" customWidth="1"/>
    <col min="6" max="6" width="19.7109375" style="67" customWidth="1"/>
    <col min="7" max="7" width="55.140625" style="67" customWidth="1"/>
    <col min="8" max="8" width="24.28515625" style="68" customWidth="1"/>
    <col min="9" max="9" width="22.42578125" style="68" customWidth="1"/>
    <col min="10" max="256" width="9.140625" style="68"/>
    <col min="257" max="257" width="15.7109375" style="68" customWidth="1"/>
    <col min="258" max="258" width="8.5703125" style="68" customWidth="1"/>
    <col min="259" max="259" width="8.28515625" style="68" customWidth="1"/>
    <col min="260" max="260" width="64" style="68" customWidth="1"/>
    <col min="261" max="262" width="19.7109375" style="68" customWidth="1"/>
    <col min="263" max="263" width="55.140625" style="68" customWidth="1"/>
    <col min="264" max="264" width="24.28515625" style="68" customWidth="1"/>
    <col min="265" max="265" width="22.42578125" style="68" customWidth="1"/>
    <col min="266" max="512" width="9.140625" style="68"/>
    <col min="513" max="513" width="15.7109375" style="68" customWidth="1"/>
    <col min="514" max="514" width="8.5703125" style="68" customWidth="1"/>
    <col min="515" max="515" width="8.28515625" style="68" customWidth="1"/>
    <col min="516" max="516" width="64" style="68" customWidth="1"/>
    <col min="517" max="518" width="19.7109375" style="68" customWidth="1"/>
    <col min="519" max="519" width="55.140625" style="68" customWidth="1"/>
    <col min="520" max="520" width="24.28515625" style="68" customWidth="1"/>
    <col min="521" max="521" width="22.42578125" style="68" customWidth="1"/>
    <col min="522" max="768" width="9.140625" style="68"/>
    <col min="769" max="769" width="15.7109375" style="68" customWidth="1"/>
    <col min="770" max="770" width="8.5703125" style="68" customWidth="1"/>
    <col min="771" max="771" width="8.28515625" style="68" customWidth="1"/>
    <col min="772" max="772" width="64" style="68" customWidth="1"/>
    <col min="773" max="774" width="19.7109375" style="68" customWidth="1"/>
    <col min="775" max="775" width="55.140625" style="68" customWidth="1"/>
    <col min="776" max="776" width="24.28515625" style="68" customWidth="1"/>
    <col min="777" max="777" width="22.42578125" style="68" customWidth="1"/>
    <col min="778" max="1024" width="9.140625" style="68"/>
    <col min="1025" max="1025" width="15.7109375" style="68" customWidth="1"/>
    <col min="1026" max="1026" width="8.5703125" style="68" customWidth="1"/>
    <col min="1027" max="1027" width="8.28515625" style="68" customWidth="1"/>
    <col min="1028" max="1028" width="64" style="68" customWidth="1"/>
    <col min="1029" max="1030" width="19.7109375" style="68" customWidth="1"/>
    <col min="1031" max="1031" width="55.140625" style="68" customWidth="1"/>
    <col min="1032" max="1032" width="24.28515625" style="68" customWidth="1"/>
    <col min="1033" max="1033" width="22.42578125" style="68" customWidth="1"/>
    <col min="1034" max="1280" width="9.140625" style="68"/>
    <col min="1281" max="1281" width="15.7109375" style="68" customWidth="1"/>
    <col min="1282" max="1282" width="8.5703125" style="68" customWidth="1"/>
    <col min="1283" max="1283" width="8.28515625" style="68" customWidth="1"/>
    <col min="1284" max="1284" width="64" style="68" customWidth="1"/>
    <col min="1285" max="1286" width="19.7109375" style="68" customWidth="1"/>
    <col min="1287" max="1287" width="55.140625" style="68" customWidth="1"/>
    <col min="1288" max="1288" width="24.28515625" style="68" customWidth="1"/>
    <col min="1289" max="1289" width="22.42578125" style="68" customWidth="1"/>
    <col min="1290" max="1536" width="9.140625" style="68"/>
    <col min="1537" max="1537" width="15.7109375" style="68" customWidth="1"/>
    <col min="1538" max="1538" width="8.5703125" style="68" customWidth="1"/>
    <col min="1539" max="1539" width="8.28515625" style="68" customWidth="1"/>
    <col min="1540" max="1540" width="64" style="68" customWidth="1"/>
    <col min="1541" max="1542" width="19.7109375" style="68" customWidth="1"/>
    <col min="1543" max="1543" width="55.140625" style="68" customWidth="1"/>
    <col min="1544" max="1544" width="24.28515625" style="68" customWidth="1"/>
    <col min="1545" max="1545" width="22.42578125" style="68" customWidth="1"/>
    <col min="1546" max="1792" width="9.140625" style="68"/>
    <col min="1793" max="1793" width="15.7109375" style="68" customWidth="1"/>
    <col min="1794" max="1794" width="8.5703125" style="68" customWidth="1"/>
    <col min="1795" max="1795" width="8.28515625" style="68" customWidth="1"/>
    <col min="1796" max="1796" width="64" style="68" customWidth="1"/>
    <col min="1797" max="1798" width="19.7109375" style="68" customWidth="1"/>
    <col min="1799" max="1799" width="55.140625" style="68" customWidth="1"/>
    <col min="1800" max="1800" width="24.28515625" style="68" customWidth="1"/>
    <col min="1801" max="1801" width="22.42578125" style="68" customWidth="1"/>
    <col min="1802" max="2048" width="9.140625" style="68"/>
    <col min="2049" max="2049" width="15.7109375" style="68" customWidth="1"/>
    <col min="2050" max="2050" width="8.5703125" style="68" customWidth="1"/>
    <col min="2051" max="2051" width="8.28515625" style="68" customWidth="1"/>
    <col min="2052" max="2052" width="64" style="68" customWidth="1"/>
    <col min="2053" max="2054" width="19.7109375" style="68" customWidth="1"/>
    <col min="2055" max="2055" width="55.140625" style="68" customWidth="1"/>
    <col min="2056" max="2056" width="24.28515625" style="68" customWidth="1"/>
    <col min="2057" max="2057" width="22.42578125" style="68" customWidth="1"/>
    <col min="2058" max="2304" width="9.140625" style="68"/>
    <col min="2305" max="2305" width="15.7109375" style="68" customWidth="1"/>
    <col min="2306" max="2306" width="8.5703125" style="68" customWidth="1"/>
    <col min="2307" max="2307" width="8.28515625" style="68" customWidth="1"/>
    <col min="2308" max="2308" width="64" style="68" customWidth="1"/>
    <col min="2309" max="2310" width="19.7109375" style="68" customWidth="1"/>
    <col min="2311" max="2311" width="55.140625" style="68" customWidth="1"/>
    <col min="2312" max="2312" width="24.28515625" style="68" customWidth="1"/>
    <col min="2313" max="2313" width="22.42578125" style="68" customWidth="1"/>
    <col min="2314" max="2560" width="9.140625" style="68"/>
    <col min="2561" max="2561" width="15.7109375" style="68" customWidth="1"/>
    <col min="2562" max="2562" width="8.5703125" style="68" customWidth="1"/>
    <col min="2563" max="2563" width="8.28515625" style="68" customWidth="1"/>
    <col min="2564" max="2564" width="64" style="68" customWidth="1"/>
    <col min="2565" max="2566" width="19.7109375" style="68" customWidth="1"/>
    <col min="2567" max="2567" width="55.140625" style="68" customWidth="1"/>
    <col min="2568" max="2568" width="24.28515625" style="68" customWidth="1"/>
    <col min="2569" max="2569" width="22.42578125" style="68" customWidth="1"/>
    <col min="2570" max="2816" width="9.140625" style="68"/>
    <col min="2817" max="2817" width="15.7109375" style="68" customWidth="1"/>
    <col min="2818" max="2818" width="8.5703125" style="68" customWidth="1"/>
    <col min="2819" max="2819" width="8.28515625" style="68" customWidth="1"/>
    <col min="2820" max="2820" width="64" style="68" customWidth="1"/>
    <col min="2821" max="2822" width="19.7109375" style="68" customWidth="1"/>
    <col min="2823" max="2823" width="55.140625" style="68" customWidth="1"/>
    <col min="2824" max="2824" width="24.28515625" style="68" customWidth="1"/>
    <col min="2825" max="2825" width="22.42578125" style="68" customWidth="1"/>
    <col min="2826" max="3072" width="9.140625" style="68"/>
    <col min="3073" max="3073" width="15.7109375" style="68" customWidth="1"/>
    <col min="3074" max="3074" width="8.5703125" style="68" customWidth="1"/>
    <col min="3075" max="3075" width="8.28515625" style="68" customWidth="1"/>
    <col min="3076" max="3076" width="64" style="68" customWidth="1"/>
    <col min="3077" max="3078" width="19.7109375" style="68" customWidth="1"/>
    <col min="3079" max="3079" width="55.140625" style="68" customWidth="1"/>
    <col min="3080" max="3080" width="24.28515625" style="68" customWidth="1"/>
    <col min="3081" max="3081" width="22.42578125" style="68" customWidth="1"/>
    <col min="3082" max="3328" width="9.140625" style="68"/>
    <col min="3329" max="3329" width="15.7109375" style="68" customWidth="1"/>
    <col min="3330" max="3330" width="8.5703125" style="68" customWidth="1"/>
    <col min="3331" max="3331" width="8.28515625" style="68" customWidth="1"/>
    <col min="3332" max="3332" width="64" style="68" customWidth="1"/>
    <col min="3333" max="3334" width="19.7109375" style="68" customWidth="1"/>
    <col min="3335" max="3335" width="55.140625" style="68" customWidth="1"/>
    <col min="3336" max="3336" width="24.28515625" style="68" customWidth="1"/>
    <col min="3337" max="3337" width="22.42578125" style="68" customWidth="1"/>
    <col min="3338" max="3584" width="9.140625" style="68"/>
    <col min="3585" max="3585" width="15.7109375" style="68" customWidth="1"/>
    <col min="3586" max="3586" width="8.5703125" style="68" customWidth="1"/>
    <col min="3587" max="3587" width="8.28515625" style="68" customWidth="1"/>
    <col min="3588" max="3588" width="64" style="68" customWidth="1"/>
    <col min="3589" max="3590" width="19.7109375" style="68" customWidth="1"/>
    <col min="3591" max="3591" width="55.140625" style="68" customWidth="1"/>
    <col min="3592" max="3592" width="24.28515625" style="68" customWidth="1"/>
    <col min="3593" max="3593" width="22.42578125" style="68" customWidth="1"/>
    <col min="3594" max="3840" width="9.140625" style="68"/>
    <col min="3841" max="3841" width="15.7109375" style="68" customWidth="1"/>
    <col min="3842" max="3842" width="8.5703125" style="68" customWidth="1"/>
    <col min="3843" max="3843" width="8.28515625" style="68" customWidth="1"/>
    <col min="3844" max="3844" width="64" style="68" customWidth="1"/>
    <col min="3845" max="3846" width="19.7109375" style="68" customWidth="1"/>
    <col min="3847" max="3847" width="55.140625" style="68" customWidth="1"/>
    <col min="3848" max="3848" width="24.28515625" style="68" customWidth="1"/>
    <col min="3849" max="3849" width="22.42578125" style="68" customWidth="1"/>
    <col min="3850" max="4096" width="9.140625" style="68"/>
    <col min="4097" max="4097" width="15.7109375" style="68" customWidth="1"/>
    <col min="4098" max="4098" width="8.5703125" style="68" customWidth="1"/>
    <col min="4099" max="4099" width="8.28515625" style="68" customWidth="1"/>
    <col min="4100" max="4100" width="64" style="68" customWidth="1"/>
    <col min="4101" max="4102" width="19.7109375" style="68" customWidth="1"/>
    <col min="4103" max="4103" width="55.140625" style="68" customWidth="1"/>
    <col min="4104" max="4104" width="24.28515625" style="68" customWidth="1"/>
    <col min="4105" max="4105" width="22.42578125" style="68" customWidth="1"/>
    <col min="4106" max="4352" width="9.140625" style="68"/>
    <col min="4353" max="4353" width="15.7109375" style="68" customWidth="1"/>
    <col min="4354" max="4354" width="8.5703125" style="68" customWidth="1"/>
    <col min="4355" max="4355" width="8.28515625" style="68" customWidth="1"/>
    <col min="4356" max="4356" width="64" style="68" customWidth="1"/>
    <col min="4357" max="4358" width="19.7109375" style="68" customWidth="1"/>
    <col min="4359" max="4359" width="55.140625" style="68" customWidth="1"/>
    <col min="4360" max="4360" width="24.28515625" style="68" customWidth="1"/>
    <col min="4361" max="4361" width="22.42578125" style="68" customWidth="1"/>
    <col min="4362" max="4608" width="9.140625" style="68"/>
    <col min="4609" max="4609" width="15.7109375" style="68" customWidth="1"/>
    <col min="4610" max="4610" width="8.5703125" style="68" customWidth="1"/>
    <col min="4611" max="4611" width="8.28515625" style="68" customWidth="1"/>
    <col min="4612" max="4612" width="64" style="68" customWidth="1"/>
    <col min="4613" max="4614" width="19.7109375" style="68" customWidth="1"/>
    <col min="4615" max="4615" width="55.140625" style="68" customWidth="1"/>
    <col min="4616" max="4616" width="24.28515625" style="68" customWidth="1"/>
    <col min="4617" max="4617" width="22.42578125" style="68" customWidth="1"/>
    <col min="4618" max="4864" width="9.140625" style="68"/>
    <col min="4865" max="4865" width="15.7109375" style="68" customWidth="1"/>
    <col min="4866" max="4866" width="8.5703125" style="68" customWidth="1"/>
    <col min="4867" max="4867" width="8.28515625" style="68" customWidth="1"/>
    <col min="4868" max="4868" width="64" style="68" customWidth="1"/>
    <col min="4869" max="4870" width="19.7109375" style="68" customWidth="1"/>
    <col min="4871" max="4871" width="55.140625" style="68" customWidth="1"/>
    <col min="4872" max="4872" width="24.28515625" style="68" customWidth="1"/>
    <col min="4873" max="4873" width="22.42578125" style="68" customWidth="1"/>
    <col min="4874" max="5120" width="9.140625" style="68"/>
    <col min="5121" max="5121" width="15.7109375" style="68" customWidth="1"/>
    <col min="5122" max="5122" width="8.5703125" style="68" customWidth="1"/>
    <col min="5123" max="5123" width="8.28515625" style="68" customWidth="1"/>
    <col min="5124" max="5124" width="64" style="68" customWidth="1"/>
    <col min="5125" max="5126" width="19.7109375" style="68" customWidth="1"/>
    <col min="5127" max="5127" width="55.140625" style="68" customWidth="1"/>
    <col min="5128" max="5128" width="24.28515625" style="68" customWidth="1"/>
    <col min="5129" max="5129" width="22.42578125" style="68" customWidth="1"/>
    <col min="5130" max="5376" width="9.140625" style="68"/>
    <col min="5377" max="5377" width="15.7109375" style="68" customWidth="1"/>
    <col min="5378" max="5378" width="8.5703125" style="68" customWidth="1"/>
    <col min="5379" max="5379" width="8.28515625" style="68" customWidth="1"/>
    <col min="5380" max="5380" width="64" style="68" customWidth="1"/>
    <col min="5381" max="5382" width="19.7109375" style="68" customWidth="1"/>
    <col min="5383" max="5383" width="55.140625" style="68" customWidth="1"/>
    <col min="5384" max="5384" width="24.28515625" style="68" customWidth="1"/>
    <col min="5385" max="5385" width="22.42578125" style="68" customWidth="1"/>
    <col min="5386" max="5632" width="9.140625" style="68"/>
    <col min="5633" max="5633" width="15.7109375" style="68" customWidth="1"/>
    <col min="5634" max="5634" width="8.5703125" style="68" customWidth="1"/>
    <col min="5635" max="5635" width="8.28515625" style="68" customWidth="1"/>
    <col min="5636" max="5636" width="64" style="68" customWidth="1"/>
    <col min="5637" max="5638" width="19.7109375" style="68" customWidth="1"/>
    <col min="5639" max="5639" width="55.140625" style="68" customWidth="1"/>
    <col min="5640" max="5640" width="24.28515625" style="68" customWidth="1"/>
    <col min="5641" max="5641" width="22.42578125" style="68" customWidth="1"/>
    <col min="5642" max="5888" width="9.140625" style="68"/>
    <col min="5889" max="5889" width="15.7109375" style="68" customWidth="1"/>
    <col min="5890" max="5890" width="8.5703125" style="68" customWidth="1"/>
    <col min="5891" max="5891" width="8.28515625" style="68" customWidth="1"/>
    <col min="5892" max="5892" width="64" style="68" customWidth="1"/>
    <col min="5893" max="5894" width="19.7109375" style="68" customWidth="1"/>
    <col min="5895" max="5895" width="55.140625" style="68" customWidth="1"/>
    <col min="5896" max="5896" width="24.28515625" style="68" customWidth="1"/>
    <col min="5897" max="5897" width="22.42578125" style="68" customWidth="1"/>
    <col min="5898" max="6144" width="9.140625" style="68"/>
    <col min="6145" max="6145" width="15.7109375" style="68" customWidth="1"/>
    <col min="6146" max="6146" width="8.5703125" style="68" customWidth="1"/>
    <col min="6147" max="6147" width="8.28515625" style="68" customWidth="1"/>
    <col min="6148" max="6148" width="64" style="68" customWidth="1"/>
    <col min="6149" max="6150" width="19.7109375" style="68" customWidth="1"/>
    <col min="6151" max="6151" width="55.140625" style="68" customWidth="1"/>
    <col min="6152" max="6152" width="24.28515625" style="68" customWidth="1"/>
    <col min="6153" max="6153" width="22.42578125" style="68" customWidth="1"/>
    <col min="6154" max="6400" width="9.140625" style="68"/>
    <col min="6401" max="6401" width="15.7109375" style="68" customWidth="1"/>
    <col min="6402" max="6402" width="8.5703125" style="68" customWidth="1"/>
    <col min="6403" max="6403" width="8.28515625" style="68" customWidth="1"/>
    <col min="6404" max="6404" width="64" style="68" customWidth="1"/>
    <col min="6405" max="6406" width="19.7109375" style="68" customWidth="1"/>
    <col min="6407" max="6407" width="55.140625" style="68" customWidth="1"/>
    <col min="6408" max="6408" width="24.28515625" style="68" customWidth="1"/>
    <col min="6409" max="6409" width="22.42578125" style="68" customWidth="1"/>
    <col min="6410" max="6656" width="9.140625" style="68"/>
    <col min="6657" max="6657" width="15.7109375" style="68" customWidth="1"/>
    <col min="6658" max="6658" width="8.5703125" style="68" customWidth="1"/>
    <col min="6659" max="6659" width="8.28515625" style="68" customWidth="1"/>
    <col min="6660" max="6660" width="64" style="68" customWidth="1"/>
    <col min="6661" max="6662" width="19.7109375" style="68" customWidth="1"/>
    <col min="6663" max="6663" width="55.140625" style="68" customWidth="1"/>
    <col min="6664" max="6664" width="24.28515625" style="68" customWidth="1"/>
    <col min="6665" max="6665" width="22.42578125" style="68" customWidth="1"/>
    <col min="6666" max="6912" width="9.140625" style="68"/>
    <col min="6913" max="6913" width="15.7109375" style="68" customWidth="1"/>
    <col min="6914" max="6914" width="8.5703125" style="68" customWidth="1"/>
    <col min="6915" max="6915" width="8.28515625" style="68" customWidth="1"/>
    <col min="6916" max="6916" width="64" style="68" customWidth="1"/>
    <col min="6917" max="6918" width="19.7109375" style="68" customWidth="1"/>
    <col min="6919" max="6919" width="55.140625" style="68" customWidth="1"/>
    <col min="6920" max="6920" width="24.28515625" style="68" customWidth="1"/>
    <col min="6921" max="6921" width="22.42578125" style="68" customWidth="1"/>
    <col min="6922" max="7168" width="9.140625" style="68"/>
    <col min="7169" max="7169" width="15.7109375" style="68" customWidth="1"/>
    <col min="7170" max="7170" width="8.5703125" style="68" customWidth="1"/>
    <col min="7171" max="7171" width="8.28515625" style="68" customWidth="1"/>
    <col min="7172" max="7172" width="64" style="68" customWidth="1"/>
    <col min="7173" max="7174" width="19.7109375" style="68" customWidth="1"/>
    <col min="7175" max="7175" width="55.140625" style="68" customWidth="1"/>
    <col min="7176" max="7176" width="24.28515625" style="68" customWidth="1"/>
    <col min="7177" max="7177" width="22.42578125" style="68" customWidth="1"/>
    <col min="7178" max="7424" width="9.140625" style="68"/>
    <col min="7425" max="7425" width="15.7109375" style="68" customWidth="1"/>
    <col min="7426" max="7426" width="8.5703125" style="68" customWidth="1"/>
    <col min="7427" max="7427" width="8.28515625" style="68" customWidth="1"/>
    <col min="7428" max="7428" width="64" style="68" customWidth="1"/>
    <col min="7429" max="7430" width="19.7109375" style="68" customWidth="1"/>
    <col min="7431" max="7431" width="55.140625" style="68" customWidth="1"/>
    <col min="7432" max="7432" width="24.28515625" style="68" customWidth="1"/>
    <col min="7433" max="7433" width="22.42578125" style="68" customWidth="1"/>
    <col min="7434" max="7680" width="9.140625" style="68"/>
    <col min="7681" max="7681" width="15.7109375" style="68" customWidth="1"/>
    <col min="7682" max="7682" width="8.5703125" style="68" customWidth="1"/>
    <col min="7683" max="7683" width="8.28515625" style="68" customWidth="1"/>
    <col min="7684" max="7684" width="64" style="68" customWidth="1"/>
    <col min="7685" max="7686" width="19.7109375" style="68" customWidth="1"/>
    <col min="7687" max="7687" width="55.140625" style="68" customWidth="1"/>
    <col min="7688" max="7688" width="24.28515625" style="68" customWidth="1"/>
    <col min="7689" max="7689" width="22.42578125" style="68" customWidth="1"/>
    <col min="7690" max="7936" width="9.140625" style="68"/>
    <col min="7937" max="7937" width="15.7109375" style="68" customWidth="1"/>
    <col min="7938" max="7938" width="8.5703125" style="68" customWidth="1"/>
    <col min="7939" max="7939" width="8.28515625" style="68" customWidth="1"/>
    <col min="7940" max="7940" width="64" style="68" customWidth="1"/>
    <col min="7941" max="7942" width="19.7109375" style="68" customWidth="1"/>
    <col min="7943" max="7943" width="55.140625" style="68" customWidth="1"/>
    <col min="7944" max="7944" width="24.28515625" style="68" customWidth="1"/>
    <col min="7945" max="7945" width="22.42578125" style="68" customWidth="1"/>
    <col min="7946" max="8192" width="9.140625" style="68"/>
    <col min="8193" max="8193" width="15.7109375" style="68" customWidth="1"/>
    <col min="8194" max="8194" width="8.5703125" style="68" customWidth="1"/>
    <col min="8195" max="8195" width="8.28515625" style="68" customWidth="1"/>
    <col min="8196" max="8196" width="64" style="68" customWidth="1"/>
    <col min="8197" max="8198" width="19.7109375" style="68" customWidth="1"/>
    <col min="8199" max="8199" width="55.140625" style="68" customWidth="1"/>
    <col min="8200" max="8200" width="24.28515625" style="68" customWidth="1"/>
    <col min="8201" max="8201" width="22.42578125" style="68" customWidth="1"/>
    <col min="8202" max="8448" width="9.140625" style="68"/>
    <col min="8449" max="8449" width="15.7109375" style="68" customWidth="1"/>
    <col min="8450" max="8450" width="8.5703125" style="68" customWidth="1"/>
    <col min="8451" max="8451" width="8.28515625" style="68" customWidth="1"/>
    <col min="8452" max="8452" width="64" style="68" customWidth="1"/>
    <col min="8453" max="8454" width="19.7109375" style="68" customWidth="1"/>
    <col min="8455" max="8455" width="55.140625" style="68" customWidth="1"/>
    <col min="8456" max="8456" width="24.28515625" style="68" customWidth="1"/>
    <col min="8457" max="8457" width="22.42578125" style="68" customWidth="1"/>
    <col min="8458" max="8704" width="9.140625" style="68"/>
    <col min="8705" max="8705" width="15.7109375" style="68" customWidth="1"/>
    <col min="8706" max="8706" width="8.5703125" style="68" customWidth="1"/>
    <col min="8707" max="8707" width="8.28515625" style="68" customWidth="1"/>
    <col min="8708" max="8708" width="64" style="68" customWidth="1"/>
    <col min="8709" max="8710" width="19.7109375" style="68" customWidth="1"/>
    <col min="8711" max="8711" width="55.140625" style="68" customWidth="1"/>
    <col min="8712" max="8712" width="24.28515625" style="68" customWidth="1"/>
    <col min="8713" max="8713" width="22.42578125" style="68" customWidth="1"/>
    <col min="8714" max="8960" width="9.140625" style="68"/>
    <col min="8961" max="8961" width="15.7109375" style="68" customWidth="1"/>
    <col min="8962" max="8962" width="8.5703125" style="68" customWidth="1"/>
    <col min="8963" max="8963" width="8.28515625" style="68" customWidth="1"/>
    <col min="8964" max="8964" width="64" style="68" customWidth="1"/>
    <col min="8965" max="8966" width="19.7109375" style="68" customWidth="1"/>
    <col min="8967" max="8967" width="55.140625" style="68" customWidth="1"/>
    <col min="8968" max="8968" width="24.28515625" style="68" customWidth="1"/>
    <col min="8969" max="8969" width="22.42578125" style="68" customWidth="1"/>
    <col min="8970" max="9216" width="9.140625" style="68"/>
    <col min="9217" max="9217" width="15.7109375" style="68" customWidth="1"/>
    <col min="9218" max="9218" width="8.5703125" style="68" customWidth="1"/>
    <col min="9219" max="9219" width="8.28515625" style="68" customWidth="1"/>
    <col min="9220" max="9220" width="64" style="68" customWidth="1"/>
    <col min="9221" max="9222" width="19.7109375" style="68" customWidth="1"/>
    <col min="9223" max="9223" width="55.140625" style="68" customWidth="1"/>
    <col min="9224" max="9224" width="24.28515625" style="68" customWidth="1"/>
    <col min="9225" max="9225" width="22.42578125" style="68" customWidth="1"/>
    <col min="9226" max="9472" width="9.140625" style="68"/>
    <col min="9473" max="9473" width="15.7109375" style="68" customWidth="1"/>
    <col min="9474" max="9474" width="8.5703125" style="68" customWidth="1"/>
    <col min="9475" max="9475" width="8.28515625" style="68" customWidth="1"/>
    <col min="9476" max="9476" width="64" style="68" customWidth="1"/>
    <col min="9477" max="9478" width="19.7109375" style="68" customWidth="1"/>
    <col min="9479" max="9479" width="55.140625" style="68" customWidth="1"/>
    <col min="9480" max="9480" width="24.28515625" style="68" customWidth="1"/>
    <col min="9481" max="9481" width="22.42578125" style="68" customWidth="1"/>
    <col min="9482" max="9728" width="9.140625" style="68"/>
    <col min="9729" max="9729" width="15.7109375" style="68" customWidth="1"/>
    <col min="9730" max="9730" width="8.5703125" style="68" customWidth="1"/>
    <col min="9731" max="9731" width="8.28515625" style="68" customWidth="1"/>
    <col min="9732" max="9732" width="64" style="68" customWidth="1"/>
    <col min="9733" max="9734" width="19.7109375" style="68" customWidth="1"/>
    <col min="9735" max="9735" width="55.140625" style="68" customWidth="1"/>
    <col min="9736" max="9736" width="24.28515625" style="68" customWidth="1"/>
    <col min="9737" max="9737" width="22.42578125" style="68" customWidth="1"/>
    <col min="9738" max="9984" width="9.140625" style="68"/>
    <col min="9985" max="9985" width="15.7109375" style="68" customWidth="1"/>
    <col min="9986" max="9986" width="8.5703125" style="68" customWidth="1"/>
    <col min="9987" max="9987" width="8.28515625" style="68" customWidth="1"/>
    <col min="9988" max="9988" width="64" style="68" customWidth="1"/>
    <col min="9989" max="9990" width="19.7109375" style="68" customWidth="1"/>
    <col min="9991" max="9991" width="55.140625" style="68" customWidth="1"/>
    <col min="9992" max="9992" width="24.28515625" style="68" customWidth="1"/>
    <col min="9993" max="9993" width="22.42578125" style="68" customWidth="1"/>
    <col min="9994" max="10240" width="9.140625" style="68"/>
    <col min="10241" max="10241" width="15.7109375" style="68" customWidth="1"/>
    <col min="10242" max="10242" width="8.5703125" style="68" customWidth="1"/>
    <col min="10243" max="10243" width="8.28515625" style="68" customWidth="1"/>
    <col min="10244" max="10244" width="64" style="68" customWidth="1"/>
    <col min="10245" max="10246" width="19.7109375" style="68" customWidth="1"/>
    <col min="10247" max="10247" width="55.140625" style="68" customWidth="1"/>
    <col min="10248" max="10248" width="24.28515625" style="68" customWidth="1"/>
    <col min="10249" max="10249" width="22.42578125" style="68" customWidth="1"/>
    <col min="10250" max="10496" width="9.140625" style="68"/>
    <col min="10497" max="10497" width="15.7109375" style="68" customWidth="1"/>
    <col min="10498" max="10498" width="8.5703125" style="68" customWidth="1"/>
    <col min="10499" max="10499" width="8.28515625" style="68" customWidth="1"/>
    <col min="10500" max="10500" width="64" style="68" customWidth="1"/>
    <col min="10501" max="10502" width="19.7109375" style="68" customWidth="1"/>
    <col min="10503" max="10503" width="55.140625" style="68" customWidth="1"/>
    <col min="10504" max="10504" width="24.28515625" style="68" customWidth="1"/>
    <col min="10505" max="10505" width="22.42578125" style="68" customWidth="1"/>
    <col min="10506" max="10752" width="9.140625" style="68"/>
    <col min="10753" max="10753" width="15.7109375" style="68" customWidth="1"/>
    <col min="10754" max="10754" width="8.5703125" style="68" customWidth="1"/>
    <col min="10755" max="10755" width="8.28515625" style="68" customWidth="1"/>
    <col min="10756" max="10756" width="64" style="68" customWidth="1"/>
    <col min="10757" max="10758" width="19.7109375" style="68" customWidth="1"/>
    <col min="10759" max="10759" width="55.140625" style="68" customWidth="1"/>
    <col min="10760" max="10760" width="24.28515625" style="68" customWidth="1"/>
    <col min="10761" max="10761" width="22.42578125" style="68" customWidth="1"/>
    <col min="10762" max="11008" width="9.140625" style="68"/>
    <col min="11009" max="11009" width="15.7109375" style="68" customWidth="1"/>
    <col min="11010" max="11010" width="8.5703125" style="68" customWidth="1"/>
    <col min="11011" max="11011" width="8.28515625" style="68" customWidth="1"/>
    <col min="11012" max="11012" width="64" style="68" customWidth="1"/>
    <col min="11013" max="11014" width="19.7109375" style="68" customWidth="1"/>
    <col min="11015" max="11015" width="55.140625" style="68" customWidth="1"/>
    <col min="11016" max="11016" width="24.28515625" style="68" customWidth="1"/>
    <col min="11017" max="11017" width="22.42578125" style="68" customWidth="1"/>
    <col min="11018" max="11264" width="9.140625" style="68"/>
    <col min="11265" max="11265" width="15.7109375" style="68" customWidth="1"/>
    <col min="11266" max="11266" width="8.5703125" style="68" customWidth="1"/>
    <col min="11267" max="11267" width="8.28515625" style="68" customWidth="1"/>
    <col min="11268" max="11268" width="64" style="68" customWidth="1"/>
    <col min="11269" max="11270" width="19.7109375" style="68" customWidth="1"/>
    <col min="11271" max="11271" width="55.140625" style="68" customWidth="1"/>
    <col min="11272" max="11272" width="24.28515625" style="68" customWidth="1"/>
    <col min="11273" max="11273" width="22.42578125" style="68" customWidth="1"/>
    <col min="11274" max="11520" width="9.140625" style="68"/>
    <col min="11521" max="11521" width="15.7109375" style="68" customWidth="1"/>
    <col min="11522" max="11522" width="8.5703125" style="68" customWidth="1"/>
    <col min="11523" max="11523" width="8.28515625" style="68" customWidth="1"/>
    <col min="11524" max="11524" width="64" style="68" customWidth="1"/>
    <col min="11525" max="11526" width="19.7109375" style="68" customWidth="1"/>
    <col min="11527" max="11527" width="55.140625" style="68" customWidth="1"/>
    <col min="11528" max="11528" width="24.28515625" style="68" customWidth="1"/>
    <col min="11529" max="11529" width="22.42578125" style="68" customWidth="1"/>
    <col min="11530" max="11776" width="9.140625" style="68"/>
    <col min="11777" max="11777" width="15.7109375" style="68" customWidth="1"/>
    <col min="11778" max="11778" width="8.5703125" style="68" customWidth="1"/>
    <col min="11779" max="11779" width="8.28515625" style="68" customWidth="1"/>
    <col min="11780" max="11780" width="64" style="68" customWidth="1"/>
    <col min="11781" max="11782" width="19.7109375" style="68" customWidth="1"/>
    <col min="11783" max="11783" width="55.140625" style="68" customWidth="1"/>
    <col min="11784" max="11784" width="24.28515625" style="68" customWidth="1"/>
    <col min="11785" max="11785" width="22.42578125" style="68" customWidth="1"/>
    <col min="11786" max="12032" width="9.140625" style="68"/>
    <col min="12033" max="12033" width="15.7109375" style="68" customWidth="1"/>
    <col min="12034" max="12034" width="8.5703125" style="68" customWidth="1"/>
    <col min="12035" max="12035" width="8.28515625" style="68" customWidth="1"/>
    <col min="12036" max="12036" width="64" style="68" customWidth="1"/>
    <col min="12037" max="12038" width="19.7109375" style="68" customWidth="1"/>
    <col min="12039" max="12039" width="55.140625" style="68" customWidth="1"/>
    <col min="12040" max="12040" width="24.28515625" style="68" customWidth="1"/>
    <col min="12041" max="12041" width="22.42578125" style="68" customWidth="1"/>
    <col min="12042" max="12288" width="9.140625" style="68"/>
    <col min="12289" max="12289" width="15.7109375" style="68" customWidth="1"/>
    <col min="12290" max="12290" width="8.5703125" style="68" customWidth="1"/>
    <col min="12291" max="12291" width="8.28515625" style="68" customWidth="1"/>
    <col min="12292" max="12292" width="64" style="68" customWidth="1"/>
    <col min="12293" max="12294" width="19.7109375" style="68" customWidth="1"/>
    <col min="12295" max="12295" width="55.140625" style="68" customWidth="1"/>
    <col min="12296" max="12296" width="24.28515625" style="68" customWidth="1"/>
    <col min="12297" max="12297" width="22.42578125" style="68" customWidth="1"/>
    <col min="12298" max="12544" width="9.140625" style="68"/>
    <col min="12545" max="12545" width="15.7109375" style="68" customWidth="1"/>
    <col min="12546" max="12546" width="8.5703125" style="68" customWidth="1"/>
    <col min="12547" max="12547" width="8.28515625" style="68" customWidth="1"/>
    <col min="12548" max="12548" width="64" style="68" customWidth="1"/>
    <col min="12549" max="12550" width="19.7109375" style="68" customWidth="1"/>
    <col min="12551" max="12551" width="55.140625" style="68" customWidth="1"/>
    <col min="12552" max="12552" width="24.28515625" style="68" customWidth="1"/>
    <col min="12553" max="12553" width="22.42578125" style="68" customWidth="1"/>
    <col min="12554" max="12800" width="9.140625" style="68"/>
    <col min="12801" max="12801" width="15.7109375" style="68" customWidth="1"/>
    <col min="12802" max="12802" width="8.5703125" style="68" customWidth="1"/>
    <col min="12803" max="12803" width="8.28515625" style="68" customWidth="1"/>
    <col min="12804" max="12804" width="64" style="68" customWidth="1"/>
    <col min="12805" max="12806" width="19.7109375" style="68" customWidth="1"/>
    <col min="12807" max="12807" width="55.140625" style="68" customWidth="1"/>
    <col min="12808" max="12808" width="24.28515625" style="68" customWidth="1"/>
    <col min="12809" max="12809" width="22.42578125" style="68" customWidth="1"/>
    <col min="12810" max="13056" width="9.140625" style="68"/>
    <col min="13057" max="13057" width="15.7109375" style="68" customWidth="1"/>
    <col min="13058" max="13058" width="8.5703125" style="68" customWidth="1"/>
    <col min="13059" max="13059" width="8.28515625" style="68" customWidth="1"/>
    <col min="13060" max="13060" width="64" style="68" customWidth="1"/>
    <col min="13061" max="13062" width="19.7109375" style="68" customWidth="1"/>
    <col min="13063" max="13063" width="55.140625" style="68" customWidth="1"/>
    <col min="13064" max="13064" width="24.28515625" style="68" customWidth="1"/>
    <col min="13065" max="13065" width="22.42578125" style="68" customWidth="1"/>
    <col min="13066" max="13312" width="9.140625" style="68"/>
    <col min="13313" max="13313" width="15.7109375" style="68" customWidth="1"/>
    <col min="13314" max="13314" width="8.5703125" style="68" customWidth="1"/>
    <col min="13315" max="13315" width="8.28515625" style="68" customWidth="1"/>
    <col min="13316" max="13316" width="64" style="68" customWidth="1"/>
    <col min="13317" max="13318" width="19.7109375" style="68" customWidth="1"/>
    <col min="13319" max="13319" width="55.140625" style="68" customWidth="1"/>
    <col min="13320" max="13320" width="24.28515625" style="68" customWidth="1"/>
    <col min="13321" max="13321" width="22.42578125" style="68" customWidth="1"/>
    <col min="13322" max="13568" width="9.140625" style="68"/>
    <col min="13569" max="13569" width="15.7109375" style="68" customWidth="1"/>
    <col min="13570" max="13570" width="8.5703125" style="68" customWidth="1"/>
    <col min="13571" max="13571" width="8.28515625" style="68" customWidth="1"/>
    <col min="13572" max="13572" width="64" style="68" customWidth="1"/>
    <col min="13573" max="13574" width="19.7109375" style="68" customWidth="1"/>
    <col min="13575" max="13575" width="55.140625" style="68" customWidth="1"/>
    <col min="13576" max="13576" width="24.28515625" style="68" customWidth="1"/>
    <col min="13577" max="13577" width="22.42578125" style="68" customWidth="1"/>
    <col min="13578" max="13824" width="9.140625" style="68"/>
    <col min="13825" max="13825" width="15.7109375" style="68" customWidth="1"/>
    <col min="13826" max="13826" width="8.5703125" style="68" customWidth="1"/>
    <col min="13827" max="13827" width="8.28515625" style="68" customWidth="1"/>
    <col min="13828" max="13828" width="64" style="68" customWidth="1"/>
    <col min="13829" max="13830" width="19.7109375" style="68" customWidth="1"/>
    <col min="13831" max="13831" width="55.140625" style="68" customWidth="1"/>
    <col min="13832" max="13832" width="24.28515625" style="68" customWidth="1"/>
    <col min="13833" max="13833" width="22.42578125" style="68" customWidth="1"/>
    <col min="13834" max="14080" width="9.140625" style="68"/>
    <col min="14081" max="14081" width="15.7109375" style="68" customWidth="1"/>
    <col min="14082" max="14082" width="8.5703125" style="68" customWidth="1"/>
    <col min="14083" max="14083" width="8.28515625" style="68" customWidth="1"/>
    <col min="14084" max="14084" width="64" style="68" customWidth="1"/>
    <col min="14085" max="14086" width="19.7109375" style="68" customWidth="1"/>
    <col min="14087" max="14087" width="55.140625" style="68" customWidth="1"/>
    <col min="14088" max="14088" width="24.28515625" style="68" customWidth="1"/>
    <col min="14089" max="14089" width="22.42578125" style="68" customWidth="1"/>
    <col min="14090" max="14336" width="9.140625" style="68"/>
    <col min="14337" max="14337" width="15.7109375" style="68" customWidth="1"/>
    <col min="14338" max="14338" width="8.5703125" style="68" customWidth="1"/>
    <col min="14339" max="14339" width="8.28515625" style="68" customWidth="1"/>
    <col min="14340" max="14340" width="64" style="68" customWidth="1"/>
    <col min="14341" max="14342" width="19.7109375" style="68" customWidth="1"/>
    <col min="14343" max="14343" width="55.140625" style="68" customWidth="1"/>
    <col min="14344" max="14344" width="24.28515625" style="68" customWidth="1"/>
    <col min="14345" max="14345" width="22.42578125" style="68" customWidth="1"/>
    <col min="14346" max="14592" width="9.140625" style="68"/>
    <col min="14593" max="14593" width="15.7109375" style="68" customWidth="1"/>
    <col min="14594" max="14594" width="8.5703125" style="68" customWidth="1"/>
    <col min="14595" max="14595" width="8.28515625" style="68" customWidth="1"/>
    <col min="14596" max="14596" width="64" style="68" customWidth="1"/>
    <col min="14597" max="14598" width="19.7109375" style="68" customWidth="1"/>
    <col min="14599" max="14599" width="55.140625" style="68" customWidth="1"/>
    <col min="14600" max="14600" width="24.28515625" style="68" customWidth="1"/>
    <col min="14601" max="14601" width="22.42578125" style="68" customWidth="1"/>
    <col min="14602" max="14848" width="9.140625" style="68"/>
    <col min="14849" max="14849" width="15.7109375" style="68" customWidth="1"/>
    <col min="14850" max="14850" width="8.5703125" style="68" customWidth="1"/>
    <col min="14851" max="14851" width="8.28515625" style="68" customWidth="1"/>
    <col min="14852" max="14852" width="64" style="68" customWidth="1"/>
    <col min="14853" max="14854" width="19.7109375" style="68" customWidth="1"/>
    <col min="14855" max="14855" width="55.140625" style="68" customWidth="1"/>
    <col min="14856" max="14856" width="24.28515625" style="68" customWidth="1"/>
    <col min="14857" max="14857" width="22.42578125" style="68" customWidth="1"/>
    <col min="14858" max="15104" width="9.140625" style="68"/>
    <col min="15105" max="15105" width="15.7109375" style="68" customWidth="1"/>
    <col min="15106" max="15106" width="8.5703125" style="68" customWidth="1"/>
    <col min="15107" max="15107" width="8.28515625" style="68" customWidth="1"/>
    <col min="15108" max="15108" width="64" style="68" customWidth="1"/>
    <col min="15109" max="15110" width="19.7109375" style="68" customWidth="1"/>
    <col min="15111" max="15111" width="55.140625" style="68" customWidth="1"/>
    <col min="15112" max="15112" width="24.28515625" style="68" customWidth="1"/>
    <col min="15113" max="15113" width="22.42578125" style="68" customWidth="1"/>
    <col min="15114" max="15360" width="9.140625" style="68"/>
    <col min="15361" max="15361" width="15.7109375" style="68" customWidth="1"/>
    <col min="15362" max="15362" width="8.5703125" style="68" customWidth="1"/>
    <col min="15363" max="15363" width="8.28515625" style="68" customWidth="1"/>
    <col min="15364" max="15364" width="64" style="68" customWidth="1"/>
    <col min="15365" max="15366" width="19.7109375" style="68" customWidth="1"/>
    <col min="15367" max="15367" width="55.140625" style="68" customWidth="1"/>
    <col min="15368" max="15368" width="24.28515625" style="68" customWidth="1"/>
    <col min="15369" max="15369" width="22.42578125" style="68" customWidth="1"/>
    <col min="15370" max="15616" width="9.140625" style="68"/>
    <col min="15617" max="15617" width="15.7109375" style="68" customWidth="1"/>
    <col min="15618" max="15618" width="8.5703125" style="68" customWidth="1"/>
    <col min="15619" max="15619" width="8.28515625" style="68" customWidth="1"/>
    <col min="15620" max="15620" width="64" style="68" customWidth="1"/>
    <col min="15621" max="15622" width="19.7109375" style="68" customWidth="1"/>
    <col min="15623" max="15623" width="55.140625" style="68" customWidth="1"/>
    <col min="15624" max="15624" width="24.28515625" style="68" customWidth="1"/>
    <col min="15625" max="15625" width="22.42578125" style="68" customWidth="1"/>
    <col min="15626" max="15872" width="9.140625" style="68"/>
    <col min="15873" max="15873" width="15.7109375" style="68" customWidth="1"/>
    <col min="15874" max="15874" width="8.5703125" style="68" customWidth="1"/>
    <col min="15875" max="15875" width="8.28515625" style="68" customWidth="1"/>
    <col min="15876" max="15876" width="64" style="68" customWidth="1"/>
    <col min="15877" max="15878" width="19.7109375" style="68" customWidth="1"/>
    <col min="15879" max="15879" width="55.140625" style="68" customWidth="1"/>
    <col min="15880" max="15880" width="24.28515625" style="68" customWidth="1"/>
    <col min="15881" max="15881" width="22.42578125" style="68" customWidth="1"/>
    <col min="15882" max="16128" width="9.140625" style="68"/>
    <col min="16129" max="16129" width="15.7109375" style="68" customWidth="1"/>
    <col min="16130" max="16130" width="8.5703125" style="68" customWidth="1"/>
    <col min="16131" max="16131" width="8.28515625" style="68" customWidth="1"/>
    <col min="16132" max="16132" width="64" style="68" customWidth="1"/>
    <col min="16133" max="16134" width="19.7109375" style="68" customWidth="1"/>
    <col min="16135" max="16135" width="55.140625" style="68" customWidth="1"/>
    <col min="16136" max="16136" width="24.28515625" style="68" customWidth="1"/>
    <col min="16137" max="16137" width="22.42578125" style="68" customWidth="1"/>
    <col min="16138" max="16384" width="9.140625" style="68"/>
  </cols>
  <sheetData>
    <row r="1" spans="1:9" s="66" customFormat="1" ht="15.75" x14ac:dyDescent="0.25">
      <c r="A1" s="426" t="s">
        <v>307</v>
      </c>
      <c r="B1" s="426"/>
      <c r="C1" s="426"/>
      <c r="D1" s="426"/>
      <c r="E1" s="426"/>
      <c r="F1" s="426"/>
      <c r="G1" s="426"/>
      <c r="H1" s="426"/>
      <c r="I1" s="426"/>
    </row>
    <row r="2" spans="1:9" s="66" customFormat="1" ht="15.75" x14ac:dyDescent="0.25">
      <c r="A2" s="426" t="s">
        <v>308</v>
      </c>
      <c r="B2" s="426"/>
      <c r="C2" s="426"/>
      <c r="D2" s="426"/>
      <c r="E2" s="426"/>
      <c r="F2" s="426"/>
      <c r="G2" s="426"/>
      <c r="H2" s="426"/>
      <c r="I2" s="426"/>
    </row>
    <row r="3" spans="1:9" s="65" customFormat="1" x14ac:dyDescent="0.25">
      <c r="A3" s="431" t="s">
        <v>435</v>
      </c>
      <c r="B3" s="431"/>
      <c r="C3" s="431"/>
      <c r="D3" s="431"/>
      <c r="E3" s="431"/>
      <c r="F3" s="431"/>
      <c r="G3" s="431"/>
      <c r="H3" s="431"/>
      <c r="I3" s="431"/>
    </row>
    <row r="4" spans="1:9" s="66" customFormat="1" x14ac:dyDescent="0.25">
      <c r="A4" s="432" t="s">
        <v>434</v>
      </c>
      <c r="B4" s="432"/>
      <c r="C4" s="432"/>
      <c r="D4" s="432"/>
      <c r="E4" s="432"/>
      <c r="F4" s="432"/>
      <c r="G4" s="432"/>
      <c r="H4" s="432"/>
      <c r="I4" s="432"/>
    </row>
    <row r="5" spans="1:9" ht="19.5" x14ac:dyDescent="0.35">
      <c r="A5" s="104"/>
      <c r="B5" s="104"/>
      <c r="C5" s="104"/>
      <c r="D5" s="105"/>
      <c r="E5" s="105"/>
    </row>
    <row r="6" spans="1:9" s="69" customFormat="1" ht="15.75" x14ac:dyDescent="0.25">
      <c r="A6" s="428" t="s">
        <v>5</v>
      </c>
      <c r="B6" s="428" t="s">
        <v>6</v>
      </c>
      <c r="C6" s="428"/>
      <c r="D6" s="428" t="s">
        <v>124</v>
      </c>
      <c r="E6" s="428"/>
      <c r="F6" s="428"/>
      <c r="G6" s="428"/>
      <c r="H6" s="428"/>
      <c r="I6" s="428"/>
    </row>
    <row r="7" spans="1:9" s="69" customFormat="1" ht="37.5" customHeight="1" x14ac:dyDescent="0.25">
      <c r="A7" s="428"/>
      <c r="B7" s="428"/>
      <c r="C7" s="428"/>
      <c r="D7" s="430" t="s">
        <v>201</v>
      </c>
      <c r="E7" s="430"/>
      <c r="F7" s="430"/>
      <c r="G7" s="430" t="s">
        <v>202</v>
      </c>
      <c r="H7" s="430"/>
      <c r="I7" s="430"/>
    </row>
    <row r="8" spans="1:9" s="69" customFormat="1" ht="15.75" x14ac:dyDescent="0.25">
      <c r="A8" s="428"/>
      <c r="B8" s="428"/>
      <c r="C8" s="428"/>
      <c r="D8" s="203" t="s">
        <v>7</v>
      </c>
      <c r="E8" s="203" t="s">
        <v>9</v>
      </c>
      <c r="F8" s="203" t="s">
        <v>11</v>
      </c>
      <c r="G8" s="203" t="s">
        <v>7</v>
      </c>
      <c r="H8" s="203" t="s">
        <v>9</v>
      </c>
      <c r="I8" s="203" t="s">
        <v>11</v>
      </c>
    </row>
    <row r="9" spans="1:9" s="66" customFormat="1" ht="66" customHeight="1" x14ac:dyDescent="0.25">
      <c r="A9" s="429" t="s">
        <v>426</v>
      </c>
      <c r="B9" s="204" t="s">
        <v>0</v>
      </c>
      <c r="C9" s="204" t="s">
        <v>22</v>
      </c>
      <c r="D9" s="207" t="s">
        <v>436</v>
      </c>
      <c r="E9" s="208" t="s">
        <v>378</v>
      </c>
      <c r="F9" s="208" t="s">
        <v>378</v>
      </c>
      <c r="G9" s="167" t="s">
        <v>437</v>
      </c>
      <c r="H9" s="168" t="s">
        <v>380</v>
      </c>
      <c r="I9" s="168" t="s">
        <v>381</v>
      </c>
    </row>
    <row r="10" spans="1:9" s="66" customFormat="1" ht="63.75" customHeight="1" x14ac:dyDescent="0.25">
      <c r="A10" s="427"/>
      <c r="B10" s="202" t="s">
        <v>1</v>
      </c>
      <c r="C10" s="202" t="s">
        <v>3</v>
      </c>
      <c r="D10" s="207" t="s">
        <v>438</v>
      </c>
      <c r="E10" s="208" t="s">
        <v>378</v>
      </c>
      <c r="F10" s="208" t="s">
        <v>378</v>
      </c>
      <c r="G10" s="167" t="s">
        <v>379</v>
      </c>
      <c r="H10" s="168" t="s">
        <v>380</v>
      </c>
      <c r="I10" s="168" t="s">
        <v>381</v>
      </c>
    </row>
    <row r="11" spans="1:9" s="66" customFormat="1" ht="31.5" x14ac:dyDescent="0.25">
      <c r="A11" s="427" t="s">
        <v>427</v>
      </c>
      <c r="B11" s="202" t="s">
        <v>0</v>
      </c>
      <c r="C11" s="202" t="s">
        <v>22</v>
      </c>
      <c r="D11" s="207" t="s">
        <v>439</v>
      </c>
      <c r="E11" s="208" t="s">
        <v>390</v>
      </c>
      <c r="F11" s="208" t="s">
        <v>390</v>
      </c>
      <c r="G11" s="169" t="s">
        <v>440</v>
      </c>
      <c r="H11" s="168" t="s">
        <v>125</v>
      </c>
      <c r="I11" s="168" t="s">
        <v>125</v>
      </c>
    </row>
    <row r="12" spans="1:9" s="66" customFormat="1" ht="74.25" customHeight="1" x14ac:dyDescent="0.25">
      <c r="A12" s="427"/>
      <c r="B12" s="202" t="s">
        <v>1</v>
      </c>
      <c r="C12" s="202" t="s">
        <v>3</v>
      </c>
      <c r="D12" s="207" t="s">
        <v>441</v>
      </c>
      <c r="E12" s="208" t="s">
        <v>382</v>
      </c>
      <c r="F12" s="208" t="s">
        <v>382</v>
      </c>
      <c r="G12" s="167" t="s">
        <v>379</v>
      </c>
      <c r="H12" s="168" t="s">
        <v>380</v>
      </c>
      <c r="I12" s="168" t="s">
        <v>381</v>
      </c>
    </row>
    <row r="13" spans="1:9" s="66" customFormat="1" ht="69" customHeight="1" x14ac:dyDescent="0.25">
      <c r="A13" s="427" t="s">
        <v>428</v>
      </c>
      <c r="B13" s="202" t="s">
        <v>0</v>
      </c>
      <c r="C13" s="202" t="s">
        <v>22</v>
      </c>
      <c r="D13" s="207" t="s">
        <v>442</v>
      </c>
      <c r="E13" s="208" t="s">
        <v>443</v>
      </c>
      <c r="F13" s="208" t="s">
        <v>443</v>
      </c>
      <c r="G13" s="170" t="s">
        <v>444</v>
      </c>
      <c r="H13" s="168" t="s">
        <v>125</v>
      </c>
      <c r="I13" s="168" t="s">
        <v>125</v>
      </c>
    </row>
    <row r="14" spans="1:9" s="66" customFormat="1" ht="69" customHeight="1" x14ac:dyDescent="0.25">
      <c r="A14" s="427"/>
      <c r="B14" s="202" t="s">
        <v>1</v>
      </c>
      <c r="C14" s="202" t="s">
        <v>3</v>
      </c>
      <c r="D14" s="207" t="s">
        <v>442</v>
      </c>
      <c r="E14" s="208" t="s">
        <v>443</v>
      </c>
      <c r="F14" s="208" t="s">
        <v>443</v>
      </c>
      <c r="G14" s="167" t="s">
        <v>445</v>
      </c>
      <c r="H14" s="168" t="s">
        <v>446</v>
      </c>
      <c r="I14" s="168" t="s">
        <v>446</v>
      </c>
    </row>
    <row r="15" spans="1:9" s="66" customFormat="1" ht="47.25" x14ac:dyDescent="0.25">
      <c r="A15" s="427" t="s">
        <v>429</v>
      </c>
      <c r="B15" s="202" t="s">
        <v>0</v>
      </c>
      <c r="C15" s="202" t="s">
        <v>22</v>
      </c>
      <c r="D15" s="167" t="s">
        <v>447</v>
      </c>
      <c r="E15" s="208" t="s">
        <v>378</v>
      </c>
      <c r="F15" s="208" t="s">
        <v>378</v>
      </c>
      <c r="G15" s="167" t="s">
        <v>448</v>
      </c>
      <c r="H15" s="168" t="s">
        <v>449</v>
      </c>
      <c r="I15" s="168" t="s">
        <v>449</v>
      </c>
    </row>
    <row r="16" spans="1:9" s="66" customFormat="1" ht="47.25" x14ac:dyDescent="0.25">
      <c r="A16" s="427"/>
      <c r="B16" s="202" t="s">
        <v>1</v>
      </c>
      <c r="C16" s="202" t="s">
        <v>3</v>
      </c>
      <c r="D16" s="167" t="s">
        <v>447</v>
      </c>
      <c r="E16" s="208" t="s">
        <v>378</v>
      </c>
      <c r="F16" s="208" t="s">
        <v>378</v>
      </c>
      <c r="G16" s="167" t="s">
        <v>448</v>
      </c>
      <c r="H16" s="168" t="s">
        <v>449</v>
      </c>
      <c r="I16" s="168" t="s">
        <v>449</v>
      </c>
    </row>
    <row r="17" spans="1:9" s="66" customFormat="1" ht="77.25" customHeight="1" x14ac:dyDescent="0.25">
      <c r="A17" s="427" t="s">
        <v>430</v>
      </c>
      <c r="B17" s="202" t="s">
        <v>0</v>
      </c>
      <c r="C17" s="202" t="s">
        <v>22</v>
      </c>
      <c r="D17" s="167" t="s">
        <v>450</v>
      </c>
      <c r="E17" s="208" t="s">
        <v>451</v>
      </c>
      <c r="F17" s="208" t="s">
        <v>451</v>
      </c>
      <c r="G17" s="167" t="s">
        <v>452</v>
      </c>
      <c r="H17" s="168" t="s">
        <v>453</v>
      </c>
      <c r="I17" s="168" t="s">
        <v>449</v>
      </c>
    </row>
    <row r="18" spans="1:9" s="66" customFormat="1" ht="51" customHeight="1" x14ac:dyDescent="0.25">
      <c r="A18" s="427"/>
      <c r="B18" s="202" t="s">
        <v>1</v>
      </c>
      <c r="C18" s="202" t="s">
        <v>3</v>
      </c>
      <c r="D18" s="167" t="s">
        <v>450</v>
      </c>
      <c r="E18" s="208" t="s">
        <v>451</v>
      </c>
      <c r="F18" s="208" t="s">
        <v>451</v>
      </c>
      <c r="G18" s="167" t="s">
        <v>454</v>
      </c>
      <c r="H18" s="168" t="s">
        <v>449</v>
      </c>
      <c r="I18" s="168" t="s">
        <v>449</v>
      </c>
    </row>
    <row r="19" spans="1:9" s="66" customFormat="1" ht="22.5" customHeight="1" x14ac:dyDescent="0.25">
      <c r="A19" s="433" t="s">
        <v>431</v>
      </c>
      <c r="B19" s="198" t="s">
        <v>0</v>
      </c>
      <c r="C19" s="145" t="s">
        <v>22</v>
      </c>
      <c r="D19" s="437" t="s">
        <v>210</v>
      </c>
      <c r="E19" s="439"/>
      <c r="F19" s="435"/>
      <c r="G19" s="446" t="s">
        <v>211</v>
      </c>
      <c r="H19" s="441" t="s">
        <v>212</v>
      </c>
      <c r="I19" s="441" t="s">
        <v>213</v>
      </c>
    </row>
    <row r="20" spans="1:9" s="66" customFormat="1" ht="22.5" customHeight="1" x14ac:dyDescent="0.25">
      <c r="A20" s="434"/>
      <c r="B20" s="199" t="s">
        <v>1</v>
      </c>
      <c r="C20" s="176" t="s">
        <v>3</v>
      </c>
      <c r="D20" s="438"/>
      <c r="E20" s="440"/>
      <c r="F20" s="436"/>
      <c r="G20" s="447"/>
      <c r="H20" s="442"/>
      <c r="I20" s="442"/>
    </row>
    <row r="21" spans="1:9" s="66" customFormat="1" ht="15.75" x14ac:dyDescent="0.25">
      <c r="A21" s="106"/>
      <c r="B21" s="106"/>
      <c r="C21" s="70"/>
      <c r="D21" s="99"/>
      <c r="E21" s="100"/>
      <c r="F21" s="101"/>
      <c r="G21" s="99"/>
      <c r="H21" s="100"/>
      <c r="I21" s="100"/>
    </row>
    <row r="22" spans="1:9" s="66" customFormat="1" ht="15.75" x14ac:dyDescent="0.25">
      <c r="A22" s="108" t="s">
        <v>214</v>
      </c>
      <c r="B22" s="106"/>
      <c r="C22" s="70"/>
      <c r="D22" s="99"/>
      <c r="E22" s="100"/>
      <c r="F22" s="101"/>
      <c r="G22" s="99"/>
      <c r="H22" s="100"/>
      <c r="I22" s="101"/>
    </row>
    <row r="23" spans="1:9" s="66" customFormat="1" ht="15.75" x14ac:dyDescent="0.25">
      <c r="A23" s="109" t="s">
        <v>215</v>
      </c>
      <c r="B23" s="109"/>
      <c r="C23" s="109"/>
      <c r="D23" s="109"/>
      <c r="E23" s="109"/>
      <c r="F23" s="109"/>
    </row>
    <row r="24" spans="1:9" s="66" customFormat="1" ht="15.75" x14ac:dyDescent="0.25">
      <c r="A24" s="444" t="s">
        <v>216</v>
      </c>
      <c r="B24" s="444"/>
      <c r="C24" s="444"/>
      <c r="D24" s="444"/>
      <c r="E24" s="444"/>
      <c r="F24" s="444"/>
    </row>
    <row r="25" spans="1:9" s="66" customFormat="1" ht="15.75" x14ac:dyDescent="0.25">
      <c r="A25" s="201"/>
      <c r="B25" s="201"/>
      <c r="C25" s="201"/>
      <c r="D25" s="201"/>
      <c r="E25" s="201"/>
      <c r="F25" s="201"/>
    </row>
    <row r="26" spans="1:9" ht="19.5" x14ac:dyDescent="0.35">
      <c r="A26" s="445" t="s">
        <v>2</v>
      </c>
      <c r="B26" s="445"/>
      <c r="C26" s="445"/>
      <c r="E26" s="85" t="s">
        <v>217</v>
      </c>
      <c r="H26" s="86" t="s">
        <v>49</v>
      </c>
    </row>
    <row r="27" spans="1:9" x14ac:dyDescent="0.3">
      <c r="A27" s="443" t="s">
        <v>218</v>
      </c>
      <c r="B27" s="443"/>
      <c r="C27" s="443"/>
      <c r="D27" s="85"/>
      <c r="H27" s="87"/>
    </row>
    <row r="28" spans="1:9" x14ac:dyDescent="0.3">
      <c r="A28" s="200" t="s">
        <v>219</v>
      </c>
      <c r="B28" s="200"/>
      <c r="C28" s="200"/>
      <c r="D28" s="85"/>
      <c r="H28" s="87"/>
    </row>
    <row r="29" spans="1:9" x14ac:dyDescent="0.3">
      <c r="A29" s="200" t="s">
        <v>220</v>
      </c>
      <c r="B29" s="200"/>
      <c r="C29" s="200"/>
      <c r="D29" s="85"/>
      <c r="H29" s="87"/>
    </row>
    <row r="30" spans="1:9" x14ac:dyDescent="0.3">
      <c r="A30" s="200" t="s">
        <v>221</v>
      </c>
      <c r="B30" s="200"/>
      <c r="C30" s="200"/>
      <c r="D30" s="85"/>
      <c r="H30" s="87"/>
    </row>
    <row r="31" spans="1:9" x14ac:dyDescent="0.3">
      <c r="D31" s="88"/>
      <c r="H31" s="86" t="s">
        <v>85</v>
      </c>
    </row>
  </sheetData>
  <mergeCells count="24">
    <mergeCell ref="I19:I20"/>
    <mergeCell ref="A27:C27"/>
    <mergeCell ref="A24:F24"/>
    <mergeCell ref="A26:C26"/>
    <mergeCell ref="G19:G20"/>
    <mergeCell ref="H19:H20"/>
    <mergeCell ref="A17:A18"/>
    <mergeCell ref="A19:A20"/>
    <mergeCell ref="F19:F20"/>
    <mergeCell ref="D19:D20"/>
    <mergeCell ref="E19:E20"/>
    <mergeCell ref="A1:I1"/>
    <mergeCell ref="A2:I2"/>
    <mergeCell ref="A13:A14"/>
    <mergeCell ref="A15:A16"/>
    <mergeCell ref="A6:A8"/>
    <mergeCell ref="B6:C8"/>
    <mergeCell ref="A9:A10"/>
    <mergeCell ref="A11:A12"/>
    <mergeCell ref="D7:F7"/>
    <mergeCell ref="D6:I6"/>
    <mergeCell ref="G7:I7"/>
    <mergeCell ref="A3:I3"/>
    <mergeCell ref="A4:I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9" sqref="C9"/>
    </sheetView>
  </sheetViews>
  <sheetFormatPr defaultColWidth="9.140625" defaultRowHeight="15.75" x14ac:dyDescent="0.25"/>
  <cols>
    <col min="1" max="1" width="15.140625" style="11" customWidth="1"/>
    <col min="2" max="2" width="8.7109375" style="11" customWidth="1"/>
    <col min="3" max="3" width="21.7109375" style="11" customWidth="1"/>
    <col min="4" max="4" width="27.28515625" style="11" customWidth="1"/>
    <col min="5" max="5" width="30.28515625" style="11" customWidth="1"/>
    <col min="6" max="6" width="31.28515625" style="11" customWidth="1"/>
    <col min="7" max="7" width="31.42578125" style="11" customWidth="1"/>
    <col min="8" max="8" width="25.85546875" style="11" customWidth="1"/>
    <col min="9" max="9" width="25.7109375" style="11" customWidth="1"/>
    <col min="10" max="16384" width="9.140625" style="11"/>
  </cols>
  <sheetData>
    <row r="1" spans="1:9" x14ac:dyDescent="0.25">
      <c r="A1" s="11" t="s">
        <v>79</v>
      </c>
      <c r="G1" s="33" t="s">
        <v>67</v>
      </c>
    </row>
    <row r="2" spans="1:9" x14ac:dyDescent="0.25">
      <c r="A2" s="11" t="s">
        <v>96</v>
      </c>
      <c r="G2" s="29" t="s">
        <v>68</v>
      </c>
    </row>
    <row r="4" spans="1:9" s="30" customFormat="1" x14ac:dyDescent="0.25">
      <c r="A4" s="448" t="s">
        <v>80</v>
      </c>
      <c r="B4" s="448"/>
      <c r="C4" s="448"/>
      <c r="D4" s="448"/>
      <c r="E4" s="448"/>
      <c r="F4" s="448"/>
      <c r="G4" s="448"/>
      <c r="H4" s="448"/>
      <c r="I4" s="448"/>
    </row>
    <row r="5" spans="1:9" s="31" customFormat="1" x14ac:dyDescent="0.25">
      <c r="A5" s="449" t="s">
        <v>141</v>
      </c>
      <c r="B5" s="449"/>
      <c r="C5" s="449"/>
      <c r="D5" s="449"/>
      <c r="E5" s="449"/>
      <c r="F5" s="449"/>
      <c r="G5" s="449"/>
      <c r="H5" s="449"/>
      <c r="I5" s="449"/>
    </row>
    <row r="7" spans="1:9" s="34" customFormat="1" ht="30.75" customHeight="1" x14ac:dyDescent="0.2">
      <c r="A7" s="450" t="s">
        <v>81</v>
      </c>
      <c r="B7" s="450" t="s">
        <v>82</v>
      </c>
      <c r="C7" s="450" t="s">
        <v>142</v>
      </c>
      <c r="D7" s="452" t="s">
        <v>83</v>
      </c>
      <c r="E7" s="452"/>
      <c r="F7" s="452"/>
      <c r="G7" s="452"/>
      <c r="H7" s="452"/>
      <c r="I7" s="452"/>
    </row>
    <row r="8" spans="1:9" s="34" customFormat="1" ht="45" customHeight="1" x14ac:dyDescent="0.2">
      <c r="A8" s="451"/>
      <c r="B8" s="451"/>
      <c r="C8" s="451"/>
      <c r="D8" s="38" t="s">
        <v>97</v>
      </c>
      <c r="E8" s="38" t="s">
        <v>98</v>
      </c>
      <c r="F8" s="38" t="s">
        <v>99</v>
      </c>
      <c r="G8" s="38" t="s">
        <v>100</v>
      </c>
      <c r="H8" s="38" t="s">
        <v>101</v>
      </c>
      <c r="I8" s="38" t="s">
        <v>102</v>
      </c>
    </row>
    <row r="9" spans="1:9" s="34" customFormat="1" ht="240" x14ac:dyDescent="0.2">
      <c r="A9" s="45" t="s">
        <v>103</v>
      </c>
      <c r="B9" s="45" t="s">
        <v>104</v>
      </c>
      <c r="C9" s="46"/>
      <c r="D9" s="47" t="s">
        <v>143</v>
      </c>
      <c r="E9" s="47" t="s">
        <v>144</v>
      </c>
      <c r="F9" s="47" t="s">
        <v>145</v>
      </c>
      <c r="G9" s="47" t="s">
        <v>146</v>
      </c>
      <c r="H9" s="48" t="s">
        <v>147</v>
      </c>
      <c r="I9" s="47" t="s">
        <v>148</v>
      </c>
    </row>
    <row r="10" spans="1:9" s="34" customFormat="1" ht="120" x14ac:dyDescent="0.2">
      <c r="A10" s="49" t="s">
        <v>105</v>
      </c>
      <c r="B10" s="45" t="s">
        <v>104</v>
      </c>
      <c r="C10" s="46"/>
      <c r="D10" s="49" t="s">
        <v>149</v>
      </c>
      <c r="E10" s="49" t="s">
        <v>150</v>
      </c>
      <c r="F10" s="49" t="s">
        <v>151</v>
      </c>
      <c r="G10" s="49" t="s">
        <v>152</v>
      </c>
      <c r="H10" s="49" t="s">
        <v>153</v>
      </c>
      <c r="I10" s="50" t="s">
        <v>154</v>
      </c>
    </row>
    <row r="11" spans="1:9" s="34" customFormat="1" ht="127.5" customHeight="1" x14ac:dyDescent="0.2">
      <c r="A11" s="49" t="s">
        <v>106</v>
      </c>
      <c r="B11" s="45" t="s">
        <v>104</v>
      </c>
      <c r="C11" s="51"/>
      <c r="D11" s="49" t="s">
        <v>155</v>
      </c>
      <c r="E11" s="52" t="s">
        <v>156</v>
      </c>
      <c r="F11" s="49" t="s">
        <v>157</v>
      </c>
      <c r="G11" s="49" t="s">
        <v>158</v>
      </c>
      <c r="H11" s="52" t="s">
        <v>159</v>
      </c>
      <c r="I11" s="49" t="s">
        <v>160</v>
      </c>
    </row>
    <row r="12" spans="1:9" s="32" customFormat="1" ht="159.75" customHeight="1" x14ac:dyDescent="0.25">
      <c r="A12" s="49" t="s">
        <v>161</v>
      </c>
      <c r="B12" s="45" t="s">
        <v>104</v>
      </c>
      <c r="C12" s="51"/>
      <c r="D12" s="49" t="s">
        <v>162</v>
      </c>
      <c r="E12" s="52" t="s">
        <v>163</v>
      </c>
      <c r="F12" s="49" t="s">
        <v>164</v>
      </c>
      <c r="G12" s="49" t="s">
        <v>165</v>
      </c>
      <c r="H12" s="52" t="s">
        <v>166</v>
      </c>
      <c r="I12" s="49" t="s">
        <v>167</v>
      </c>
    </row>
    <row r="13" spans="1:9" s="28" customFormat="1" ht="15" x14ac:dyDescent="0.25">
      <c r="A13" s="28" t="s">
        <v>107</v>
      </c>
    </row>
    <row r="14" spans="1:9" s="28" customFormat="1" ht="15" x14ac:dyDescent="0.25"/>
    <row r="15" spans="1:9" s="12" customFormat="1" x14ac:dyDescent="0.25"/>
    <row r="16" spans="1:9" s="12" customFormat="1" x14ac:dyDescent="0.25">
      <c r="E16" s="18"/>
      <c r="H16" s="18" t="s">
        <v>84</v>
      </c>
    </row>
    <row r="17" spans="2:8" s="12" customFormat="1" x14ac:dyDescent="0.25">
      <c r="E17" s="18"/>
      <c r="H17" s="18"/>
    </row>
    <row r="18" spans="2:8" s="12" customFormat="1" x14ac:dyDescent="0.25">
      <c r="E18" s="18"/>
      <c r="H18" s="18"/>
    </row>
    <row r="19" spans="2:8" s="12" customFormat="1" x14ac:dyDescent="0.25">
      <c r="E19" s="18"/>
      <c r="H19" s="18"/>
    </row>
    <row r="20" spans="2:8" s="12" customFormat="1" x14ac:dyDescent="0.25">
      <c r="E20" s="18"/>
      <c r="H20" s="18"/>
    </row>
    <row r="21" spans="2:8" s="12" customFormat="1" x14ac:dyDescent="0.25">
      <c r="B21" s="27"/>
      <c r="C21" s="27"/>
      <c r="E21" s="26"/>
      <c r="H21" s="26" t="s">
        <v>85</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workbookViewId="0">
      <selection activeCell="D9" sqref="D9"/>
    </sheetView>
  </sheetViews>
  <sheetFormatPr defaultRowHeight="15" x14ac:dyDescent="0.25"/>
  <cols>
    <col min="3" max="3" width="2.42578125" customWidth="1"/>
    <col min="4" max="4" width="61" customWidth="1"/>
    <col min="5" max="5" width="21.42578125" customWidth="1"/>
    <col min="6" max="6" width="16.42578125" customWidth="1"/>
  </cols>
  <sheetData>
    <row r="1" spans="1:12" s="17" customFormat="1" ht="15.75" x14ac:dyDescent="0.25">
      <c r="A1" s="349" t="s">
        <v>45</v>
      </c>
      <c r="B1" s="349"/>
      <c r="C1" s="349"/>
      <c r="D1" s="349"/>
      <c r="E1" s="349"/>
      <c r="F1" s="349"/>
      <c r="G1" s="349"/>
      <c r="H1" s="349"/>
      <c r="I1" s="349"/>
      <c r="J1" s="349"/>
      <c r="K1" s="349"/>
      <c r="L1" s="349"/>
    </row>
    <row r="2" spans="1:12" s="17" customFormat="1" ht="15.75" x14ac:dyDescent="0.25">
      <c r="A2" s="349" t="s">
        <v>64</v>
      </c>
      <c r="B2" s="349"/>
      <c r="C2" s="349"/>
      <c r="D2" s="349"/>
      <c r="E2" s="349"/>
      <c r="F2" s="349"/>
      <c r="G2" s="349"/>
      <c r="H2" s="349"/>
      <c r="I2" s="349"/>
      <c r="J2" s="349"/>
      <c r="K2" s="349"/>
      <c r="L2" s="349"/>
    </row>
    <row r="3" spans="1:12" s="21" customFormat="1" ht="21" customHeight="1" x14ac:dyDescent="0.2">
      <c r="A3" s="465"/>
      <c r="B3" s="465"/>
      <c r="C3" s="465"/>
      <c r="D3" s="465"/>
      <c r="E3" s="465"/>
      <c r="F3" s="465"/>
      <c r="G3" s="465"/>
    </row>
    <row r="4" spans="1:12" s="22" customFormat="1" ht="22.5" customHeight="1" x14ac:dyDescent="0.2">
      <c r="A4" s="462" t="s">
        <v>288</v>
      </c>
      <c r="B4" s="463"/>
      <c r="C4" s="463"/>
      <c r="D4" s="463"/>
      <c r="E4" s="463"/>
      <c r="F4" s="463"/>
      <c r="G4" s="463"/>
    </row>
    <row r="5" spans="1:12" s="22" customFormat="1" ht="21" customHeight="1" x14ac:dyDescent="0.2">
      <c r="A5" s="464" t="s">
        <v>289</v>
      </c>
      <c r="B5" s="465"/>
      <c r="C5" s="465"/>
      <c r="D5" s="465"/>
      <c r="E5" s="465"/>
      <c r="F5" s="465"/>
      <c r="G5" s="465"/>
    </row>
    <row r="6" spans="1:12" s="22" customFormat="1" ht="37.5" customHeight="1" x14ac:dyDescent="0.2">
      <c r="A6" s="102" t="s">
        <v>52</v>
      </c>
      <c r="B6" s="456" t="s">
        <v>53</v>
      </c>
      <c r="C6" s="456"/>
      <c r="D6" s="102" t="s">
        <v>54</v>
      </c>
      <c r="E6" s="102" t="s">
        <v>48</v>
      </c>
      <c r="F6" s="102" t="s">
        <v>55</v>
      </c>
      <c r="G6" s="102" t="s">
        <v>56</v>
      </c>
    </row>
    <row r="7" spans="1:12" s="22" customFormat="1" ht="33.75" customHeight="1" x14ac:dyDescent="0.2">
      <c r="A7" s="456" t="s">
        <v>57</v>
      </c>
      <c r="B7" s="456" t="s">
        <v>0</v>
      </c>
      <c r="C7" s="456"/>
      <c r="D7" s="76" t="str">
        <f>'[1]DŨNG T'!D8</f>
        <v xml:space="preserve">Làm việc tại văn phòng </v>
      </c>
      <c r="E7" s="77" t="str">
        <f>'[1]DŨNG T'!E8</f>
        <v>Ban QLDA</v>
      </c>
      <c r="F7" s="466" t="s">
        <v>243</v>
      </c>
      <c r="G7" s="466"/>
    </row>
    <row r="8" spans="1:12" s="17" customFormat="1" ht="32.25" customHeight="1" x14ac:dyDescent="0.25">
      <c r="A8" s="456"/>
      <c r="B8" s="456" t="s">
        <v>1</v>
      </c>
      <c r="C8" s="456"/>
      <c r="D8" s="76" t="str">
        <f>'[1]DŨNG T'!D9</f>
        <v>Kiểm tra công trường đường TT Yên Viên</v>
      </c>
      <c r="E8" s="77" t="str">
        <f>'[1]DŨNG T'!E9</f>
        <v>TT Yên Viên</v>
      </c>
      <c r="F8" s="458"/>
      <c r="G8" s="458"/>
    </row>
    <row r="9" spans="1:12" s="22" customFormat="1" ht="42.75" customHeight="1" x14ac:dyDescent="0.2">
      <c r="A9" s="456" t="s">
        <v>58</v>
      </c>
      <c r="B9" s="456" t="s">
        <v>0</v>
      </c>
      <c r="C9" s="456"/>
      <c r="D9" s="76" t="str">
        <f>'[1]DŨNG T'!D10</f>
        <v>Kiểm tra công trường: Cải dạo đường dạo dọc kè sông Giàng xã Đặng Xá, huyện Gia Lâm</v>
      </c>
      <c r="E9" s="77" t="str">
        <f>'[1]DŨNG T'!E10</f>
        <v>Xã Đặng Xá</v>
      </c>
      <c r="F9" s="458"/>
      <c r="G9" s="458"/>
    </row>
    <row r="10" spans="1:12" s="17" customFormat="1" ht="21.95" customHeight="1" x14ac:dyDescent="0.25">
      <c r="A10" s="456"/>
      <c r="B10" s="456" t="s">
        <v>1</v>
      </c>
      <c r="C10" s="456"/>
      <c r="D10" s="76" t="str">
        <f>'[1]DŨNG T'!D11</f>
        <v xml:space="preserve">Làm việc tại văn phòng </v>
      </c>
      <c r="E10" s="77" t="str">
        <f>'[1]DŨNG T'!E11</f>
        <v>BQLDA</v>
      </c>
      <c r="F10" s="458"/>
      <c r="G10" s="458"/>
    </row>
    <row r="11" spans="1:12" s="22" customFormat="1" ht="21.95" customHeight="1" x14ac:dyDescent="0.2">
      <c r="A11" s="456" t="s">
        <v>59</v>
      </c>
      <c r="B11" s="456" t="s">
        <v>0</v>
      </c>
      <c r="C11" s="456"/>
      <c r="D11" s="76" t="str">
        <f>'[1]DŨNG T'!D12</f>
        <v>Kiểm tra công trường đường xã Yên Viên, Yên Thường</v>
      </c>
      <c r="E11" s="77" t="str">
        <f>'[1]DŨNG T'!E12</f>
        <v>xã Yên Viên, Yên Thường</v>
      </c>
      <c r="F11" s="458"/>
      <c r="G11" s="458"/>
    </row>
    <row r="12" spans="1:12" s="17" customFormat="1" ht="21.95" customHeight="1" x14ac:dyDescent="0.25">
      <c r="A12" s="456"/>
      <c r="B12" s="456" t="s">
        <v>1</v>
      </c>
      <c r="C12" s="456"/>
      <c r="D12" s="76" t="str">
        <f>'[1]DŨNG T'!D12</f>
        <v>Kiểm tra công trường đường xã Yên Viên, Yên Thường</v>
      </c>
      <c r="E12" s="77" t="str">
        <f>'[1]DŨNG T'!E13</f>
        <v>BQLDA</v>
      </c>
      <c r="F12" s="458"/>
      <c r="G12" s="458"/>
    </row>
    <row r="13" spans="1:12" s="22" customFormat="1" ht="21.95" customHeight="1" x14ac:dyDescent="0.2">
      <c r="A13" s="460" t="s">
        <v>60</v>
      </c>
      <c r="B13" s="456" t="s">
        <v>0</v>
      </c>
      <c r="C13" s="456"/>
      <c r="D13" s="90" t="str">
        <f>'[1]DŨNG T'!D14</f>
        <v>Kiểm tra công trường dự án chiếu sáng các xã Dương Xá, Phú Thị,Lệ Chi , Kim Sơn và Dương Quang.</v>
      </c>
      <c r="E13" s="91" t="str">
        <f>'[1]DŨNG T'!E14</f>
        <v>các xã Dương Xá, Phú Thị,Lệ Chi , Kim Sơn và Dương Quang.</v>
      </c>
      <c r="F13" s="458"/>
      <c r="G13" s="458"/>
    </row>
    <row r="14" spans="1:12" s="17" customFormat="1" ht="39.75" customHeight="1" x14ac:dyDescent="0.25">
      <c r="A14" s="461"/>
      <c r="B14" s="456" t="s">
        <v>1</v>
      </c>
      <c r="C14" s="456"/>
      <c r="D14" s="76" t="str">
        <f>'[1]DŨNG T'!D15</f>
        <v xml:space="preserve">Làm việc tại văn phòng </v>
      </c>
      <c r="E14" s="77" t="str">
        <f>'[1]DŨNG T'!E15</f>
        <v>Ban QLDA</v>
      </c>
      <c r="F14" s="458"/>
      <c r="G14" s="458"/>
    </row>
    <row r="15" spans="1:12" s="22" customFormat="1" ht="21.95" customHeight="1" x14ac:dyDescent="0.2">
      <c r="A15" s="456" t="s">
        <v>61</v>
      </c>
      <c r="B15" s="456" t="s">
        <v>0</v>
      </c>
      <c r="C15" s="456"/>
      <c r="D15" s="76" t="str">
        <f>'[1]DŨNG T'!D16</f>
        <v>Kiểm tra công trường dự án chiếu sáng các xã Kim Lan, Văn Đức, Đa Tốn, và Bát Tràng.</v>
      </c>
      <c r="E15" s="77" t="str">
        <f>'[1]DŨNG T'!E15</f>
        <v>Ban QLDA</v>
      </c>
      <c r="F15" s="458"/>
      <c r="G15" s="458"/>
    </row>
    <row r="16" spans="1:12" s="17" customFormat="1" ht="21.95" customHeight="1" x14ac:dyDescent="0.25">
      <c r="A16" s="456"/>
      <c r="B16" s="456" t="s">
        <v>1</v>
      </c>
      <c r="C16" s="456"/>
      <c r="D16" s="76" t="str">
        <f>'[1]DŨNG T'!D17</f>
        <v xml:space="preserve">Làm việc tại văn phòng </v>
      </c>
      <c r="E16" s="77" t="str">
        <f>'[1]DŨNG T'!E17</f>
        <v>BQLDA</v>
      </c>
      <c r="F16" s="458"/>
      <c r="G16" s="458"/>
    </row>
    <row r="17" spans="1:7" s="22" customFormat="1" ht="21.95" customHeight="1" x14ac:dyDescent="0.2">
      <c r="A17" s="456" t="s">
        <v>62</v>
      </c>
      <c r="B17" s="456" t="s">
        <v>0</v>
      </c>
      <c r="C17" s="456"/>
      <c r="D17" s="76" t="str">
        <f>'[1]DŨNG T'!D18</f>
        <v>Kiểm tra công trường TT Yên Viên</v>
      </c>
      <c r="E17" s="77" t="str">
        <f>'[1]DŨNG T'!E18</f>
        <v>TT Yên Viên</v>
      </c>
      <c r="F17" s="458"/>
      <c r="G17" s="458"/>
    </row>
    <row r="18" spans="1:7" s="17" customFormat="1" ht="21.95" customHeight="1" x14ac:dyDescent="0.25">
      <c r="A18" s="456"/>
      <c r="B18" s="456" t="s">
        <v>1</v>
      </c>
      <c r="C18" s="456"/>
      <c r="D18" s="78" t="s">
        <v>63</v>
      </c>
      <c r="E18" s="77"/>
      <c r="F18" s="459"/>
      <c r="G18" s="459"/>
    </row>
    <row r="19" spans="1:7" s="17" customFormat="1" ht="9.9499999999999993" customHeight="1" x14ac:dyDescent="0.25">
      <c r="A19" s="453"/>
      <c r="B19" s="454"/>
      <c r="C19" s="454"/>
      <c r="D19" s="454"/>
      <c r="E19" s="454"/>
      <c r="F19" s="454"/>
      <c r="G19" s="455"/>
    </row>
    <row r="20" spans="1:7" s="23" customFormat="1" ht="35.25" customHeight="1" x14ac:dyDescent="0.25">
      <c r="A20" s="456" t="s">
        <v>57</v>
      </c>
      <c r="B20" s="456" t="s">
        <v>0</v>
      </c>
      <c r="C20" s="456"/>
      <c r="D20" s="76" t="s">
        <v>199</v>
      </c>
      <c r="E20" s="77" t="str">
        <f>[1]VIỆT!E8</f>
        <v>BQLDA</v>
      </c>
      <c r="F20" s="466" t="s">
        <v>126</v>
      </c>
      <c r="G20" s="466"/>
    </row>
    <row r="21" spans="1:7" s="23" customFormat="1" ht="33" customHeight="1" x14ac:dyDescent="0.25">
      <c r="A21" s="456"/>
      <c r="B21" s="456" t="s">
        <v>1</v>
      </c>
      <c r="C21" s="456"/>
      <c r="D21" s="76" t="s">
        <v>200</v>
      </c>
      <c r="E21" s="77" t="str">
        <f>[1]VIỆT!E9</f>
        <v>xã Kim Sơn, xã Lệ Chi</v>
      </c>
      <c r="F21" s="458"/>
      <c r="G21" s="458"/>
    </row>
    <row r="22" spans="1:7" s="23" customFormat="1" ht="30.75" customHeight="1" x14ac:dyDescent="0.25">
      <c r="A22" s="456" t="s">
        <v>58</v>
      </c>
      <c r="B22" s="456" t="s">
        <v>0</v>
      </c>
      <c r="C22" s="456"/>
      <c r="D22" s="89" t="s">
        <v>244</v>
      </c>
      <c r="E22" s="103" t="str">
        <f>[1]VIỆT!E10</f>
        <v>BQLDA</v>
      </c>
      <c r="F22" s="458"/>
      <c r="G22" s="458"/>
    </row>
    <row r="23" spans="1:7" s="23" customFormat="1" ht="30.75" customHeight="1" x14ac:dyDescent="0.25">
      <c r="A23" s="456"/>
      <c r="B23" s="456" t="s">
        <v>1</v>
      </c>
      <c r="C23" s="456"/>
      <c r="D23" s="76" t="s">
        <v>224</v>
      </c>
      <c r="E23" s="77" t="str">
        <f>[1]VIỆT!E11</f>
        <v>Xã  Dương Xá và TT. Trâu Quỳ</v>
      </c>
      <c r="F23" s="458"/>
      <c r="G23" s="458"/>
    </row>
    <row r="24" spans="1:7" s="23" customFormat="1" ht="30" customHeight="1" x14ac:dyDescent="0.25">
      <c r="A24" s="456" t="s">
        <v>59</v>
      </c>
      <c r="B24" s="456" t="s">
        <v>0</v>
      </c>
      <c r="C24" s="456"/>
      <c r="D24" s="84" t="s">
        <v>225</v>
      </c>
      <c r="E24" s="103" t="str">
        <f>[1]VIỆT!E12</f>
        <v>Xã Phù Đổng</v>
      </c>
      <c r="F24" s="458"/>
      <c r="G24" s="458"/>
    </row>
    <row r="25" spans="1:7" s="23" customFormat="1" ht="30" customHeight="1" x14ac:dyDescent="0.25">
      <c r="A25" s="456"/>
      <c r="B25" s="456" t="s">
        <v>1</v>
      </c>
      <c r="C25" s="456"/>
      <c r="D25" s="76" t="s">
        <v>199</v>
      </c>
      <c r="E25" s="77" t="str">
        <f>[1]VIỆT!E13</f>
        <v>Xã  Đa Tốn</v>
      </c>
      <c r="F25" s="458"/>
      <c r="G25" s="458"/>
    </row>
    <row r="26" spans="1:7" s="22" customFormat="1" ht="36.75" customHeight="1" x14ac:dyDescent="0.2">
      <c r="A26" s="460" t="s">
        <v>60</v>
      </c>
      <c r="B26" s="456" t="s">
        <v>0</v>
      </c>
      <c r="C26" s="456"/>
      <c r="D26" s="76" t="s">
        <v>199</v>
      </c>
      <c r="E26" s="77" t="str">
        <f>[1]VIỆT!E14</f>
        <v>BQLDA</v>
      </c>
      <c r="F26" s="458"/>
      <c r="G26" s="458"/>
    </row>
    <row r="27" spans="1:7" s="22" customFormat="1" ht="35.25" customHeight="1" x14ac:dyDescent="0.2">
      <c r="A27" s="461"/>
      <c r="B27" s="456" t="s">
        <v>1</v>
      </c>
      <c r="C27" s="456"/>
      <c r="D27" s="76" t="s">
        <v>199</v>
      </c>
      <c r="E27" s="77" t="str">
        <f>[1]VIỆT!E15</f>
        <v>BQLDA</v>
      </c>
      <c r="F27" s="458"/>
      <c r="G27" s="458"/>
    </row>
    <row r="28" spans="1:7" s="22" customFormat="1" ht="30" customHeight="1" x14ac:dyDescent="0.2">
      <c r="A28" s="456" t="s">
        <v>61</v>
      </c>
      <c r="B28" s="456" t="s">
        <v>0</v>
      </c>
      <c r="C28" s="456"/>
      <c r="D28" s="76" t="s">
        <v>226</v>
      </c>
      <c r="E28" s="77" t="str">
        <f>[1]VIỆT!E16</f>
        <v>Xã  Đa Tốn</v>
      </c>
      <c r="F28" s="458"/>
      <c r="G28" s="458"/>
    </row>
    <row r="29" spans="1:7" s="22" customFormat="1" ht="30" customHeight="1" x14ac:dyDescent="0.2">
      <c r="A29" s="456"/>
      <c r="B29" s="456" t="s">
        <v>1</v>
      </c>
      <c r="C29" s="456"/>
      <c r="D29" s="76" t="s">
        <v>200</v>
      </c>
      <c r="E29" s="77" t="str">
        <f>[1]VIỆT!E17</f>
        <v>xã Kim Sơn, xã Lệ Chi</v>
      </c>
      <c r="F29" s="458"/>
      <c r="G29" s="458"/>
    </row>
    <row r="30" spans="1:7" s="22" customFormat="1" ht="30.75" customHeight="1" x14ac:dyDescent="0.2">
      <c r="A30" s="456" t="s">
        <v>62</v>
      </c>
      <c r="B30" s="456" t="s">
        <v>0</v>
      </c>
      <c r="C30" s="456"/>
      <c r="D30" s="76" t="s">
        <v>199</v>
      </c>
      <c r="E30" s="77" t="str">
        <f>[1]VIỆT!E18</f>
        <v>BQLDA</v>
      </c>
      <c r="F30" s="458"/>
      <c r="G30" s="458"/>
    </row>
    <row r="31" spans="1:7" s="22" customFormat="1" ht="20.100000000000001" customHeight="1" x14ac:dyDescent="0.2">
      <c r="A31" s="456"/>
      <c r="B31" s="456" t="s">
        <v>1</v>
      </c>
      <c r="C31" s="456"/>
      <c r="D31" s="78" t="s">
        <v>63</v>
      </c>
      <c r="E31" s="77"/>
      <c r="F31" s="459"/>
      <c r="G31" s="459"/>
    </row>
    <row r="32" spans="1:7" s="17" customFormat="1" ht="9.9499999999999993" customHeight="1" x14ac:dyDescent="0.25">
      <c r="A32" s="453"/>
      <c r="B32" s="454"/>
      <c r="C32" s="454"/>
      <c r="D32" s="454"/>
      <c r="E32" s="454"/>
      <c r="F32" s="454"/>
      <c r="G32" s="455"/>
    </row>
    <row r="33" spans="1:7" s="22" customFormat="1" ht="24.95" customHeight="1" x14ac:dyDescent="0.2">
      <c r="A33" s="456" t="s">
        <v>57</v>
      </c>
      <c r="B33" s="456" t="s">
        <v>0</v>
      </c>
      <c r="C33" s="456"/>
      <c r="D33" s="92" t="str">
        <f>[1]Thắng!D8</f>
        <v>Kiểm tra hiện tường Dự án: Xây dựng tuyến đường gom dô thị song hành</v>
      </c>
      <c r="E33" s="73" t="str">
        <f>[1]Thắng!E8</f>
        <v xml:space="preserve">Tại hiện trường dự án </v>
      </c>
      <c r="F33" s="466" t="s">
        <v>127</v>
      </c>
      <c r="G33" s="466"/>
    </row>
    <row r="34" spans="1:7" s="22" customFormat="1" ht="31.5" customHeight="1" x14ac:dyDescent="0.2">
      <c r="A34" s="456"/>
      <c r="B34" s="456" t="s">
        <v>1</v>
      </c>
      <c r="C34" s="456"/>
      <c r="D34" s="72" t="str">
        <f>[1]Thắng!D9</f>
        <v xml:space="preserve">Làm việc tại văn phòng </v>
      </c>
      <c r="E34" s="73" t="str">
        <f>[1]Thắng!E9</f>
        <v>BQLDA</v>
      </c>
      <c r="F34" s="458"/>
      <c r="G34" s="458"/>
    </row>
    <row r="35" spans="1:7" s="22" customFormat="1" ht="39" customHeight="1" x14ac:dyDescent="0.2">
      <c r="A35" s="456" t="s">
        <v>58</v>
      </c>
      <c r="B35" s="456" t="s">
        <v>0</v>
      </c>
      <c r="C35" s="456"/>
      <c r="D35" s="72" t="str">
        <f>[1]Thắng!D10</f>
        <v>Kiểm tra hiện trường dự án: Cải tạo chỉnh trang các tuyến đường liên thôn, trục chính thôn Phù Dực 1, Phù Dực 2 ( Tuyến 4)</v>
      </c>
      <c r="E35" s="73" t="str">
        <f>[1]Thắng!E10</f>
        <v xml:space="preserve">xã Phù Đổng </v>
      </c>
      <c r="F35" s="458"/>
      <c r="G35" s="458"/>
    </row>
    <row r="36" spans="1:7" s="22" customFormat="1" ht="35.25" customHeight="1" x14ac:dyDescent="0.2">
      <c r="A36" s="456"/>
      <c r="B36" s="456" t="s">
        <v>1</v>
      </c>
      <c r="C36" s="456"/>
      <c r="D36" s="72" t="str">
        <f>[1]Thắng!D11</f>
        <v>Kiểm tra công trường DA:  Xây dựng tuyến đường gom từ cầu Thanh trì đến cầu vượt Phú Thị</v>
      </c>
      <c r="E36" s="73" t="str">
        <f>[1]Thắng!E11</f>
        <v>Thị Trấn Trâu Quỳ, xã Dương Xá</v>
      </c>
      <c r="F36" s="458"/>
      <c r="G36" s="458"/>
    </row>
    <row r="37" spans="1:7" s="22" customFormat="1" ht="33.75" customHeight="1" x14ac:dyDescent="0.2">
      <c r="A37" s="456" t="s">
        <v>59</v>
      </c>
      <c r="B37" s="456" t="s">
        <v>0</v>
      </c>
      <c r="C37" s="456"/>
      <c r="D37" s="72" t="str">
        <f>[1]Thắng!D12</f>
        <v>Bàn giao mặt bằng với BQL duy tu HTGT, Cty CTGTHN dự án: Xây dựng tuyến đường gom từ cầu Thanh trì đến cầu vượt Phú Thị</v>
      </c>
      <c r="E37" s="73" t="str">
        <f>[1]Thắng!E12</f>
        <v>TT Trâu Quỳ</v>
      </c>
      <c r="F37" s="458"/>
      <c r="G37" s="458"/>
    </row>
    <row r="38" spans="1:7" s="22" customFormat="1" ht="32.25" customHeight="1" x14ac:dyDescent="0.2">
      <c r="A38" s="456"/>
      <c r="B38" s="456" t="s">
        <v>1</v>
      </c>
      <c r="C38" s="456"/>
      <c r="D38" s="72" t="str">
        <f>[1]Thắng!D13</f>
        <v xml:space="preserve">Làm việc tại văn phòng </v>
      </c>
      <c r="E38" s="73" t="str">
        <f>[1]Thắng!E13</f>
        <v>BQLDA</v>
      </c>
      <c r="F38" s="458"/>
      <c r="G38" s="458"/>
    </row>
    <row r="39" spans="1:7" s="22" customFormat="1" ht="31.5" x14ac:dyDescent="0.2">
      <c r="A39" s="460" t="s">
        <v>60</v>
      </c>
      <c r="B39" s="456" t="s">
        <v>0</v>
      </c>
      <c r="C39" s="456"/>
      <c r="D39" s="72" t="str">
        <f>[1]Thắng!D14</f>
        <v>Kiểm tra công trường DA:  Xây dựng tuyến đường gom từ cầu Thanh trì đến cầu vượt Phú Thị</v>
      </c>
      <c r="E39" s="73" t="str">
        <f>[1]Thắng!E14</f>
        <v xml:space="preserve">xã Dương Xá </v>
      </c>
      <c r="F39" s="458"/>
      <c r="G39" s="458"/>
    </row>
    <row r="40" spans="1:7" s="22" customFormat="1" ht="34.5" customHeight="1" x14ac:dyDescent="0.2">
      <c r="A40" s="461"/>
      <c r="B40" s="456" t="s">
        <v>1</v>
      </c>
      <c r="C40" s="456"/>
      <c r="D40" s="93" t="str">
        <f>[1]Thắng!D15</f>
        <v>Kiểm tra công trường dự án: Xây dựng tuyến đường 13,5m từ thôn Hoàng Long đến đường Ỷ Lan</v>
      </c>
      <c r="E40" s="73" t="str">
        <f>[1]Thắng!E15</f>
        <v>Xã Đặng Xá</v>
      </c>
      <c r="F40" s="458"/>
      <c r="G40" s="458"/>
    </row>
    <row r="41" spans="1:7" s="22" customFormat="1" ht="24.95" customHeight="1" x14ac:dyDescent="0.2">
      <c r="A41" s="456" t="s">
        <v>61</v>
      </c>
      <c r="B41" s="456" t="s">
        <v>0</v>
      </c>
      <c r="C41" s="456"/>
      <c r="D41" s="72" t="str">
        <f>[1]Thắng!D16</f>
        <v xml:space="preserve">Làm việc tại văn phòng </v>
      </c>
      <c r="E41" s="73" t="str">
        <f>[1]Thắng!E16</f>
        <v>BQLDA</v>
      </c>
      <c r="F41" s="458"/>
      <c r="G41" s="458"/>
    </row>
    <row r="42" spans="1:7" s="22" customFormat="1" ht="42.75" customHeight="1" x14ac:dyDescent="0.2">
      <c r="A42" s="456"/>
      <c r="B42" s="456" t="s">
        <v>1</v>
      </c>
      <c r="C42" s="456"/>
      <c r="D42" s="72" t="str">
        <f>[1]Thắng!D17</f>
        <v xml:space="preserve">Làm việc tại văn phòng </v>
      </c>
      <c r="E42" s="73" t="str">
        <f>[1]Thắng!E17</f>
        <v>BQLDA</v>
      </c>
      <c r="F42" s="458"/>
      <c r="G42" s="458"/>
    </row>
    <row r="43" spans="1:7" s="22" customFormat="1" ht="33.75" customHeight="1" x14ac:dyDescent="0.2">
      <c r="A43" s="456" t="s">
        <v>62</v>
      </c>
      <c r="B43" s="456" t="s">
        <v>0</v>
      </c>
      <c r="C43" s="456"/>
      <c r="D43" s="72" t="str">
        <f>[1]Thắng!D18</f>
        <v>Kiểm tra công trường DA:  Xây dựng tuyến đường gom từ cầu Thanh trì đến cầu vượt Phú Thị</v>
      </c>
      <c r="E43" s="73" t="str">
        <f>[1]Thắng!E18</f>
        <v>TT Trâu Quỳ</v>
      </c>
      <c r="F43" s="458"/>
      <c r="G43" s="458"/>
    </row>
    <row r="44" spans="1:7" s="22" customFormat="1" ht="24.95" customHeight="1" x14ac:dyDescent="0.2">
      <c r="A44" s="456"/>
      <c r="B44" s="456" t="s">
        <v>1</v>
      </c>
      <c r="C44" s="456"/>
      <c r="D44" s="78" t="s">
        <v>63</v>
      </c>
      <c r="E44" s="77"/>
      <c r="F44" s="459"/>
      <c r="G44" s="459"/>
    </row>
    <row r="45" spans="1:7" s="22" customFormat="1" ht="9.9499999999999993" customHeight="1" x14ac:dyDescent="0.2">
      <c r="A45" s="453"/>
      <c r="B45" s="454"/>
      <c r="C45" s="454"/>
      <c r="D45" s="454"/>
      <c r="E45" s="454"/>
      <c r="F45" s="454"/>
      <c r="G45" s="455"/>
    </row>
    <row r="46" spans="1:7" s="22" customFormat="1" ht="30" customHeight="1" x14ac:dyDescent="0.2">
      <c r="A46" s="456" t="s">
        <v>57</v>
      </c>
      <c r="B46" s="456" t="s">
        <v>0</v>
      </c>
      <c r="C46" s="456"/>
      <c r="D46" s="79" t="str">
        <f>[1]Tình!D8</f>
        <v>Kiểm tra công trình: Kè hồ, làm đường dạo chống lấn chiếm hồ Vực xã Đình Xuyên, huyện Gia Lâm.</v>
      </c>
      <c r="E46" s="77" t="str">
        <f>[1]Tình!E8</f>
        <v>Tại hiện trường</v>
      </c>
      <c r="F46" s="466" t="s">
        <v>128</v>
      </c>
      <c r="G46" s="466"/>
    </row>
    <row r="47" spans="1:7" s="22" customFormat="1" ht="28.5" customHeight="1" x14ac:dyDescent="0.2">
      <c r="A47" s="456"/>
      <c r="B47" s="456" t="s">
        <v>1</v>
      </c>
      <c r="C47" s="456"/>
      <c r="D47" s="76" t="str">
        <f>[1]Tình!D9</f>
        <v>Làm việc tại văn phòng</v>
      </c>
      <c r="E47" s="77" t="str">
        <f>[1]Tình!E9</f>
        <v>BQLDA</v>
      </c>
      <c r="F47" s="458"/>
      <c r="G47" s="458"/>
    </row>
    <row r="48" spans="1:7" s="22" customFormat="1" ht="33" customHeight="1" x14ac:dyDescent="0.2">
      <c r="A48" s="456" t="s">
        <v>58</v>
      </c>
      <c r="B48" s="456" t="s">
        <v>0</v>
      </c>
      <c r="C48" s="456"/>
      <c r="D48" s="79" t="str">
        <f>[1]Tình!D10</f>
        <v xml:space="preserve">Kiểm tra công trình: XD đường đê tả Đuống đoạn từ cầu Đuống đến cầu Phù Đổng </v>
      </c>
      <c r="E48" s="77" t="str">
        <f>[1]Tình!E10</f>
        <v>Tại hiện trường</v>
      </c>
      <c r="F48" s="458"/>
      <c r="G48" s="458"/>
    </row>
    <row r="49" spans="1:9" s="22" customFormat="1" ht="21.95" customHeight="1" x14ac:dyDescent="0.2">
      <c r="A49" s="456"/>
      <c r="B49" s="456" t="s">
        <v>1</v>
      </c>
      <c r="C49" s="456"/>
      <c r="D49" s="76" t="str">
        <f>[1]Tình!D11</f>
        <v>Làm việc tại văn phòng</v>
      </c>
      <c r="E49" s="77" t="str">
        <f>[1]Tình!E11</f>
        <v>BQLDA</v>
      </c>
      <c r="F49" s="458"/>
      <c r="G49" s="458"/>
    </row>
    <row r="50" spans="1:9" s="22" customFormat="1" ht="30.75" customHeight="1" x14ac:dyDescent="0.2">
      <c r="A50" s="456" t="s">
        <v>59</v>
      </c>
      <c r="B50" s="456" t="s">
        <v>0</v>
      </c>
      <c r="C50" s="456"/>
      <c r="D50" s="76" t="str">
        <f>[1]Tình!D12</f>
        <v xml:space="preserve">Kiểm tra công trình: XD tuyến đường theo quy hoạch 24,5m từ đê Sông Đuống đến đường Dốc Lã-Ninh Hiệp. </v>
      </c>
      <c r="E50" s="77" t="str">
        <f>[1]Tình!E12</f>
        <v>Tại hiện trường</v>
      </c>
      <c r="F50" s="458"/>
      <c r="G50" s="458"/>
    </row>
    <row r="51" spans="1:9" s="22" customFormat="1" ht="34.5" customHeight="1" x14ac:dyDescent="0.2">
      <c r="A51" s="456"/>
      <c r="B51" s="456" t="s">
        <v>1</v>
      </c>
      <c r="C51" s="456"/>
      <c r="D51" s="76" t="str">
        <f>[1]Tình!D13</f>
        <v>Kiểm tra công trường dự án: Xây dựng tuyến đường theo quy hoạch qua cổng trường mầm non Dương Hà và THCS Dương Hà</v>
      </c>
      <c r="E51" s="77" t="str">
        <f>[1]Tình!E13</f>
        <v>Tại hiện trường</v>
      </c>
      <c r="F51" s="458"/>
      <c r="G51" s="458"/>
    </row>
    <row r="52" spans="1:9" s="22" customFormat="1" ht="32.25" customHeight="1" x14ac:dyDescent="0.2">
      <c r="A52" s="460" t="s">
        <v>60</v>
      </c>
      <c r="B52" s="456" t="s">
        <v>0</v>
      </c>
      <c r="C52" s="456"/>
      <c r="D52" s="76" t="str">
        <f>[1]Tình!D14</f>
        <v>Làm việc tại văn phòng</v>
      </c>
      <c r="E52" s="77" t="str">
        <f>[1]Tình!E14</f>
        <v>BQLDA</v>
      </c>
      <c r="F52" s="458"/>
      <c r="G52" s="458"/>
    </row>
    <row r="53" spans="1:9" s="22" customFormat="1" ht="21.95" customHeight="1" x14ac:dyDescent="0.2">
      <c r="A53" s="461"/>
      <c r="B53" s="456" t="s">
        <v>1</v>
      </c>
      <c r="C53" s="456"/>
      <c r="D53" s="76" t="str">
        <f>[1]Tình!D15</f>
        <v>Kiểm tra công trình: Cải tạo, chỉnh trang các tuyến đường nội đồng khu vực trong đê xã Phù Đổng, huyện Gia Lâm.</v>
      </c>
      <c r="E53" s="77" t="str">
        <f>[1]Tình!E15</f>
        <v>Tại hiện trường</v>
      </c>
      <c r="F53" s="458"/>
      <c r="G53" s="458"/>
    </row>
    <row r="54" spans="1:9" s="22" customFormat="1" ht="27" customHeight="1" x14ac:dyDescent="0.2">
      <c r="A54" s="456" t="s">
        <v>61</v>
      </c>
      <c r="B54" s="456" t="s">
        <v>0</v>
      </c>
      <c r="C54" s="456"/>
      <c r="D54" s="79" t="str">
        <f>[1]Tình!D16</f>
        <v>Làm việc tại văn phòng</v>
      </c>
      <c r="E54" s="77" t="str">
        <f>[1]Tình!E16</f>
        <v>BQLDA</v>
      </c>
      <c r="F54" s="458"/>
      <c r="G54" s="458"/>
    </row>
    <row r="55" spans="1:9" s="22" customFormat="1" ht="31.5" customHeight="1" x14ac:dyDescent="0.2">
      <c r="A55" s="456"/>
      <c r="B55" s="456" t="s">
        <v>1</v>
      </c>
      <c r="C55" s="456"/>
      <c r="D55" s="76" t="str">
        <f>[1]Tình!D17</f>
        <v>Kiểm tra công trình: Kè hồ, làm đường dạo chống lấn chiếm hồ Vực xã Đình Xuyên, huyện Gia Lâm.</v>
      </c>
      <c r="E55" s="77" t="str">
        <f>[1]Tình!E17</f>
        <v>Tại hiện trường</v>
      </c>
      <c r="F55" s="458"/>
      <c r="G55" s="458"/>
    </row>
    <row r="56" spans="1:9" s="22" customFormat="1" ht="32.25" customHeight="1" x14ac:dyDescent="0.2">
      <c r="A56" s="456" t="s">
        <v>62</v>
      </c>
      <c r="B56" s="456" t="s">
        <v>0</v>
      </c>
      <c r="C56" s="456"/>
      <c r="D56" s="76" t="str">
        <f>[1]Tình!D18</f>
        <v xml:space="preserve">Kiểm tra công trình: XD đường đê tả Đuống đoạn từ cầu Đuống đến cầu Phù Đổng </v>
      </c>
      <c r="E56" s="77" t="str">
        <f>[1]Tình!E18</f>
        <v>Tại hiện trường</v>
      </c>
      <c r="F56" s="458"/>
      <c r="G56" s="458"/>
    </row>
    <row r="57" spans="1:9" s="22" customFormat="1" ht="21.95" customHeight="1" x14ac:dyDescent="0.2">
      <c r="A57" s="456"/>
      <c r="B57" s="456" t="s">
        <v>1</v>
      </c>
      <c r="C57" s="456"/>
      <c r="D57" s="78" t="s">
        <v>63</v>
      </c>
      <c r="E57" s="77"/>
      <c r="F57" s="459"/>
      <c r="G57" s="459"/>
    </row>
    <row r="58" spans="1:9" s="22" customFormat="1" ht="9.9499999999999993" customHeight="1" x14ac:dyDescent="0.2">
      <c r="A58" s="453"/>
      <c r="B58" s="454"/>
      <c r="C58" s="454"/>
      <c r="D58" s="454"/>
      <c r="E58" s="454"/>
      <c r="F58" s="454"/>
      <c r="G58" s="455"/>
    </row>
    <row r="59" spans="1:9" s="22" customFormat="1" ht="15.75" x14ac:dyDescent="0.2">
      <c r="A59" s="456" t="s">
        <v>57</v>
      </c>
      <c r="B59" s="456" t="s">
        <v>0</v>
      </c>
      <c r="C59" s="456"/>
      <c r="D59" s="76" t="str">
        <f>[1]Tùng!D8</f>
        <v>Làm việc tại Ban</v>
      </c>
      <c r="E59" s="94" t="str">
        <f>[1]Tùng!E8</f>
        <v xml:space="preserve">UBND xã </v>
      </c>
      <c r="F59" s="466" t="s">
        <v>129</v>
      </c>
      <c r="G59" s="466"/>
    </row>
    <row r="60" spans="1:9" s="22" customFormat="1" ht="31.5" x14ac:dyDescent="0.2">
      <c r="A60" s="456"/>
      <c r="B60" s="456" t="s">
        <v>1</v>
      </c>
      <c r="C60" s="456"/>
      <c r="D60" s="76" t="str">
        <f>[1]Tùng!D9</f>
        <v>Kiểm tra hiện trường dự án: Xây dựng đường đê tả Đuống đoạn từ cầu Đuống đến cầu Phù Đổng</v>
      </c>
      <c r="E60" s="77" t="str">
        <f>[1]Tùng!E9</f>
        <v>Tại hiện trường dự án</v>
      </c>
      <c r="F60" s="458"/>
      <c r="G60" s="458"/>
    </row>
    <row r="61" spans="1:9" s="22" customFormat="1" ht="15.75" x14ac:dyDescent="0.2">
      <c r="A61" s="456" t="s">
        <v>58</v>
      </c>
      <c r="B61" s="456" t="s">
        <v>0</v>
      </c>
      <c r="C61" s="456"/>
      <c r="D61" s="76" t="str">
        <f>[1]Tùng!D10</f>
        <v>Làm việc tại Ban</v>
      </c>
      <c r="E61" s="77" t="str">
        <f>[1]Tùng!E10</f>
        <v>Tại hiện trường dự án</v>
      </c>
      <c r="F61" s="458"/>
      <c r="G61" s="458"/>
      <c r="I61" s="22">
        <v>448</v>
      </c>
    </row>
    <row r="62" spans="1:9" s="22" customFormat="1" ht="15.75" x14ac:dyDescent="0.2">
      <c r="A62" s="456"/>
      <c r="B62" s="456" t="s">
        <v>1</v>
      </c>
      <c r="C62" s="456"/>
      <c r="D62" s="95" t="str">
        <f>[1]Tùng!D11</f>
        <v>Kiểm tra dự án kè Hồ Vực</v>
      </c>
      <c r="E62" s="94" t="str">
        <f>[1]Tùng!E11</f>
        <v>Tại hiện trường dự án</v>
      </c>
      <c r="F62" s="458"/>
      <c r="G62" s="458"/>
      <c r="I62" s="22">
        <f>I61*0.6</f>
        <v>268.8</v>
      </c>
    </row>
    <row r="63" spans="1:9" s="22" customFormat="1" ht="15.75" x14ac:dyDescent="0.2">
      <c r="A63" s="456" t="s">
        <v>59</v>
      </c>
      <c r="B63" s="456" t="s">
        <v>0</v>
      </c>
      <c r="C63" s="456"/>
      <c r="D63" s="76" t="str">
        <f>[1]Tùng!D12</f>
        <v>Làm việc tại Ban</v>
      </c>
      <c r="E63" s="77" t="str">
        <f>[1]Tùng!E12</f>
        <v>Tại hiện trường dự án</v>
      </c>
      <c r="F63" s="458"/>
      <c r="G63" s="458"/>
    </row>
    <row r="64" spans="1:9" s="22" customFormat="1" ht="15.75" x14ac:dyDescent="0.2">
      <c r="A64" s="456"/>
      <c r="B64" s="456" t="s">
        <v>1</v>
      </c>
      <c r="C64" s="456"/>
      <c r="D64" s="76" t="str">
        <f>[1]Tùng!D13</f>
        <v>Kiểm tra hiện trường dự án:Hạ tầng cụm công nghiệp Phú Thị</v>
      </c>
      <c r="E64" s="77" t="str">
        <f>[1]Tùng!E13</f>
        <v>Tại hiện trường dự án</v>
      </c>
      <c r="F64" s="458"/>
      <c r="G64" s="458"/>
    </row>
    <row r="65" spans="1:7" s="22" customFormat="1" ht="31.5" x14ac:dyDescent="0.2">
      <c r="A65" s="460" t="s">
        <v>60</v>
      </c>
      <c r="B65" s="456" t="s">
        <v>0</v>
      </c>
      <c r="C65" s="456"/>
      <c r="D65" s="95" t="str">
        <f>[1]Tùng!D14</f>
        <v>Kiểm tra công trường dự án: Xây dựng tuyến đường theo quy hoạch từ Khu đô thị Trâu Quỳ đến ga Phú thị</v>
      </c>
      <c r="E65" s="94" t="str">
        <f>[1]Tùng!E14</f>
        <v>Tại hiện trường dự án</v>
      </c>
      <c r="F65" s="458"/>
      <c r="G65" s="458"/>
    </row>
    <row r="66" spans="1:7" s="22" customFormat="1" ht="31.5" x14ac:dyDescent="0.2">
      <c r="A66" s="461"/>
      <c r="B66" s="456" t="s">
        <v>1</v>
      </c>
      <c r="C66" s="456"/>
      <c r="D66" s="95" t="str">
        <f>[1]Tùng!D15</f>
        <v>Kiểm tra công trường dự án: Xây dựng tuyến đường đê từ Dốc Lời - Lệ Chi</v>
      </c>
      <c r="E66" s="94" t="str">
        <f>[1]Tùng!E15</f>
        <v>Tại hiện trường dự án</v>
      </c>
      <c r="F66" s="458"/>
      <c r="G66" s="458"/>
    </row>
    <row r="67" spans="1:7" s="22" customFormat="1" ht="31.5" x14ac:dyDescent="0.2">
      <c r="A67" s="456" t="s">
        <v>61</v>
      </c>
      <c r="B67" s="456" t="s">
        <v>0</v>
      </c>
      <c r="C67" s="456"/>
      <c r="D67" s="76" t="str">
        <f>[1]Tùng!D16</f>
        <v>Kiểm tra công trường dự án: Xây dựng tuyến đường đê từ Dốc Lời - Lệ Chi</v>
      </c>
      <c r="E67" s="77" t="str">
        <f>[1]Tùng!E16</f>
        <v>BQLDA</v>
      </c>
      <c r="F67" s="458"/>
      <c r="G67" s="458"/>
    </row>
    <row r="68" spans="1:7" s="22" customFormat="1" ht="42" customHeight="1" x14ac:dyDescent="0.2">
      <c r="A68" s="456"/>
      <c r="B68" s="456" t="s">
        <v>1</v>
      </c>
      <c r="C68" s="456"/>
      <c r="D68" s="95" t="str">
        <f>[1]Tùng!D17</f>
        <v>Kiểm tra hiện trường dự án: Đường đô thị song hành</v>
      </c>
      <c r="E68" s="94" t="str">
        <f>[1]Tùng!E17</f>
        <v>Tại hiện trường dự án</v>
      </c>
      <c r="F68" s="458"/>
      <c r="G68" s="458"/>
    </row>
    <row r="69" spans="1:7" s="22" customFormat="1" ht="15.75" x14ac:dyDescent="0.2">
      <c r="A69" s="456" t="s">
        <v>62</v>
      </c>
      <c r="B69" s="456" t="s">
        <v>0</v>
      </c>
      <c r="C69" s="456"/>
      <c r="D69" s="95" t="str">
        <f>[1]Tùng!D18</f>
        <v>Làm việc tại Ban</v>
      </c>
      <c r="E69" s="96">
        <f>[1]Tùng!E18</f>
        <v>0</v>
      </c>
      <c r="F69" s="458"/>
      <c r="G69" s="458"/>
    </row>
    <row r="70" spans="1:7" s="22" customFormat="1" ht="15.75" x14ac:dyDescent="0.2">
      <c r="A70" s="456"/>
      <c r="B70" s="456" t="s">
        <v>1</v>
      </c>
      <c r="C70" s="456"/>
      <c r="D70" s="78" t="s">
        <v>63</v>
      </c>
      <c r="E70" s="77"/>
      <c r="F70" s="459"/>
      <c r="G70" s="459"/>
    </row>
    <row r="71" spans="1:7" s="22" customFormat="1" ht="9.9499999999999993" customHeight="1" x14ac:dyDescent="0.2">
      <c r="A71" s="467"/>
      <c r="B71" s="467"/>
      <c r="C71" s="467"/>
      <c r="D71" s="467"/>
      <c r="E71" s="467"/>
      <c r="F71" s="467"/>
      <c r="G71" s="467"/>
    </row>
    <row r="72" spans="1:7" s="22" customFormat="1" ht="15.75" x14ac:dyDescent="0.2">
      <c r="A72" s="456" t="s">
        <v>57</v>
      </c>
      <c r="B72" s="456" t="s">
        <v>0</v>
      </c>
      <c r="C72" s="456"/>
      <c r="D72" s="76" t="str">
        <f>'[1]Ngọc Anh '!D8</f>
        <v xml:space="preserve">Làm việc tại văn phòng </v>
      </c>
      <c r="E72" s="77" t="str">
        <f>'[1]Ngọc Anh '!E8</f>
        <v>BQLDA</v>
      </c>
      <c r="F72" s="466" t="s">
        <v>130</v>
      </c>
      <c r="G72" s="466"/>
    </row>
    <row r="73" spans="1:7" s="22" customFormat="1" ht="40.5" customHeight="1" x14ac:dyDescent="0.2">
      <c r="A73" s="456"/>
      <c r="B73" s="456" t="s">
        <v>1</v>
      </c>
      <c r="C73" s="456"/>
      <c r="D73" s="76" t="str">
        <f>'[1]Ngọc Anh '!D9</f>
        <v>Kiểm tra công trường DA: Xây dựng tuyến đường Yên Viên - Đình Xuyên - Phù Đổng đến hết địa bàn Gia Lâm</v>
      </c>
      <c r="E73" s="77" t="str">
        <f>'[1]Ngọc Anh '!E9</f>
        <v>Xã Yên Viên</v>
      </c>
      <c r="F73" s="458"/>
      <c r="G73" s="458"/>
    </row>
    <row r="74" spans="1:7" s="22" customFormat="1" ht="30.75" customHeight="1" x14ac:dyDescent="0.2">
      <c r="A74" s="456" t="s">
        <v>58</v>
      </c>
      <c r="B74" s="456" t="s">
        <v>0</v>
      </c>
      <c r="C74" s="456"/>
      <c r="D74" s="76" t="str">
        <f>'[1]Ngọc Anh '!D10</f>
        <v>Kiểm tra hiện trường dự án: Xây dựng đường đê hữu Đuống đoạn Dốc Lời - Đặng Xá đến xã Lệ Chi, huyện Gia Lâm</v>
      </c>
      <c r="E74" s="77" t="str">
        <f>'[1]Ngọc Anh '!E10</f>
        <v xml:space="preserve">Tại hiện trường dự án </v>
      </c>
      <c r="F74" s="458"/>
      <c r="G74" s="458"/>
    </row>
    <row r="75" spans="1:7" s="22" customFormat="1" ht="30.75" customHeight="1" x14ac:dyDescent="0.2">
      <c r="A75" s="456"/>
      <c r="B75" s="456" t="s">
        <v>1</v>
      </c>
      <c r="C75" s="456"/>
      <c r="D75" s="97" t="str">
        <f>'[1]Ngọc Anh '!D11</f>
        <v xml:space="preserve">Làm việc tại văn phòng </v>
      </c>
      <c r="E75" s="77" t="str">
        <f>'[1]Ngọc Anh '!E11</f>
        <v>BQLDA</v>
      </c>
      <c r="F75" s="458"/>
      <c r="G75" s="458"/>
    </row>
    <row r="76" spans="1:7" s="22" customFormat="1" ht="39.75" customHeight="1" x14ac:dyDescent="0.2">
      <c r="A76" s="456" t="s">
        <v>59</v>
      </c>
      <c r="B76" s="456" t="s">
        <v>0</v>
      </c>
      <c r="C76" s="456"/>
      <c r="D76" s="76" t="str">
        <f>'[1]Ngọc Anh '!D12</f>
        <v xml:space="preserve">Làm việc tại văn phòng </v>
      </c>
      <c r="E76" s="77" t="str">
        <f>'[1]Ngọc Anh '!E12</f>
        <v>BQLDA</v>
      </c>
      <c r="F76" s="458"/>
      <c r="G76" s="458"/>
    </row>
    <row r="77" spans="1:7" s="22" customFormat="1" ht="23.25" customHeight="1" x14ac:dyDescent="0.2">
      <c r="A77" s="456"/>
      <c r="B77" s="456" t="s">
        <v>1</v>
      </c>
      <c r="C77" s="456"/>
      <c r="D77" s="97" t="str">
        <f>'[1]Ngọc Anh '!D13</f>
        <v>Kiểm tra hiện trường dự án: Xây dựng đường đê hữu Đuống đoạn Dốc Lời - Đặng Xá đến xã Lệ Chi, huyện Gia Lâm</v>
      </c>
      <c r="E77" s="77" t="str">
        <f>'[1]Ngọc Anh '!E13</f>
        <v>xã Phú Thị</v>
      </c>
      <c r="F77" s="458"/>
      <c r="G77" s="458"/>
    </row>
    <row r="78" spans="1:7" s="22" customFormat="1" ht="31.5" customHeight="1" x14ac:dyDescent="0.2">
      <c r="A78" s="460" t="s">
        <v>60</v>
      </c>
      <c r="B78" s="456" t="s">
        <v>0</v>
      </c>
      <c r="C78" s="456"/>
      <c r="D78" s="76" t="str">
        <f>'[1]Ngọc Anh '!D14</f>
        <v>Kiểm tra công trường DA: Chỉnh trang và lát vỉa hè đường hành lang chân đê Đông Dư-Bát Tràng</v>
      </c>
      <c r="E78" s="77" t="str">
        <f>'[1]Ngọc Anh '!E14</f>
        <v>Xã Đông Dư</v>
      </c>
      <c r="F78" s="458"/>
      <c r="G78" s="458"/>
    </row>
    <row r="79" spans="1:7" s="22" customFormat="1" ht="15.75" x14ac:dyDescent="0.2">
      <c r="A79" s="461"/>
      <c r="B79" s="456" t="s">
        <v>1</v>
      </c>
      <c r="C79" s="456"/>
      <c r="D79" s="76" t="str">
        <f>'[1]Ngọc Anh '!D15</f>
        <v xml:space="preserve">Làm việc tại văn phòng </v>
      </c>
      <c r="E79" s="77" t="str">
        <f>'[1]Ngọc Anh '!E15</f>
        <v>BQLDA</v>
      </c>
      <c r="F79" s="458"/>
      <c r="G79" s="458"/>
    </row>
    <row r="80" spans="1:7" s="22" customFormat="1" ht="33" customHeight="1" x14ac:dyDescent="0.2">
      <c r="A80" s="456" t="s">
        <v>61</v>
      </c>
      <c r="B80" s="456" t="s">
        <v>0</v>
      </c>
      <c r="C80" s="456"/>
      <c r="D80" s="76" t="str">
        <f>'[1]Ngọc Anh '!D16</f>
        <v xml:space="preserve">Làm việc tại văn phòng </v>
      </c>
      <c r="E80" s="77" t="str">
        <f>'[1]Ngọc Anh '!E16</f>
        <v>BQLDA</v>
      </c>
      <c r="F80" s="458"/>
      <c r="G80" s="458"/>
    </row>
    <row r="81" spans="1:7" s="22" customFormat="1" ht="30.75" customHeight="1" x14ac:dyDescent="0.2">
      <c r="A81" s="456"/>
      <c r="B81" s="456" t="s">
        <v>1</v>
      </c>
      <c r="C81" s="456"/>
      <c r="D81" s="97" t="str">
        <f>'[1]Ngọc Anh '!D17</f>
        <v>Kiểm tra công trường DA: Chỉnh trang và lát vỉa hè đường hành lang chân đê Đông Dư-Bát Tràng</v>
      </c>
      <c r="E81" s="77" t="str">
        <f>'[1]Ngọc Anh '!E17</f>
        <v xml:space="preserve">Xã Bát tràng </v>
      </c>
      <c r="F81" s="458"/>
      <c r="G81" s="458"/>
    </row>
    <row r="82" spans="1:7" s="22" customFormat="1" ht="24.95" customHeight="1" x14ac:dyDescent="0.2">
      <c r="A82" s="456" t="s">
        <v>62</v>
      </c>
      <c r="B82" s="456" t="s">
        <v>0</v>
      </c>
      <c r="C82" s="456"/>
      <c r="D82" s="76" t="str">
        <f>'[1]Ngọc Anh '!D18</f>
        <v xml:space="preserve">Làm việc tại văn phòng </v>
      </c>
      <c r="E82" s="77" t="str">
        <f>'[1]Ngọc Anh '!E18</f>
        <v>BQLDA</v>
      </c>
      <c r="F82" s="458"/>
      <c r="G82" s="458"/>
    </row>
    <row r="83" spans="1:7" s="22" customFormat="1" ht="18" customHeight="1" x14ac:dyDescent="0.2">
      <c r="A83" s="456"/>
      <c r="B83" s="456" t="s">
        <v>1</v>
      </c>
      <c r="C83" s="456"/>
      <c r="D83" s="78" t="s">
        <v>63</v>
      </c>
      <c r="E83" s="77"/>
      <c r="F83" s="459"/>
      <c r="G83" s="459"/>
    </row>
    <row r="84" spans="1:7" s="22" customFormat="1" ht="9.75" customHeight="1" x14ac:dyDescent="0.2">
      <c r="A84" s="467"/>
      <c r="B84" s="467"/>
      <c r="C84" s="467"/>
      <c r="D84" s="467"/>
      <c r="E84" s="467"/>
      <c r="F84" s="467"/>
      <c r="G84" s="467"/>
    </row>
    <row r="85" spans="1:7" s="22" customFormat="1" ht="33" customHeight="1" x14ac:dyDescent="0.2">
      <c r="A85" s="456" t="s">
        <v>57</v>
      </c>
      <c r="B85" s="456" t="s">
        <v>0</v>
      </c>
      <c r="C85" s="456"/>
      <c r="D85" s="76" t="str">
        <f>[1]Quân!D8</f>
        <v>Làm việc tại ban</v>
      </c>
      <c r="E85" s="77" t="str">
        <f>[1]Quân!E8</f>
        <v>BQLDA</v>
      </c>
      <c r="F85" s="466" t="s">
        <v>131</v>
      </c>
      <c r="G85" s="466"/>
    </row>
    <row r="86" spans="1:7" s="22" customFormat="1" ht="31.5" x14ac:dyDescent="0.2">
      <c r="A86" s="456"/>
      <c r="B86" s="456" t="s">
        <v>1</v>
      </c>
      <c r="C86" s="456"/>
      <c r="D86" s="76" t="str">
        <f>[1]Quân!D9</f>
        <v>Kiểm tra công trường dự án: Xây dựng khớp nối hạ tầng cụm công nghiệp Phú Thị, Dương Xá</v>
      </c>
      <c r="E86" s="77" t="str">
        <f>[1]Quân!E9</f>
        <v>xã Phú Thị, Dương Xá</v>
      </c>
      <c r="F86" s="458"/>
      <c r="G86" s="458"/>
    </row>
    <row r="87" spans="1:7" s="22" customFormat="1" ht="31.5" x14ac:dyDescent="0.2">
      <c r="A87" s="456" t="s">
        <v>58</v>
      </c>
      <c r="B87" s="456" t="s">
        <v>0</v>
      </c>
      <c r="C87" s="456"/>
      <c r="D87" s="80" t="str">
        <f>[1]Quân!D10</f>
        <v>Kiểm tra công trường dự án: Xây dựng tuyến đường đô thi song hành với đường cao tốc Hà Nội - Hải Phòng, huyện Gia Lâm;</v>
      </c>
      <c r="E87" s="77" t="str">
        <f>[1]Quân!E10</f>
        <v>TT Trâu Quỳ, Đa Tốn, Kiêu Kỵ</v>
      </c>
      <c r="F87" s="458"/>
      <c r="G87" s="458"/>
    </row>
    <row r="88" spans="1:7" s="22" customFormat="1" ht="31.5" x14ac:dyDescent="0.2">
      <c r="A88" s="456"/>
      <c r="B88" s="456" t="s">
        <v>1</v>
      </c>
      <c r="C88" s="456"/>
      <c r="D88" s="76" t="str">
        <f>[1]Quân!D11</f>
        <v>Làm với học viện nông nghiệp và các hộ dân thống nhất phương án hỗ chợ di chuyển cây trồng dự án đường song hành.</v>
      </c>
      <c r="E88" s="77" t="str">
        <f>[1]Quân!E11</f>
        <v>xã Đông Dư</v>
      </c>
      <c r="F88" s="458"/>
      <c r="G88" s="458"/>
    </row>
    <row r="89" spans="1:7" s="22" customFormat="1" ht="15.75" x14ac:dyDescent="0.2">
      <c r="A89" s="456" t="s">
        <v>59</v>
      </c>
      <c r="B89" s="456" t="s">
        <v>0</v>
      </c>
      <c r="C89" s="456"/>
      <c r="D89" s="76" t="str">
        <f>[1]Quân!D12</f>
        <v>Làm việc tại ban</v>
      </c>
      <c r="E89" s="77" t="str">
        <f>[1]Quân!E12</f>
        <v>BQLDA</v>
      </c>
      <c r="F89" s="458"/>
      <c r="G89" s="458"/>
    </row>
    <row r="90" spans="1:7" s="22" customFormat="1" ht="31.5" x14ac:dyDescent="0.2">
      <c r="A90" s="456"/>
      <c r="B90" s="456" t="s">
        <v>1</v>
      </c>
      <c r="C90" s="456"/>
      <c r="D90" s="76" t="str">
        <f>[1]Quân!D13</f>
        <v>Kiểm tra hiện trường DA Yên viên đình xuyên phù đổng đến hết địa bàn huyện Gia Lâm</v>
      </c>
      <c r="E90" s="77" t="str">
        <f>[1]Quân!E13</f>
        <v>BQLDA</v>
      </c>
      <c r="F90" s="458"/>
      <c r="G90" s="458"/>
    </row>
    <row r="91" spans="1:7" s="22" customFormat="1" ht="47.25" x14ac:dyDescent="0.2">
      <c r="A91" s="460" t="s">
        <v>60</v>
      </c>
      <c r="B91" s="456" t="s">
        <v>0</v>
      </c>
      <c r="C91" s="456"/>
      <c r="D91" s="81" t="str">
        <f>[1]Quân!D14</f>
        <v>Kiểm tra hiện trường DA: Cải tạo nâng cấp các tuyến đường liên thôn trục chính thôn 1,2,3,4,5,6,7,8 Kim Lan; Dự án nội đồng xã Văn Đức</v>
      </c>
      <c r="E91" s="77" t="str">
        <f>[1]Quân!E14</f>
        <v>Xã Kim Lan; Văn Đức</v>
      </c>
      <c r="F91" s="458"/>
      <c r="G91" s="458"/>
    </row>
    <row r="92" spans="1:7" s="22" customFormat="1" ht="30" customHeight="1" x14ac:dyDescent="0.2">
      <c r="A92" s="461"/>
      <c r="B92" s="456" t="s">
        <v>1</v>
      </c>
      <c r="C92" s="456"/>
      <c r="D92" s="76" t="str">
        <f>[1]Quân!D15</f>
        <v>Làm việc tại ban</v>
      </c>
      <c r="E92" s="77" t="str">
        <f>[1]Quân!E15</f>
        <v>BQLDA</v>
      </c>
      <c r="F92" s="458"/>
      <c r="G92" s="458"/>
    </row>
    <row r="93" spans="1:7" s="22" customFormat="1" ht="31.5" x14ac:dyDescent="0.2">
      <c r="A93" s="456" t="s">
        <v>61</v>
      </c>
      <c r="B93" s="456" t="s">
        <v>0</v>
      </c>
      <c r="C93" s="456"/>
      <c r="D93" s="76" t="str">
        <f>[1]Quân!D16</f>
        <v>Kiểm tra công trường dự án: Xây dựng tuyến đường đô thi song hành với đường cao tốc Hà Nội - Hải Phòng, huyện Gia Lâm;</v>
      </c>
      <c r="E93" s="77" t="str">
        <f>[1]Quân!E16</f>
        <v>BQLDA</v>
      </c>
      <c r="F93" s="458"/>
      <c r="G93" s="458"/>
    </row>
    <row r="94" spans="1:7" s="22" customFormat="1" ht="31.5" x14ac:dyDescent="0.2">
      <c r="A94" s="456"/>
      <c r="B94" s="456" t="s">
        <v>1</v>
      </c>
      <c r="C94" s="456"/>
      <c r="D94" s="76" t="str">
        <f>[1]Quân!D17</f>
        <v>Làm việc tại ban</v>
      </c>
      <c r="E94" s="77" t="str">
        <f>[1]Quân!E17</f>
        <v>TT Trâu Quỳ, Đa Tốn, Kiêu Kỵ</v>
      </c>
      <c r="F94" s="458"/>
      <c r="G94" s="458"/>
    </row>
    <row r="95" spans="1:7" s="22" customFormat="1" ht="30" customHeight="1" x14ac:dyDescent="0.2">
      <c r="A95" s="456" t="s">
        <v>62</v>
      </c>
      <c r="B95" s="456" t="s">
        <v>0</v>
      </c>
      <c r="C95" s="456"/>
      <c r="D95" s="76" t="str">
        <f>[1]Quân!D18</f>
        <v>Làm việc tại ban</v>
      </c>
      <c r="E95" s="77" t="str">
        <f>[1]Quân!E18</f>
        <v>BQLDA</v>
      </c>
      <c r="F95" s="458"/>
      <c r="G95" s="458"/>
    </row>
    <row r="96" spans="1:7" s="22" customFormat="1" ht="15.75" x14ac:dyDescent="0.2">
      <c r="A96" s="456"/>
      <c r="B96" s="456" t="s">
        <v>1</v>
      </c>
      <c r="C96" s="456"/>
      <c r="D96" s="78" t="s">
        <v>63</v>
      </c>
      <c r="E96" s="77"/>
      <c r="F96" s="459"/>
      <c r="G96" s="459"/>
    </row>
    <row r="97" spans="1:7" s="22" customFormat="1" x14ac:dyDescent="0.2">
      <c r="A97" s="467"/>
      <c r="B97" s="467"/>
      <c r="C97" s="467"/>
      <c r="D97" s="467"/>
      <c r="E97" s="467"/>
      <c r="F97" s="467"/>
      <c r="G97" s="467"/>
    </row>
    <row r="98" spans="1:7" s="22" customFormat="1" ht="15.75" x14ac:dyDescent="0.2">
      <c r="A98" s="456" t="s">
        <v>57</v>
      </c>
      <c r="B98" s="456" t="s">
        <v>0</v>
      </c>
      <c r="C98" s="456"/>
      <c r="D98" s="76" t="str">
        <f>[1]Minh!D8</f>
        <v>Làm việc tại văn phòng</v>
      </c>
      <c r="E98" s="77" t="str">
        <f>[1]Minh!E8</f>
        <v>BQLDA</v>
      </c>
      <c r="F98" s="457" t="s">
        <v>111</v>
      </c>
      <c r="G98" s="466"/>
    </row>
    <row r="99" spans="1:7" s="22" customFormat="1" ht="31.5" x14ac:dyDescent="0.2">
      <c r="A99" s="456"/>
      <c r="B99" s="456" t="s">
        <v>1</v>
      </c>
      <c r="C99" s="456"/>
      <c r="D99" s="76" t="str">
        <f>[1]Minh!D9</f>
        <v>Kiểm tra hiện trường dự án: Xây dựng tuyến đường quy hoạch 17,5m nối từ ô đất TQ5 ra đường Đông Dư - Dương Xá</v>
      </c>
      <c r="E99" s="77" t="str">
        <f>[1]Minh!E9</f>
        <v>Tại hiện trường dự án</v>
      </c>
      <c r="F99" s="458"/>
      <c r="G99" s="458"/>
    </row>
    <row r="100" spans="1:7" s="22" customFormat="1" ht="31.5" x14ac:dyDescent="0.2">
      <c r="A100" s="456" t="s">
        <v>58</v>
      </c>
      <c r="B100" s="456" t="s">
        <v>0</v>
      </c>
      <c r="C100" s="456"/>
      <c r="D100" s="76" t="str">
        <f>[1]Minh!D10</f>
        <v>Kiểm tra hiện trường dự án: Xây dựng tuyến đường đê hữu đuống đoạn Dốc Lời xã Đặng Xá đến xã Lệ Chi, huyện Gia Lâm</v>
      </c>
      <c r="E100" s="77" t="str">
        <f>[1]Minh!E10</f>
        <v>Xã Cổ Bi, Đặng Xá</v>
      </c>
      <c r="F100" s="458"/>
      <c r="G100" s="458"/>
    </row>
    <row r="101" spans="1:7" s="22" customFormat="1" ht="15.75" x14ac:dyDescent="0.2">
      <c r="A101" s="456"/>
      <c r="B101" s="456" t="s">
        <v>1</v>
      </c>
      <c r="C101" s="456"/>
      <c r="D101" s="76" t="str">
        <f>[1]Minh!D11</f>
        <v>Làm việc tại văn phòng</v>
      </c>
      <c r="E101" s="77" t="str">
        <f>[1]Minh!E11</f>
        <v>BQLDA</v>
      </c>
      <c r="F101" s="458"/>
      <c r="G101" s="458"/>
    </row>
    <row r="102" spans="1:7" s="22" customFormat="1" ht="31.5" x14ac:dyDescent="0.2">
      <c r="A102" s="456" t="s">
        <v>59</v>
      </c>
      <c r="B102" s="456" t="s">
        <v>0</v>
      </c>
      <c r="C102" s="456"/>
      <c r="D102" s="76" t="str">
        <f>[1]Minh!D12</f>
        <v>Kiểm tra hiện trường dự án: Cải tạo chỉnh trang đường liên thôn, trục chính thôn Vàng xã Cổ Bi, huyện Gia Lâm</v>
      </c>
      <c r="E102" s="77" t="str">
        <f>[1]Minh!E12</f>
        <v>Tại hiện trường dự án</v>
      </c>
      <c r="F102" s="458"/>
      <c r="G102" s="458"/>
    </row>
    <row r="103" spans="1:7" s="22" customFormat="1" ht="15.75" x14ac:dyDescent="0.2">
      <c r="A103" s="456"/>
      <c r="B103" s="456" t="s">
        <v>1</v>
      </c>
      <c r="C103" s="456"/>
      <c r="D103" s="76" t="str">
        <f>[1]Minh!D13</f>
        <v>Làm việc tại văn phòng</v>
      </c>
      <c r="E103" s="77" t="str">
        <f>[1]Minh!E13</f>
        <v>BQLDA</v>
      </c>
      <c r="F103" s="458"/>
      <c r="G103" s="458"/>
    </row>
    <row r="104" spans="1:7" s="22" customFormat="1" ht="15.75" x14ac:dyDescent="0.2">
      <c r="A104" s="460" t="s">
        <v>60</v>
      </c>
      <c r="B104" s="456" t="s">
        <v>0</v>
      </c>
      <c r="C104" s="456"/>
      <c r="D104" s="76" t="str">
        <f>[1]Minh!D14</f>
        <v>Kiểm tra công trường dự án Kè hồ Vực</v>
      </c>
      <c r="E104" s="77" t="str">
        <f>[1]Minh!E14</f>
        <v>tại hiện trường dự án</v>
      </c>
      <c r="F104" s="458"/>
      <c r="G104" s="458"/>
    </row>
    <row r="105" spans="1:7" s="22" customFormat="1" ht="31.5" x14ac:dyDescent="0.2">
      <c r="A105" s="461"/>
      <c r="B105" s="456" t="s">
        <v>1</v>
      </c>
      <c r="C105" s="456"/>
      <c r="D105" s="76" t="str">
        <f>[1]Minh!D15</f>
        <v>Kiểm tra hiện trường dự án: Xây dựng tuyến đường từ đường Đặng Phúc Thông vào khu đấu giá X5</v>
      </c>
      <c r="E105" s="77" t="str">
        <f>[1]Minh!E15</f>
        <v xml:space="preserve">Tại hiện trường dự án </v>
      </c>
      <c r="F105" s="458"/>
      <c r="G105" s="458"/>
    </row>
    <row r="106" spans="1:7" s="22" customFormat="1" ht="31.5" x14ac:dyDescent="0.2">
      <c r="A106" s="456" t="s">
        <v>61</v>
      </c>
      <c r="B106" s="456" t="s">
        <v>0</v>
      </c>
      <c r="C106" s="456"/>
      <c r="D106" s="76" t="str">
        <f>[1]Minh!D16</f>
        <v>Kiểm tra công trường đường Yên Viên - Đình Xuyên - Phù Đổng đến hết địa bàn Gia lâm</v>
      </c>
      <c r="E106" s="77" t="str">
        <f>[1]Minh!E16</f>
        <v>Tại hiện trường dự án</v>
      </c>
      <c r="F106" s="458"/>
      <c r="G106" s="458"/>
    </row>
    <row r="107" spans="1:7" s="22" customFormat="1" ht="31.5" x14ac:dyDescent="0.2">
      <c r="A107" s="456"/>
      <c r="B107" s="456" t="s">
        <v>1</v>
      </c>
      <c r="C107" s="456"/>
      <c r="D107" s="76" t="str">
        <f>[1]Minh!D17</f>
        <v>Kiểm tra công trường dự án: Xây dựng khớp nối hạ tầng cụm công nghiệp Phú Thị, Dương Xá</v>
      </c>
      <c r="E107" s="77" t="str">
        <f>[1]Minh!E17</f>
        <v>Tại hiện trường dự án</v>
      </c>
      <c r="F107" s="458"/>
      <c r="G107" s="458"/>
    </row>
    <row r="108" spans="1:7" s="22" customFormat="1" ht="15.75" x14ac:dyDescent="0.2">
      <c r="A108" s="456" t="s">
        <v>62</v>
      </c>
      <c r="B108" s="456" t="s">
        <v>0</v>
      </c>
      <c r="C108" s="456"/>
      <c r="D108" s="76" t="str">
        <f>[1]Minh!D18</f>
        <v>Làm việc tại văn phòng</v>
      </c>
      <c r="E108" s="77" t="str">
        <f>[1]Minh!E18</f>
        <v>BQLDA</v>
      </c>
      <c r="F108" s="458"/>
      <c r="G108" s="458"/>
    </row>
    <row r="109" spans="1:7" s="22" customFormat="1" ht="15.75" x14ac:dyDescent="0.2">
      <c r="A109" s="456"/>
      <c r="B109" s="456" t="s">
        <v>1</v>
      </c>
      <c r="C109" s="456"/>
      <c r="D109" s="78" t="s">
        <v>63</v>
      </c>
      <c r="E109" s="77"/>
      <c r="F109" s="459"/>
      <c r="G109" s="459"/>
    </row>
    <row r="110" spans="1:7" s="22" customFormat="1" ht="15.75" x14ac:dyDescent="0.2">
      <c r="A110" s="453"/>
      <c r="B110" s="454"/>
      <c r="C110" s="454"/>
      <c r="D110" s="454"/>
      <c r="E110" s="454"/>
      <c r="F110" s="455"/>
      <c r="G110" s="98"/>
    </row>
    <row r="111" spans="1:7" s="22" customFormat="1" ht="15.75" x14ac:dyDescent="0.2">
      <c r="A111" s="456" t="s">
        <v>57</v>
      </c>
      <c r="B111" s="456" t="s">
        <v>0</v>
      </c>
      <c r="C111" s="456"/>
      <c r="D111" s="76" t="str">
        <f>[1]Sơn!D8</f>
        <v>Làm việc tại văn phòng</v>
      </c>
      <c r="E111" s="77" t="str">
        <f>[1]Sơn!E8</f>
        <v>BQLDA</v>
      </c>
      <c r="F111" s="457" t="str">
        <f>[1]Sơn!E27</f>
        <v>ĐÀO QUANG SƠN</v>
      </c>
    </row>
    <row r="112" spans="1:7" s="22" customFormat="1" ht="39.75" customHeight="1" x14ac:dyDescent="0.2">
      <c r="A112" s="456"/>
      <c r="B112" s="456" t="s">
        <v>1</v>
      </c>
      <c r="C112" s="456"/>
      <c r="D112" s="76" t="str">
        <f>[1]Sơn!D9</f>
        <v>Kiểm tra hiện trường dự án: ĐTXD hệ thống chiếu sáng các xã: Yên Thường, Yên Viên, TT Yên Viên, Đình Xuyên, Ninh Hiệp</v>
      </c>
      <c r="E112" s="77" t="str">
        <f>[1]Sơn!E9</f>
        <v>Yên Thường, Yên Viên, TT Yên Viên, Đình Xuyên, Ninh Hiệp</v>
      </c>
      <c r="F112" s="458"/>
    </row>
    <row r="113" spans="1:6" s="22" customFormat="1" ht="31.5" x14ac:dyDescent="0.2">
      <c r="A113" s="456" t="s">
        <v>58</v>
      </c>
      <c r="B113" s="456" t="s">
        <v>0</v>
      </c>
      <c r="C113" s="456"/>
      <c r="D113" s="76" t="str">
        <f>[1]Sơn!D10</f>
        <v>Kiểm tra hiện trường dự án: ĐTXD hệ thống chiếu sáng các xã: Kiêu Kỵ, Đông Dư, TT Trâu Quỳ</v>
      </c>
      <c r="E113" s="77" t="str">
        <f>[1]Sơn!E10</f>
        <v>Kiêu Kỵ, Đông Dư, TT Trâu Quỳ</v>
      </c>
      <c r="F113" s="458"/>
    </row>
    <row r="114" spans="1:6" s="22" customFormat="1" ht="15.75" x14ac:dyDescent="0.2">
      <c r="A114" s="456"/>
      <c r="B114" s="456" t="s">
        <v>1</v>
      </c>
      <c r="C114" s="456"/>
      <c r="D114" s="76" t="str">
        <f>[1]Sơn!D11</f>
        <v>Làm việc tại văn phòng</v>
      </c>
      <c r="E114" s="77" t="str">
        <f>[1]Sơn!E11</f>
        <v>BQLDA</v>
      </c>
      <c r="F114" s="458"/>
    </row>
    <row r="115" spans="1:6" s="22" customFormat="1" ht="31.5" x14ac:dyDescent="0.2">
      <c r="A115" s="456" t="s">
        <v>59</v>
      </c>
      <c r="B115" s="456" t="s">
        <v>0</v>
      </c>
      <c r="C115" s="456"/>
      <c r="D115" s="76" t="str">
        <f>[1]Sơn!D12</f>
        <v>Kiểm tra hiện trường dự án: Xây dựng tuyến đường gom từ cầu Thanh trì đến cầu vượt Phú Thị</v>
      </c>
      <c r="E115" s="77" t="str">
        <f>E107</f>
        <v>Tại hiện trường dự án</v>
      </c>
      <c r="F115" s="458"/>
    </row>
    <row r="116" spans="1:6" s="22" customFormat="1" ht="15.75" x14ac:dyDescent="0.2">
      <c r="A116" s="456"/>
      <c r="B116" s="456" t="s">
        <v>1</v>
      </c>
      <c r="C116" s="456"/>
      <c r="D116" s="76" t="str">
        <f>[1]Sơn!D13</f>
        <v>Làm việc tại văn phòng</v>
      </c>
      <c r="E116" s="77" t="str">
        <f>E108</f>
        <v>BQLDA</v>
      </c>
      <c r="F116" s="458"/>
    </row>
    <row r="117" spans="1:6" s="22" customFormat="1" ht="31.5" x14ac:dyDescent="0.2">
      <c r="A117" s="460" t="s">
        <v>60</v>
      </c>
      <c r="B117" s="456" t="s">
        <v>0</v>
      </c>
      <c r="C117" s="456"/>
      <c r="D117" s="76" t="str">
        <f>[1]Sơn!D14</f>
        <v>Kiểm tra hiện tường Dự án: Xây dựng tuyến đường gom dô thị song hành</v>
      </c>
      <c r="E117" s="77" t="str">
        <f>E107</f>
        <v>Tại hiện trường dự án</v>
      </c>
      <c r="F117" s="458"/>
    </row>
    <row r="118" spans="1:6" s="22" customFormat="1" ht="15.75" x14ac:dyDescent="0.2">
      <c r="A118" s="461"/>
      <c r="B118" s="456" t="s">
        <v>1</v>
      </c>
      <c r="C118" s="456"/>
      <c r="D118" s="76" t="str">
        <f>[1]Sơn!D15</f>
        <v>Làm việc tại văn phòng</v>
      </c>
      <c r="E118" s="77" t="str">
        <f>E116</f>
        <v>BQLDA</v>
      </c>
      <c r="F118" s="458"/>
    </row>
    <row r="119" spans="1:6" s="22" customFormat="1" ht="31.5" x14ac:dyDescent="0.2">
      <c r="A119" s="456" t="s">
        <v>61</v>
      </c>
      <c r="B119" s="456" t="s">
        <v>0</v>
      </c>
      <c r="C119" s="456"/>
      <c r="D119" s="76" t="str">
        <f>[1]Sơn!D16</f>
        <v>Kiểm tra hiện trường dự án: ĐTXD hệ thống chiếu sáng các xã: Yên Thường, Yên Viên, TT Yên Viên, Đình Xuyên, Ninh Hiệp</v>
      </c>
      <c r="E119" s="77" t="str">
        <f>E117</f>
        <v>Tại hiện trường dự án</v>
      </c>
      <c r="F119" s="458"/>
    </row>
    <row r="120" spans="1:6" s="22" customFormat="1" ht="15.75" x14ac:dyDescent="0.2">
      <c r="A120" s="456"/>
      <c r="B120" s="456" t="s">
        <v>1</v>
      </c>
      <c r="C120" s="456"/>
      <c r="D120" s="76" t="str">
        <f>[1]Sơn!D17</f>
        <v>Làm việc tại văn phòng</v>
      </c>
      <c r="E120" s="77" t="str">
        <f>E118</f>
        <v>BQLDA</v>
      </c>
      <c r="F120" s="458"/>
    </row>
    <row r="121" spans="1:6" s="22" customFormat="1" ht="35.25" customHeight="1" x14ac:dyDescent="0.2">
      <c r="A121" s="456" t="s">
        <v>62</v>
      </c>
      <c r="B121" s="456" t="s">
        <v>0</v>
      </c>
      <c r="C121" s="456"/>
      <c r="D121" s="76" t="str">
        <f>[1]Sơn!D18</f>
        <v>Kiểm tra hiện trường dự án: ĐTXD hệ thống chiếu sáng các xã: Kiêu Kỵ, Đông Dư, TT Trâu Quỳ</v>
      </c>
      <c r="E121" s="77" t="str">
        <f>E117</f>
        <v>Tại hiện trường dự án</v>
      </c>
      <c r="F121" s="458"/>
    </row>
    <row r="122" spans="1:6" s="22" customFormat="1" ht="15.75" x14ac:dyDescent="0.2">
      <c r="A122" s="456"/>
      <c r="B122" s="456" t="s">
        <v>1</v>
      </c>
      <c r="C122" s="456"/>
      <c r="D122" s="78" t="s">
        <v>63</v>
      </c>
      <c r="E122" s="77"/>
      <c r="F122" s="459"/>
    </row>
    <row r="123" spans="1:6" s="22" customFormat="1" x14ac:dyDescent="0.2">
      <c r="E123" s="74"/>
    </row>
    <row r="124" spans="1:6" s="22" customFormat="1" x14ac:dyDescent="0.2">
      <c r="E124" s="74"/>
    </row>
    <row r="125" spans="1:6" s="22" customFormat="1" x14ac:dyDescent="0.2">
      <c r="E125" s="74"/>
    </row>
    <row r="126" spans="1:6" s="22" customFormat="1" x14ac:dyDescent="0.2">
      <c r="E126" s="74"/>
    </row>
    <row r="127" spans="1:6" s="22" customFormat="1" x14ac:dyDescent="0.2">
      <c r="E127" s="74"/>
    </row>
    <row r="128" spans="1:6" s="22" customFormat="1" x14ac:dyDescent="0.2">
      <c r="E128" s="74"/>
    </row>
    <row r="129" spans="5:5" s="22" customFormat="1" x14ac:dyDescent="0.2">
      <c r="E129" s="74"/>
    </row>
    <row r="130" spans="5:5" s="22" customFormat="1" x14ac:dyDescent="0.2">
      <c r="E130" s="74"/>
    </row>
    <row r="131" spans="5:5" s="22" customFormat="1" x14ac:dyDescent="0.2">
      <c r="E131" s="74"/>
    </row>
    <row r="132" spans="5:5" s="22" customFormat="1" x14ac:dyDescent="0.2">
      <c r="E132" s="74"/>
    </row>
    <row r="133" spans="5:5" s="22" customFormat="1" x14ac:dyDescent="0.2">
      <c r="E133" s="74"/>
    </row>
    <row r="134" spans="5:5" s="22" customFormat="1" x14ac:dyDescent="0.2">
      <c r="E134" s="74"/>
    </row>
    <row r="135" spans="5:5" s="22" customFormat="1" x14ac:dyDescent="0.2">
      <c r="E135" s="74"/>
    </row>
    <row r="136" spans="5:5" s="22" customFormat="1" x14ac:dyDescent="0.2">
      <c r="E136" s="74"/>
    </row>
    <row r="137" spans="5:5" s="22" customFormat="1" x14ac:dyDescent="0.2">
      <c r="E137" s="74"/>
    </row>
    <row r="138" spans="5:5" s="22" customFormat="1" x14ac:dyDescent="0.2">
      <c r="E138" s="74"/>
    </row>
    <row r="139" spans="5:5" s="22" customFormat="1" x14ac:dyDescent="0.2">
      <c r="E139" s="74"/>
    </row>
    <row r="140" spans="5:5" s="22" customFormat="1" x14ac:dyDescent="0.2">
      <c r="E140" s="74"/>
    </row>
    <row r="141" spans="5:5" s="22" customFormat="1" x14ac:dyDescent="0.2">
      <c r="E141" s="74"/>
    </row>
    <row r="142" spans="5:5" s="22" customFormat="1" x14ac:dyDescent="0.2">
      <c r="E142" s="74"/>
    </row>
    <row r="143" spans="5:5" s="22" customFormat="1" x14ac:dyDescent="0.2">
      <c r="E143" s="74"/>
    </row>
    <row r="144" spans="5:5" s="22" customFormat="1" x14ac:dyDescent="0.2">
      <c r="E144" s="74"/>
    </row>
    <row r="145" spans="5:5" s="22" customFormat="1" x14ac:dyDescent="0.2">
      <c r="E145" s="74"/>
    </row>
    <row r="146" spans="5:5" s="22" customFormat="1" x14ac:dyDescent="0.2">
      <c r="E146" s="74"/>
    </row>
    <row r="147" spans="5:5" s="22" customFormat="1" x14ac:dyDescent="0.2">
      <c r="E147" s="74"/>
    </row>
  </sheetData>
  <mergeCells count="193">
    <mergeCell ref="A1:L1"/>
    <mergeCell ref="A2:L2"/>
    <mergeCell ref="A3:G3"/>
    <mergeCell ref="B9:C9"/>
    <mergeCell ref="B10:C10"/>
    <mergeCell ref="B11:C11"/>
    <mergeCell ref="B12:C12"/>
    <mergeCell ref="G46:G57"/>
    <mergeCell ref="B100:C100"/>
    <mergeCell ref="B48:C48"/>
    <mergeCell ref="A95:A96"/>
    <mergeCell ref="B95:C95"/>
    <mergeCell ref="B96:C96"/>
    <mergeCell ref="F85:F96"/>
    <mergeCell ref="G85:G96"/>
    <mergeCell ref="B86:C86"/>
    <mergeCell ref="A93:A94"/>
    <mergeCell ref="B93:C93"/>
    <mergeCell ref="B94:C94"/>
    <mergeCell ref="A45:G45"/>
    <mergeCell ref="A32:G32"/>
    <mergeCell ref="A28:A29"/>
    <mergeCell ref="B28:C28"/>
    <mergeCell ref="B29:C29"/>
    <mergeCell ref="B109:C109"/>
    <mergeCell ref="B89:C89"/>
    <mergeCell ref="B90:C90"/>
    <mergeCell ref="A91:A92"/>
    <mergeCell ref="B46:C46"/>
    <mergeCell ref="B55:C55"/>
    <mergeCell ref="B47:C47"/>
    <mergeCell ref="A48:A49"/>
    <mergeCell ref="B49:C49"/>
    <mergeCell ref="A50:A51"/>
    <mergeCell ref="B50:C50"/>
    <mergeCell ref="B51:C51"/>
    <mergeCell ref="B101:C101"/>
    <mergeCell ref="A52:A53"/>
    <mergeCell ref="A56:A57"/>
    <mergeCell ref="B56:C56"/>
    <mergeCell ref="B57:C57"/>
    <mergeCell ref="B52:C52"/>
    <mergeCell ref="B53:C53"/>
    <mergeCell ref="B91:C91"/>
    <mergeCell ref="A87:A88"/>
    <mergeCell ref="B87:C87"/>
    <mergeCell ref="B88:C88"/>
    <mergeCell ref="A89:A90"/>
    <mergeCell ref="A30:A31"/>
    <mergeCell ref="B30:C30"/>
    <mergeCell ref="B31:C31"/>
    <mergeCell ref="B13:C13"/>
    <mergeCell ref="B14:C14"/>
    <mergeCell ref="B17:C17"/>
    <mergeCell ref="A26:A27"/>
    <mergeCell ref="B27:C27"/>
    <mergeCell ref="B21:C21"/>
    <mergeCell ref="A22:A23"/>
    <mergeCell ref="B22:C22"/>
    <mergeCell ref="B23:C23"/>
    <mergeCell ref="A24:A25"/>
    <mergeCell ref="B24:C24"/>
    <mergeCell ref="B25:C25"/>
    <mergeCell ref="B26:C26"/>
    <mergeCell ref="A19:G19"/>
    <mergeCell ref="B18:C18"/>
    <mergeCell ref="B15:C15"/>
    <mergeCell ref="B16:C16"/>
    <mergeCell ref="F20:F31"/>
    <mergeCell ref="G20:G31"/>
    <mergeCell ref="A20:A21"/>
    <mergeCell ref="B20:C20"/>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42:C42"/>
    <mergeCell ref="A43:A44"/>
    <mergeCell ref="B43:C43"/>
    <mergeCell ref="B44:C44"/>
    <mergeCell ref="B107:C107"/>
    <mergeCell ref="A54:A55"/>
    <mergeCell ref="B54:C54"/>
    <mergeCell ref="B85:C85"/>
    <mergeCell ref="A84:G84"/>
    <mergeCell ref="A63:A64"/>
    <mergeCell ref="B63:C63"/>
    <mergeCell ref="B62:C62"/>
    <mergeCell ref="A58:G58"/>
    <mergeCell ref="F46:F57"/>
    <mergeCell ref="G72:G83"/>
    <mergeCell ref="B73:C73"/>
    <mergeCell ref="A74:A75"/>
    <mergeCell ref="A46:A47"/>
    <mergeCell ref="B79:C79"/>
    <mergeCell ref="A69:A70"/>
    <mergeCell ref="B69:C69"/>
    <mergeCell ref="B70:C70"/>
    <mergeCell ref="A100:A101"/>
    <mergeCell ref="A85:A86"/>
    <mergeCell ref="A72:A73"/>
    <mergeCell ref="A104:A105"/>
    <mergeCell ref="B104:C104"/>
    <mergeCell ref="B105:C105"/>
    <mergeCell ref="G59:G70"/>
    <mergeCell ref="B60:C60"/>
    <mergeCell ref="A61:A62"/>
    <mergeCell ref="B61:C61"/>
    <mergeCell ref="B64:C64"/>
    <mergeCell ref="A65:A66"/>
    <mergeCell ref="B65:C65"/>
    <mergeCell ref="F72:F83"/>
    <mergeCell ref="F59:F70"/>
    <mergeCell ref="A67:A68"/>
    <mergeCell ref="B67:C67"/>
    <mergeCell ref="B68:C68"/>
    <mergeCell ref="B74:C74"/>
    <mergeCell ref="B59:C59"/>
    <mergeCell ref="B66:C66"/>
    <mergeCell ref="A59:A60"/>
    <mergeCell ref="B77:C77"/>
    <mergeCell ref="A78:A79"/>
    <mergeCell ref="B78:C78"/>
    <mergeCell ref="B72:C72"/>
    <mergeCell ref="B92:C92"/>
    <mergeCell ref="A102:A103"/>
    <mergeCell ref="A71:G71"/>
    <mergeCell ref="A80:A81"/>
    <mergeCell ref="B80:C80"/>
    <mergeCell ref="B81:C81"/>
    <mergeCell ref="A82:A83"/>
    <mergeCell ref="B82:C82"/>
    <mergeCell ref="B83:C83"/>
    <mergeCell ref="A76:A77"/>
    <mergeCell ref="B76:C76"/>
    <mergeCell ref="B75:C75"/>
    <mergeCell ref="A97:G97"/>
    <mergeCell ref="A98:A99"/>
    <mergeCell ref="B98:C98"/>
    <mergeCell ref="F98:F109"/>
    <mergeCell ref="G98:G109"/>
    <mergeCell ref="B99:C99"/>
    <mergeCell ref="B106:C106"/>
    <mergeCell ref="A108:A109"/>
    <mergeCell ref="B108:C108"/>
    <mergeCell ref="B102:C102"/>
    <mergeCell ref="A106:A107"/>
    <mergeCell ref="B103:C103"/>
    <mergeCell ref="A4:G4"/>
    <mergeCell ref="A5:G5"/>
    <mergeCell ref="B6:C6"/>
    <mergeCell ref="A7:A8"/>
    <mergeCell ref="F7:F18"/>
    <mergeCell ref="G7:G18"/>
    <mergeCell ref="A9:A10"/>
    <mergeCell ref="A11:A12"/>
    <mergeCell ref="A13:A14"/>
    <mergeCell ref="A15:A16"/>
    <mergeCell ref="A17:A18"/>
    <mergeCell ref="B7:C7"/>
    <mergeCell ref="B8:C8"/>
    <mergeCell ref="A110:F110"/>
    <mergeCell ref="A111:A112"/>
    <mergeCell ref="B111:C111"/>
    <mergeCell ref="F111:F122"/>
    <mergeCell ref="B112:C112"/>
    <mergeCell ref="A113:A114"/>
    <mergeCell ref="B113:C113"/>
    <mergeCell ref="B114:C114"/>
    <mergeCell ref="A115:A116"/>
    <mergeCell ref="B115:C115"/>
    <mergeCell ref="B116:C116"/>
    <mergeCell ref="A117:A118"/>
    <mergeCell ref="B117:C117"/>
    <mergeCell ref="B118:C118"/>
    <mergeCell ref="A119:A120"/>
    <mergeCell ref="B119:C119"/>
    <mergeCell ref="B120:C120"/>
    <mergeCell ref="A121:A122"/>
    <mergeCell ref="B121:C121"/>
    <mergeCell ref="B122:C122"/>
  </mergeCells>
  <conditionalFormatting sqref="D60">
    <cfRule type="duplicateValues" dxfId="7" priority="8" stopIfTrue="1"/>
  </conditionalFormatting>
  <conditionalFormatting sqref="D68">
    <cfRule type="duplicateValues" dxfId="6" priority="7" stopIfTrue="1"/>
  </conditionalFormatting>
  <conditionalFormatting sqref="D65">
    <cfRule type="duplicateValues" dxfId="5" priority="6" stopIfTrue="1"/>
  </conditionalFormatting>
  <conditionalFormatting sqref="D66">
    <cfRule type="duplicateValues" dxfId="4" priority="5" stopIfTrue="1"/>
  </conditionalFormatting>
  <conditionalFormatting sqref="D69">
    <cfRule type="duplicateValues" dxfId="3" priority="4" stopIfTrue="1"/>
  </conditionalFormatting>
  <conditionalFormatting sqref="D61">
    <cfRule type="duplicateValues" dxfId="2" priority="3" stopIfTrue="1"/>
  </conditionalFormatting>
  <conditionalFormatting sqref="D62">
    <cfRule type="duplicateValues" dxfId="1" priority="2" stopIfTrue="1"/>
  </conditionalFormatting>
  <conditionalFormatting sqref="D64">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2019-12-23T09:29:42Z</cp:lastPrinted>
  <dcterms:created xsi:type="dcterms:W3CDTF">2019-09-13T05:11:16Z</dcterms:created>
  <dcterms:modified xsi:type="dcterms:W3CDTF">2021-09-23T07:52:49Z</dcterms:modified>
</cp:coreProperties>
</file>