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R16" i="3"/>
  <c r="C16" i="3"/>
  <c r="R15" i="3"/>
  <c r="C11" i="3"/>
  <c r="D80" i="4" l="1"/>
  <c r="D64" i="4"/>
  <c r="D48" i="4"/>
  <c r="H40" i="4"/>
  <c r="D40" i="4"/>
  <c r="C8" i="4"/>
  <c r="I62" i="5" l="1"/>
  <c r="D55" i="5"/>
  <c r="E54" i="5"/>
  <c r="D54" i="5"/>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<sst xmlns="http://schemas.openxmlformats.org/spreadsheetml/2006/main" count="2241" uniqueCount="574">
  <si>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</si>
  <si>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</si>
  <si>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</si>
  <si>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</si>
  <si>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</si>
  <si>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</si>
  <si>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</si>
  <si>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</si>
  <si>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</si>
  <si>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</si>
  <si>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</si>
  <si>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</si>
  <si>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</si>
  <si>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</si>
  <si>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</si>
  <si>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</si>
  <si>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</si>
  <si>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</si>
  <si>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</si>
  <si>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</si>
  <si>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</si>
  <si>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</si>
  <si>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</si>
  <si>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</si>
  <si>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</si>
  <si>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</si>
  <si>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</si>
  <si>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</si>
  <si>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</si>
  <si>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</si>
  <si>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</si>
  <si>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</si>
  <si>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</si>
  <si>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</si>
  <si>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</si>
  <si>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</si>
  <si>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</si>
  <si>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</si>
  <si>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</si>
  <si>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</si>
  <si>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</si>
  <si>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</si>
  <si>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</si>
  <si>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</si>
  <si>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</si>
  <si>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</si>
  <si>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</si>
  <si>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</si>
  <si>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</si>
  <si>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</si>
  <si>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</si>
  <si>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</si>
  <si>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</si>
  <si>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</si>
  <si>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</si>
  <si>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</si>
  <si>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</si>
  <si>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</si>
  <si>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</si>
  <si>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</si>
  <si>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</si>
  <si>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</si>
  <si>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</si>
  <si>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</si>
  <si>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</si>
  <si>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</si>
  <si>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</si>
  <si>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</si>
  <si>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Độc lập - Tự do - Hạnh phúc</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</si>
  <si>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</si>
  <si>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</si>
  <si>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</si>
  <si>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</si>
  <si>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</si>
  <si>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</si>
  <si>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</si>
  <si>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</si>
  <si>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</si>
  <si>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</si>
  <si>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</si>
  <si>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</si>
  <si>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</si>
  <si>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</si>
  <si>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</si>
  <si>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</si>
  <si>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</si>
  <si>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</si>
  <si>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</si>
  <si>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</si>
  <si>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</si>
  <si>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</si>
  <si>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</si>
  <si>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</si>
  <si>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</si>
  <si>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</si>
  <si>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</si>
  <si>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</si>
  <si>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</si>
  <si>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</si>
  <si>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</si>
  <si>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</si>
  <si>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</si>
  <si>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</si>
  <si>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</si>
  <si>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</si>
  <si>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</si>
  <si>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</si>
  <si>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</si>
  <si>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Xử lý văn bản đi và đến trên PMTN; VB giấy; Lịch báo cáo đột xuất</t>
  </si>
  <si>
    <t>9h00</t>
  </si>
  <si>
    <t>Mạnh</t>
  </si>
  <si>
    <t>LÊ TÙNG MINH</t>
  </si>
  <si>
    <t>TỔ THỰC HIỆN XÂY DỰNG DÂN DỤNG</t>
  </si>
  <si>
    <t>Lãnh đạo ban</t>
  </si>
  <si>
    <t>Kiên</t>
  </si>
  <si>
    <t>Vũ</t>
  </si>
  <si>
    <t>Tiến Dũng</t>
  </si>
  <si>
    <t>Vân</t>
  </si>
  <si>
    <t>Kiểm tra hồ sơ công trình UBND xã Ninh Hiệp</t>
  </si>
  <si>
    <t>Chiến</t>
  </si>
  <si>
    <t>Sơn</t>
  </si>
  <si>
    <t>Sinh</t>
  </si>
  <si>
    <t>Xã Phù Đổng</t>
  </si>
  <si>
    <t>Viện QH</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</si>
  <si>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</si>
  <si>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</si>
  <si>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</si>
  <si>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</si>
  <si>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</si>
  <si>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</si>
  <si>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</si>
  <si>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</si>
  <si>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</si>
  <si>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</si>
  <si>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</si>
  <si>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</si>
  <si>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</si>
  <si>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</si>
  <si>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</si>
  <si>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</si>
  <si>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</si>
  <si>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</si>
  <si>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</si>
  <si>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</si>
  <si>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</si>
  <si>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</si>
  <si>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</si>
  <si>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</si>
  <si>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</si>
  <si>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</si>
  <si>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</si>
  <si>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</si>
  <si>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</si>
  <si>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</si>
  <si>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</si>
  <si>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</si>
  <si>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</si>
  <si>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</si>
  <si>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</si>
  <si>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</si>
  <si>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</si>
  <si>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</si>
  <si>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</si>
  <si>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</si>
  <si>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</si>
  <si>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</si>
  <si>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</si>
  <si>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</si>
  <si>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</si>
  <si>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</si>
  <si>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</si>
  <si>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</si>
  <si>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</si>
  <si>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</si>
  <si>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</si>
  <si>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</si>
  <si>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</si>
  <si>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</si>
  <si>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</si>
  <si>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</si>
  <si>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</si>
  <si>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</si>
  <si>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</si>
  <si>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</si>
  <si>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</si>
  <si>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Báo cáo quy mô (dự kiến)</t>
  </si>
  <si>
    <t>Trương Minh Lộc</t>
  </si>
  <si>
    <t>Làm việc với đơn vị tư vấn dự án Tiểu học Cổ Bi</t>
  </si>
  <si>
    <t>Làm việc với QLĐT dự án trung tâm y tế</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</si>
  <si>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</si>
  <si>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</si>
  <si>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</si>
  <si>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</si>
  <si>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</si>
  <si>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</si>
  <si>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</si>
  <si>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</si>
  <si>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</si>
  <si>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</si>
  <si>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</si>
  <si>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</si>
  <si>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</si>
  <si>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</si>
  <si>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</si>
  <si>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</si>
  <si>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</si>
  <si>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</si>
  <si>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</si>
  <si>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</si>
  <si>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</si>
  <si>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</si>
  <si>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</si>
  <si>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</si>
  <si>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</si>
  <si>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</si>
  <si>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</si>
  <si>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</si>
  <si>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</si>
  <si>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</si>
  <si>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</si>
  <si>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</si>
  <si>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</si>
  <si>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</si>
  <si>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</si>
  <si>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</si>
  <si>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</si>
  <si>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</si>
  <si>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</si>
  <si>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</si>
  <si>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</si>
  <si>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</si>
  <si>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</si>
  <si>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</si>
  <si>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</si>
  <si>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</si>
  <si>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</si>
  <si>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</si>
  <si>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</si>
  <si>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</si>
  <si>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</si>
  <si>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</si>
  <si>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LỊCH TUẦN</t>
  </si>
  <si>
    <t>TỔ XÂY DỰNG DÂN DỤNG</t>
  </si>
  <si>
    <t>NGUYỄN ANH DŨNG</t>
  </si>
  <si>
    <t>Kiểm tra hiện trường dự án  Xây dựng tuyến đường từ thị trấn Trâu Quỳ đến ga Phú Thị, huyện Gia Lâm</t>
  </si>
  <si>
    <t>Dương Hà</t>
  </si>
  <si>
    <t>Làm việc tại văn phòng</t>
  </si>
  <si>
    <t>QLĐT</t>
  </si>
  <si>
    <t>Đình Xuyên</t>
  </si>
  <si>
    <t>Làm việc với thị trấn Trâu Quỳ về vị trí khu đất xây dựng  nhà văn hóa tổ dân phố An Đào</t>
  </si>
  <si>
    <t xml:space="preserve">14h00
</t>
  </si>
  <si>
    <t>Làm việc với QLĐT dự án MN Đa tốn</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</si>
  <si>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</si>
  <si>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</si>
  <si>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</si>
  <si>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</si>
  <si>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</si>
  <si>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</si>
  <si>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</si>
  <si>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Soạn hồ sơ dự án đã xong bàn giao tổ thực hiện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</si>
  <si>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</si>
  <si>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</si>
  <si>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</si>
  <si>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</si>
  <si>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</si>
  <si>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Soạn hồ sơ dự án: Tu bổ, tôn tạo chùa Diên Phúc, huyện Gia Lâm</t>
  </si>
  <si>
    <t>Kiểm tra hồ sơ các dự án NVH do xã làm CĐT</t>
  </si>
  <si>
    <t>Kiểm tra hồ sơ công trình MN Trung Mầu</t>
  </si>
  <si>
    <t>Dự thảo Tờ Trình KHLCNT giai đoạn CBTH dự án Cải tạo, chỉnh trang một số tuyến đường và ao, hồ trên địa bàn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</si>
  <si>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</si>
  <si>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</si>
  <si>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</si>
  <si>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</si>
  <si>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</si>
  <si>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</si>
  <si>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</si>
  <si>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</si>
  <si>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</si>
  <si>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</si>
  <si>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</si>
  <si>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</si>
  <si>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</si>
  <si>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</si>
  <si>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</si>
  <si>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</si>
  <si>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</si>
  <si>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Hoàn thiện pháp lý các chủ trương đầu tư</t>
  </si>
  <si>
    <t>UBND</t>
  </si>
  <si>
    <t>LỊCH CÔNG TÁC TUẦN 27</t>
  </si>
  <si>
    <t>Từ ngày 28/6/2021 đến ngày 2/7/2021</t>
  </si>
  <si>
    <t xml:space="preserve">NĂM
</t>
  </si>
  <si>
    <t xml:space="preserve">BẢY </t>
  </si>
  <si>
    <t>Phòng TCKH</t>
  </si>
  <si>
    <t>Hoàn thiện hồ sơ trình CTĐT dự án Cải tạo, chống xuống cấp khối trường học trên địa bàn huyện.</t>
  </si>
  <si>
    <t>Làm việc với Phòng QLĐT về thẩm định BVTC dự án: Xây dựng trường MN Kim Lan, huyện Gia Lâm</t>
  </si>
  <si>
    <t>Soạn kết quả thẩm định dự án phòng QLĐT dự án "Xây dựng tuyến đường từ đê Tả Đuống qua thôn Phù Đổng 3 đến đường liên xã Ninh Hiệp - Phù Đổng - Trung Mầu" và dự án " Xây dựng hạ tầng kỹ  thuật các ô quy hoạch theo quy hoạch đường 179 và đường Cổ Bi"</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</si>
  <si>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</si>
  <si>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Làm việc với tư vấn điện về dự án htnn ở trung mầu và phù đổng</t>
  </si>
  <si>
    <t xml:space="preserve">Ghi chú: </t>
  </si>
  <si>
    <t>Không có lịch của đ/c Hoàng (do Đ/c Hoàng không gửi lịch tuần cá nhân để tổng hợp)</t>
  </si>
  <si>
    <t>Soạn hồ sơ pháp lý dự án Cải tạo, chỉnh trang các tuyến trục chính các thôn: Trung Quan, Chử Xá, Sơn Hô; xã Văn Đức, huyện Gia Lâm trình thẩm định dự án phòng Quản lý đô thị.</t>
  </si>
  <si>
    <t>Bám Sở QH-KT có kết quả thẩm định và báo cáo Thành phố phê duyệt chỉ giới đường đỏ tuyến đường 179 đoạn từ đê Tả Đuống đến hết địa phận huyện Gia Lâm</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</si>
  <si>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</si>
  <si>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</si>
  <si>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</si>
  <si>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Làm việc với Viện QH xuất bản vẽ hướng tuyến HTKT</t>
  </si>
  <si>
    <t>Làm vc với tư vấn về HTNN ở Phù Đổng giai đoạn 2</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</si>
  <si>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</si>
  <si>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</si>
  <si>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</si>
  <si>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</si>
  <si>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Kiểm tra hồ sơ thiết kế bản vẽ thi công và dự toán dự án Tu bổ tôn tạo đình, nghè Quán Khê, xã Dương Quang huyện Gia Lâm</t>
  </si>
  <si>
    <t>Kiểm tra Hồ sơ quyết toán dự án Cải tạo, sửa chữa một số công trình làm trụ sở công an các xã: Yên Thường, Đình Xuyên, Cổ Bi, Lệ Chi, Bát Tràng, Kim Lan, Ninh Hiệp, huyện Gia Lâm</t>
  </si>
  <si>
    <t>Tổng mặt bằng và phương án kiến trúc dự án xây dựng trường tiểu học Đa tốn 2, xã Đa Tốn</t>
  </si>
  <si>
    <t>Tổng mặt bằng và phương án kiến trúc sơ bộ dự án Xây dựng trường Tiểu học CLC tại khu TQ5 thị trấn Trâu Quỳ</t>
  </si>
  <si>
    <t>Hồ sơ dự án cải tạo các rụ sở và mua sắm trang thiết bị thuộc công an huyện Gia Lâm</t>
  </si>
  <si>
    <t>Kiểm tra hồ sơ dự án: Xây dựng trường mầm non Kim Sơn, huyện Gia Lâm</t>
  </si>
  <si>
    <t>Làm việc với Phòng QLĐT về thẩm định DADT dự án: Xây dựng trường THCS Cao Bá Quát, huyện Gia Lâm</t>
  </si>
  <si>
    <t>Kiểm tra hồ sơ dự án: Xây dựng trung tâm văn hóa thể thao và thông tin huyện Gia Lâm</t>
  </si>
  <si>
    <t>Kiểm tra hồ sơ dự án: Xây dựng trường THCS CLC thị trấn Trâu Quỳ, huyện Gia Lâm</t>
  </si>
  <si>
    <t>Hoàn thiện Pháp lý dự án : Xây dựng trường THCS Phú Thị, huyện Gia Lâm</t>
  </si>
  <si>
    <t>Hồ sơ dự án Tu bổ, tôn tạo đình Linh Quy, xã Kim Sơn, huyện Gia Lâm</t>
  </si>
  <si>
    <t>Kiểm tra hồ sơ dự án: XD phòng khám đa khoa kết hợp trạm y tế Cổ Bi, huyện Gia Lâm</t>
  </si>
  <si>
    <t>Hoàn thiện pháp lý: Tu bổ, tôn Tạo Đình Đình Vỹ, xã Yên Thường, huyện Gia Lâm</t>
  </si>
  <si>
    <t>Kiểm tra hồ sơ dự án: Xây dựng trụ sở công an chính quy các xã</t>
  </si>
  <si>
    <t>Hoàn thiện pháp lý : Tu bổ, tôn tạo Đình Lại Hoàng,  xã Yên Thường , huyện Gia Lâm</t>
  </si>
  <si>
    <t>Hương, Sơn, Kiên</t>
  </si>
  <si>
    <t>Làm việc tại phòng rà soát các ND khó khăn vướng mắc</t>
  </si>
  <si>
    <t>Làm việc với tư vấn TK trung tâm chính trị huyện</t>
  </si>
  <si>
    <t>Làm việc với đơn vị tư vấn thiết kế bản vẽ thi công và dự toán dự án Tu bổ nghè Kim Sơn, xã Kim Sơn</t>
  </si>
  <si>
    <t>Làm việc với tư vấn TK dự án Tu bổ, tôn Tạo Lăng Chử Cù Vân, xã Văn Đức, huyện Gia Lâm</t>
  </si>
  <si>
    <t>Làm việc online tại nhà (trừ trường hợp được BGĐ của Ban QLDAĐTXD điều động đến cơ quan giải quyết công việc đột xuất)</t>
  </si>
  <si>
    <t>y</t>
  </si>
  <si>
    <t>UBND HUYỆN GIA LÂM</t>
  </si>
  <si>
    <t>BAN QUẢN LÝ DỰ ÁN</t>
  </si>
  <si>
    <t>LỊCH CÔNG TÁC TUẦN 31 (dự kiến)</t>
  </si>
  <si>
    <t>Từ ngày 1/08/2021 - 6/08/2021</t>
  </si>
  <si>
    <t>Báo cáo lãnh đạo Ban về phương án mặt cắt ngang dự án "Xây dựng tuyến đường theo quy hoạch từ đường đê tả Đuống qua thôn Phù Đổng 3 đến đường liên xã Ninh Hiệp - Phù Đổng - Trung Mầu"</t>
  </si>
  <si>
    <t>Bám Sở QH-KT đóng dấu thẩm định chỉ giới đường đỏ tuyến đường đê Đá, xã Phù Đổng, huyện Gia Lâm</t>
  </si>
  <si>
    <t>Làm việc với thẩm định nội bộ về thẩm định TKBVTC dự án: Cải tạo, chỉnh trang một số tuyến đường xóm cổ thôn 1, 2, 3, 4 Bát Tràng, xã Bát Tràng, huyện Gia Lâm</t>
  </si>
  <si>
    <t>Phê duyệt KHLCNT, chi phí triển khai sau TKCS, chỉ định đơn vị tư vấn khảo sát, TKBVTC dự án: Cải tạo, chỉnh trang một số tuyến đường và ao, hồ trên địa bàn xã Phú Thị, huyện Gia Lâm</t>
  </si>
  <si>
    <t>Làm việc với thẩm định QLĐT về việc phê duyệt điều chỉnh TKBVTC dự án: Cải tạo, nâng cấp các tuyến đường liên thôn, trục chính các thôn: Tô Khê, Hàn Lạc, Đại Bản, xã Phú Thị, huyện Gia Lâm</t>
  </si>
  <si>
    <t>Trình thẩm định nội bộ điều chỉnh cấp điện chiếu sáng dự án: Xây dựng tuyến đường theo quy hoạch từ đường Yên Viên - Đình Xuyên - Phù Đổng đến hết địa bàn huyện Gia Lâm</t>
  </si>
  <si>
    <t>Trình thẩm định nội bộ PA di chuyển CTN nổi dự án: Xây dựng tuyến đường Yên Viên - Đình Xuyên - Ninh Hiệp, huyện Gia Lâm</t>
  </si>
  <si>
    <t>Liên hệ với SQHKT về Văn bản ý kiến thẩm định TMB dự án: Xây dựng vườn hoa, sân chơi thuộc ô quy hoạch 6-1 phân khu đô thị N9, xã Đình Xuyên, xã Dương Hà, huyện Gia Lâm.</t>
  </si>
  <si>
    <t xml:space="preserve">Trình thẩm định BCNCKT Dự án Cải tạo, chỉnh trang các tuyến đường trục chính, trên địa bàn xã Kiêu Kỵ, huyện Gia Lâm </t>
  </si>
  <si>
    <t>Trình hồ sơ thẩm định điều chỉnh TKBVTC dự án: Kè hồ, làm đường dạo chống lấn chiếm hồ Vực, xã Đình Xuyên, huyện Gia Lâm ghép nội dung bổ sung BPTC cống hộp 2x4x3m</t>
  </si>
  <si>
    <t>Phê duyệt hồ sơ TKBVTC dự án Cải tạo, chỉnh trang một số tuyến đường và ao, hồ trên địa bàn xã Kiêu Kỵ, huyện Gia Lâm (đóng dấu thẩm tra, thẩm định QLĐT)</t>
  </si>
  <si>
    <t>Làm việc với TĐNB về Báo cáo kết quả thẩm định TKBVTC, dự toán và dự thảo Quyết định phê duyệt TKBVTC, dự toán  dự án Cải tạo, chỉnh trang một số tuyến đường và ao, hồ trên địa bàn xã Kiêu Kỵ, huyện Gia Lâm  (đóng dấu thẩm định Ban QLDA)</t>
  </si>
  <si>
    <t>Làm việc tại phòng: Rà soát tiến độ về một số dự án theo KH trọng tâm tháng 8/2021</t>
  </si>
  <si>
    <t>Làm vc với tư vấn Ngọc Minh về dự toán và điện thôn Công Đình, Tế Xuyên</t>
  </si>
  <si>
    <t>Nộp QLĐT BCKTKT dự án thôn 3,4,5 Kim Lan.</t>
  </si>
  <si>
    <t>Làm vc với TĐNB về dự án 67 ngõ ở Đa Tốn về TK BVTC</t>
  </si>
  <si>
    <t>XD DD chuẩn bị</t>
  </si>
  <si>
    <t>Đ/c Thắng</t>
  </si>
  <si>
    <t>Đ/c Nguyễn Văn Thắng - PGĐ</t>
  </si>
  <si>
    <t>Đ/c Nguyễn Thị Thanh Vân- PGĐ</t>
  </si>
  <si>
    <t xml:space="preserve">Làm việc tại phòng </t>
  </si>
  <si>
    <t>Hướng dẫn các đơn vị xây dựng Phương án an toàn sản xuất để phòng chống dịch CoV-19</t>
  </si>
  <si>
    <t>6h30' - 9h và 16h - 18h30'</t>
  </si>
  <si>
    <t xml:space="preserve">Lê </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</si>
  <si>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</si>
  <si>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</si>
  <si>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</si>
  <si>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</si>
  <si>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</si>
  <si>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Kiểm tra hồ sơ dự án: XD nhà văn hóa thôn Phù Đổng 2, xã Phù Đổng, huyện Gia Lâm</t>
  </si>
  <si>
    <t>Kiểm tra hồ sơ dự án: XD trường mầm non Hoa Sữa, xã Yên Viên, huyện Gia Lâm</t>
  </si>
  <si>
    <t>Kiểm tra hồ sơ dự án: tu bổ, tôn tạo đình An Đà, xã Đặng Xá, huyện Gia Lâm.</t>
  </si>
  <si>
    <t>Kiểm tra hồ sơ dự án: tu bổ, tôn tạo đình thôn Hội, xã Cổ Bi, huyện Gia Lâm.</t>
  </si>
  <si>
    <t>CBĐT</t>
  </si>
  <si>
    <t>Hiện trường dự án cải tạo trường cao đẳng kinh tế kỹ thuật trung ương và trường Cao đăng kỹ thuật mỹ nghệ Việt Nam làm khu cách ly tập trung</t>
  </si>
  <si>
    <t>Làm việc với tư vấn thiết kế về hồ sơ thiết kế BVTC dự án: Xây dựng nhà văn hóa thôn 8 xã Đình Xuyên, huyện Gia Lâm</t>
  </si>
  <si>
    <t>Giao ban tiến độ với tư vấn thiết kế; tư vấn giám sát; đơn vị thi công dự án xây dựng trụ sở Huyện</t>
  </si>
  <si>
    <t>Hiện trường dự án cải tạo trường cao đẳng kinh tế kỹ thuật trung ương và trường Cao đăng kỹ thuật mỹ nghệ Việt Nam làm khu cách ly tập trungầm non khu vực xã Yên Viên và thị trấn Yên Viên</t>
  </si>
  <si>
    <t>Thứ 5
26/08/2021</t>
  </si>
  <si>
    <t>Thứ 6
27/08/2021</t>
  </si>
  <si>
    <t>Thứ 7
28/08/2021</t>
  </si>
  <si>
    <t xml:space="preserve">Ban QLDA, UBND xã, Tổ công tác GPMB, hộ dân </t>
  </si>
  <si>
    <t>Sắp xếp hồ sơ dự án TQ5</t>
  </si>
  <si>
    <t>Ban QLDA, Trung tâm PTQĐ</t>
  </si>
  <si>
    <t>Ban, TT</t>
  </si>
  <si>
    <t>Ban QLDA, UBND xã, TTPTQĐ</t>
  </si>
  <si>
    <t xml:space="preserve">Đ/c Lê </t>
  </si>
  <si>
    <t>Đ/c Hiếu; Thịnh + Hoàng</t>
  </si>
  <si>
    <t>Bát Tràng; Kiêu Kỵ, Phú Thị</t>
  </si>
  <si>
    <t xml:space="preserve">Thoa </t>
  </si>
  <si>
    <t>Kiểm tra, xác nhận khối lượng nước thải; công tác đấu nối của các doanh nghiệp trong CCN Phú Thị về trạm xử lý</t>
  </si>
  <si>
    <t>Lê</t>
  </si>
  <si>
    <t>Xử lý văn bản đi và đến trên PMTN; VB giấy; Lịch báo cáo đột xuất; TH Tiến độ QT 31ha</t>
  </si>
  <si>
    <t>Ban QLDA, UBND xã, TNMT</t>
  </si>
  <si>
    <t>LỊCH TUẦN 36/2021</t>
  </si>
  <si>
    <t>(Từ ngày 30/08/2021 đến 01/09/2021)</t>
  </si>
  <si>
    <t>Thứ 2 30/08/2021</t>
  </si>
  <si>
    <t>Thứ 3
31/08/2021</t>
  </si>
  <si>
    <t>Soạn hồ sơ Quyết toán các dự án + Làm báo cáo tuần 33/2021</t>
  </si>
  <si>
    <t>Thứ 4
01/09/2021</t>
  </si>
  <si>
    <t>Nghỉ lễ Quốc Khánh từ 02/09/2021 đến 05/09/2021</t>
  </si>
  <si>
    <t>Đ/c Tùng - THDA</t>
  </si>
  <si>
    <t>XD DD chuẩn bị BC DA CTSC Khu cách ly y tế tập trung</t>
  </si>
  <si>
    <t>QHĐG chuẩn bị</t>
  </si>
  <si>
    <t>15h30</t>
  </si>
  <si>
    <t>Kiểm điểm tiến độ các DA chưa xong thủ tục</t>
  </si>
  <si>
    <t xml:space="preserve"> XD DD chuẩn bị</t>
  </si>
  <si>
    <t>Xây dựng Lịch công tác; Đôn đốc một số văn bản chậm tiến độ; Rà duyệt KH 2022</t>
  </si>
  <si>
    <t>TH một số tồn tại theo KH chuyên đề đã lập</t>
  </si>
  <si>
    <t xml:space="preserve">Báo cáo tiến độ lập hồ sơ quyết toán 02 dự án Đường Dốc Hội - Đại học NNI và dự án khu 31ha </t>
  </si>
  <si>
    <t>Hoàn thiện để bà giao hồ sơ dự án Xây dựng trường THCS Kiêu Kỵ, huyện Gia Lâm</t>
  </si>
  <si>
    <t>Nghe tư vấn báo cáo lại TTCT huyện; Trường THCS CLC TQ5</t>
  </si>
  <si>
    <t>Soạn hồ sơ : Tu bổ, tôn tạo di tích chùa Cổ Giang, huyện Gia Lâm</t>
  </si>
  <si>
    <t>Hoàn thiện Pháp lý dự án : Xây dựng trường THCS Phù Đổng, huyện Gia Lâm</t>
  </si>
  <si>
    <t>Làm việc tại phòng với tư vấn thiết kế chợ</t>
  </si>
  <si>
    <t>Soạn hồ sơ dự án: Tu bổ, tôn tạo Đình Yên Khê, xã Yên Thường, huyện Gia Lâm</t>
  </si>
  <si>
    <t>Làm việc UBND xã Văn Đức dự án Tu bổ, tôn Tạo Lăng Chử Cù Vân, xã Văn Đức, huyện Gia Lâm</t>
  </si>
  <si>
    <t>Hoàn thiện Pháp Lý: Xây dựng trường THCS Phú thị, huyện Gia Lâm</t>
  </si>
  <si>
    <t>Rà soát dự toán công trình dự án Xây dựng NVH thôn Quán Khê, xã Dương Quang, huyện Gia Lâm</t>
  </si>
  <si>
    <t>Sơn, Hương</t>
  </si>
  <si>
    <t>Làm việc với tư vấn thiết kế phòng truyền thống dự án trụ sở huyện</t>
  </si>
  <si>
    <t>Hoàn thiện pháp lý: Tu bổ, tôn Tạo Đình Lại Hoàng, xã Yên Thường, huyện Gia Lâm</t>
  </si>
  <si>
    <t>Làm việc với tư vấn TK dự án Tu bổ, tôn Tạo Miếu Bản, xã Kim Lan, huyện Gia Lâm</t>
  </si>
  <si>
    <t>UBND huyện</t>
  </si>
  <si>
    <t>Làm việc UBND xã Kim Lan dự án Tu bổ, tôn Tạo Miếu Bản, xã Kim Lan, huyện Gia Lâm</t>
  </si>
  <si>
    <t>Kiểm tra hiện trường dự án cải tạo trường cao đẳng mỹ nghệ làm khu cách ly tập trung</t>
  </si>
  <si>
    <t>Rà soát dự toán công trình dự án Xây dựng NVH thôn 5+6 xã Đình Xuyên, huyện Gia Lâm</t>
  </si>
  <si>
    <t xml:space="preserve">Xử lý văn bản đi và đến trên PMTN; VB giấy; Lịch báo cáo đột xuất; </t>
  </si>
  <si>
    <t>LỊCH CÔNG TÁC TUẦN 38</t>
  </si>
  <si>
    <t>HAI
13/9</t>
  </si>
  <si>
    <t>BA
14/9</t>
  </si>
  <si>
    <t>TƯ
15/9</t>
  </si>
  <si>
    <t>NĂM
16/9</t>
  </si>
  <si>
    <t>SÁU
17/9</t>
  </si>
  <si>
    <t>BẢY
18/9</t>
  </si>
  <si>
    <t>BC Tiến độ các DA đang thực hiện công tác QT; TH DA Chuyển tiếp chưa được ghi KHV 2021 để đưa vào KH trung hạn</t>
  </si>
  <si>
    <t>Rà duyệt tiến độ các DA đang thực hiện công tác đấu thầu</t>
  </si>
  <si>
    <t>Từ ngày 13/9/2021 - 18/9/2021</t>
  </si>
  <si>
    <t>LỊCH CÔNG TÁC DỰ KIẾN TỔ GIẢI PHÓNG MẶT BẰNG TUẦN 37</t>
  </si>
  <si>
    <t>Phối hợp UBND xã họp với các hộ dân thôn Đại Bản, xã Phú Thị dự án Di chuyển tuyến đường ống xăng dầu trên địa bàn xã Phú Thị, xã Đặng xá</t>
  </si>
  <si>
    <t>Phối hợp TTPTQĐ thẩm tra phương án khu C19 Đa Tốn</t>
  </si>
  <si>
    <t>Phối hợp UBND xã kê khai kiểm đếm với các hộ dân thôn Đại Bản, xã Phú Thị dự án Di chuyển tuyến đường ống xăng dầu trên địa bàn xã Phú Thị, xã Đặng xá</t>
  </si>
  <si>
    <t>Phối hợp TNMT ban hành QĐ thu hồi đất dự án mầm non Hoa Sữa xã Yên Viên</t>
  </si>
  <si>
    <t>Tổng hợp báo cáo kết quả tuần 36/2021</t>
  </si>
  <si>
    <t>Phối hợp TTPTQĐ về ban hành QĐ phê duyệt phương án dự án mầm non Hoa Sữa xã Yên Viên</t>
  </si>
  <si>
    <t>Phối hợp UBND xã lập PA GPMB các hộ dân thôn Đại Bản, xã Phú Thị dự án Di chuyển tuyến đường ống xăng dầu trên địa bàn xã Phú Thị, xã Đặng xá</t>
  </si>
  <si>
    <t xml:space="preserve">Ban QLDA, UBND xã,  </t>
  </si>
  <si>
    <t>Tổng hợp lịch tuần 38/2021</t>
  </si>
  <si>
    <t>Phối hợp Phòng TNMT vv giao đất 06 hộ Bình Minh</t>
  </si>
  <si>
    <t>Ban QLDA, Phòng TNMT</t>
  </si>
  <si>
    <t>Phối hợp UBND xã quy chủ, kiểm đếm các hộ dân thôn Trân Tảo, xã Phú Thị dự án Di chuyển tuyến đường ống xăng dầu trên địa bàn xã Phú Thị, xã Đặng xá</t>
  </si>
  <si>
    <t>Chuẩn bị hồ sơ họp dân dự án khu KK1 xã Kiêu Kỵ</t>
  </si>
  <si>
    <t>Ban QLDA, UBND xã Kiêu Kỵ</t>
  </si>
  <si>
    <t>Phối hợp UBND xã quy chủ, đo đạc hiện trạng sử dụng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</si>
  <si>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Ban QLDA, UBND xã, hộ dân</t>
  </si>
  <si>
    <t>Họp dân khu KK1 xã Kiêu Kỵ</t>
  </si>
  <si>
    <t>Ban QLDA, UBND xã Kiêu Kỵ, các hộ dân, tổ công tác</t>
  </si>
  <si>
    <t>Soát lại hồ sơ sau khi họp dân</t>
  </si>
  <si>
    <t>Rà soát hồ sơ dự toán: Xây dựng trường THCS Phù Đổng</t>
  </si>
  <si>
    <t>Rà soát HS thiết bị trụ sở huyện</t>
  </si>
  <si>
    <t>Trực tại các chốt Cụm để phòng chống dịch CoVid-19</t>
  </si>
  <si>
    <t xml:space="preserve">Hoàn thiện ký hợp đồng DV công cộng và tiện ích cụm CN Kiêu Kỵ; Bát Tràng năm 2021 </t>
  </si>
  <si>
    <t>Thoa + Hoàng + Thịnh</t>
  </si>
  <si>
    <t>Giám sát công tác sửa chữa, duy trì đường giao thông trên địa bàn Huyện</t>
  </si>
  <si>
    <t>Đ/c Hiếu</t>
  </si>
  <si>
    <t>Kiểm tra công tác phòng chống dịch của các Doanh nghiệp trong CCN Phú Thị</t>
  </si>
  <si>
    <t>Lê + Thoa + Hoàng</t>
  </si>
  <si>
    <t>Làm việc với tổ chiếu sáng - Công ty CPMTĐT Gia Lâm về công tác DTDT, QL vận hành</t>
  </si>
  <si>
    <t>Công ty CPMTĐT Gia Lâm</t>
  </si>
  <si>
    <t>Kiểm tra hiện trường công tác DTDT tại xã, TT</t>
  </si>
  <si>
    <t>Lê + Hiếu</t>
  </si>
  <si>
    <t>Phòng A5</t>
  </si>
  <si>
    <t>Báo cáo tiến độ hoàn thiện hồ sơ,  kế hoạch cưỡng chế GPMB các dự án đấu giá nhỏ kẹt tại xã Lệ Chi (Khu X4, X5, X1, X8)</t>
  </si>
  <si>
    <t>Kiểm điểm tiến độ các DA 6T cuối năm</t>
  </si>
  <si>
    <t>TĐNB; XD DD; XDGT chuẩn bị</t>
  </si>
  <si>
    <t xml:space="preserve">XDGT chuẩn bị </t>
  </si>
  <si>
    <t>(Từ ngày 20/9/21 đến 25/9/2021)</t>
  </si>
  <si>
    <t>Thứ 2
20/9/2021</t>
  </si>
  <si>
    <t>Làm việc với tư vấn thiết kế trụ sở công an xã về hồ sơ thỏa thuận với công an Thành phố</t>
  </si>
  <si>
    <t>Trình HĐND huyện cho ý kiến về chủ trương đầu tư trường THPT Yên Viên</t>
  </si>
  <si>
    <t>Soạn hồ sơ trình phê duyệt KH LCNT dự án: Tu bổ, tôn tạo đình thôn Báo Đáp, huyện Gia Lâm</t>
  </si>
  <si>
    <t>Bàn giao MB dự án trường THCS Kiêu Kỵ</t>
  </si>
  <si>
    <t>Soạn hồ sơ bàn giao dự án: Tu bổ, tôn tạo đình thôn Báo Đáp, xã Kiêu Kỵ, huyện Gia Lâm</t>
  </si>
  <si>
    <t>Thứ 3
21/9/2021</t>
  </si>
  <si>
    <t>Làm việc tại phòng với BP CBĐT về các dự án thực hiện chưa xong thủ tục</t>
  </si>
  <si>
    <t>Làm việc tại phòng các dự án chưa xong thủ tục</t>
  </si>
  <si>
    <t>Làm việc với đơn vị tư vấn về phương án thiết kế dự án: Xây dựng trường mầm non Đình Xuyên, huyện Gia Lâm (Giai đoạn 2)</t>
  </si>
  <si>
    <t>Thứ 4
22/9/2021</t>
  </si>
  <si>
    <t>Nghe tư vấn báo cáo phương án xây dựng trung tâm văn hóa xã Yên Viên, Yên Thường</t>
  </si>
  <si>
    <t>Làm việc với các đơn vị thiết kế đài phun nước trụ sở UBND huyện</t>
  </si>
  <si>
    <t>Làm việc với đơn vị tư vấn thiết kế PCCC dự án: Xây dựng trường mầm non Hoa Hồng, thôn Trùng Quán, xã Yên Thường, huyện Gia Lâm</t>
  </si>
  <si>
    <t>Thứ 5
23/9/2021</t>
  </si>
  <si>
    <t>Làm việc tại phòng với BP thực hiện các dự án quyết toán</t>
  </si>
  <si>
    <t>Làm việc với đơn vị tư vấn về PAKT dự án: Xây dựng trung tâm - văn hóa thể thao xã Đình Xuyên, huyện Gia Lâm (Giai đoạn 2)</t>
  </si>
  <si>
    <t>Khảo sát hiện trường dự án: Tu bổ, tôn tạo chùa thôn Báo Đáp, xã Kiêu Kỵ, huyện Gia Lâm</t>
  </si>
  <si>
    <t>Thứ 6
24/9/2021</t>
  </si>
  <si>
    <t>Rà soát nội dung kiến nghị của UBND xã Phú Thị đối với  dự án Đình Tô khê, xã Phú Thị</t>
  </si>
  <si>
    <t>Làm việc với Bộ phận thẩm định về BVTC dự án: Xây dựng nhà văn hóa thôn Trùng Quán, xã Yên Thường, huyện Gia Lâm</t>
  </si>
  <si>
    <t>Thứ 7
25/9/2021</t>
  </si>
  <si>
    <t>Từ ngày 20/9/2021 - 25/9/2021</t>
  </si>
  <si>
    <t>HAI  20/9</t>
  </si>
  <si>
    <t>Rà soát hồ sơ phương án THCS Dương Xá</t>
  </si>
  <si>
    <t>Rà soát hồ sơ di chuyển điện tuyến đường từ đường Đình Xuyên qua X1 đến đường Ninh Hiệp, huyện Gia Lâm</t>
  </si>
  <si>
    <t xml:space="preserve">Rà soát hồ sơ  TKBVTC dự án:Xây dựng vườn hoa cây xanh, TDP Kiên Thành thị trấn Trâu Quỳ huyện Gia Lâm   </t>
  </si>
  <si>
    <t>BA 21/9</t>
  </si>
  <si>
    <t>Rà soát hồ sơ dự toán: Chùa Cổ Giang</t>
  </si>
  <si>
    <t>Rà soát hồ sơ phát sinh cải tạo mầm non Cổ Bi</t>
  </si>
  <si>
    <t>Rà soát hồ sơ di chuyển ngầm nổi dự án các tuyến đường thôn Kiêu Kỵ, huyện Gia Lâm</t>
  </si>
  <si>
    <t>TƯ 22/9</t>
  </si>
  <si>
    <t>Rà soát hồ sơ dự toán: Đường X1- Đình Xuyên</t>
  </si>
  <si>
    <t>Rà soát hồ sơ  TKBVTC hạng mục di chuyển điện dự án: Xây dựng tuyến đường 24,5m</t>
  </si>
  <si>
    <t>NĂM 23/9</t>
  </si>
  <si>
    <t>Rà soát hồ sơ dự toán: Cụm công nghiệp Phú Thị - di chuyển ngầm nổi</t>
  </si>
  <si>
    <t>Rà soát hồ sơ mầm non Yên Viên</t>
  </si>
  <si>
    <t>Rà soát KL phát sinh dự án Xây dựng tuyến đường đô thị song hành với đường cao tốc HN-HP, huyện Gia Lâm</t>
  </si>
  <si>
    <t>Rà soát hồ sơ  TKBVTC hạng mục di chuyển viễn thông dự án: Xây dựng tuyến đường 24,5m</t>
  </si>
  <si>
    <t>SÁU 24/9</t>
  </si>
  <si>
    <t>Rà soát hồ sơ cải tạo các tuyến ngõ xã Đa Tốn, huyện Gia lâm</t>
  </si>
  <si>
    <t>BẢY 25/9</t>
  </si>
  <si>
    <t>Rà soát hồ sơ dự toán phát sinh: Đường chợ Bún-đê Bát Tràng</t>
  </si>
  <si>
    <t>Từ ngày 20/9/2021 đến ngày 25/9/2021</t>
  </si>
  <si>
    <t>Kiểm tra hiện trường công tác DTDT tại xã, TT theo chương trình của tổ công tác UBND Huyện</t>
  </si>
  <si>
    <t>Xây dựng Phương án tổ chức thu gom rác thải y tế tại các khu cách ly tập trung trên địa bàn Huyện</t>
  </si>
  <si>
    <t>Tổng hợp, lập báo cáo công tác quản lý CCN do Ban QLDA thực hiện</t>
  </si>
  <si>
    <t>Đ/c Hoàng; Hiếu; Thịnh; Thoa</t>
  </si>
  <si>
    <t>Kiểm tra hồ sơ nghiệm thu khối lượng DTDT</t>
  </si>
  <si>
    <t>16h00</t>
  </si>
  <si>
    <t xml:space="preserve">Làm việc với phòng Quản lý đô thị về việc Kiểm tra, giám sát công tác DTDT-VSMT (Theo lịch của phòng QLĐT) </t>
  </si>
  <si>
    <t>8h00-8h30</t>
  </si>
  <si>
    <t>8h30-9h15</t>
  </si>
  <si>
    <t>Báo cáo tình hình thực hiện các kết luận, kiến nghị thanh tra trên địa bàn huyện năm 2019-2020</t>
  </si>
  <si>
    <t>Báo cáo về tiến độ chuẩn bị các khu cách ly tập trung.</t>
  </si>
  <si>
    <t>KHTH chuẩn bị</t>
  </si>
  <si>
    <t>15h00</t>
  </si>
  <si>
    <t>Báo cáo phương án cải tạo, sửa chữa các khu cách ly tập trung để phòng chống Covid-19 do Ban QLDA ĐTXD làm chủ đầu tư</t>
  </si>
  <si>
    <r>
      <rPr>
        <b/>
        <sz val="12"/>
        <rFont val="Times New Roman"/>
        <family val="1"/>
      </rPr>
      <t xml:space="preserve">(1) </t>
    </r>
    <r>
      <rPr>
        <sz val="12"/>
        <rFont val="Times New Roman"/>
        <family val="1"/>
      </rPr>
      <t xml:space="preserve">Báo cáo các dự án khởi công mới chưa xong thủ tục; báo cáo về phân cấp hạ tầng kinh tế xã hội theo Quyết định số 14/QĐ-UBND; </t>
    </r>
    <r>
      <rPr>
        <b/>
        <sz val="12"/>
        <rFont val="Times New Roman"/>
        <family val="1"/>
      </rPr>
      <t>(2)</t>
    </r>
    <r>
      <rPr>
        <sz val="12"/>
        <rFont val="Times New Roman"/>
        <family val="1"/>
      </rPr>
      <t xml:space="preserve"> Báo cáo tiến độ 60 công trình chào mừng kỷ niệm 60 năm huyện Gia Lâm thành huyện của TP Hà Nội; </t>
    </r>
    <r>
      <rPr>
        <b/>
        <sz val="12"/>
        <rFont val="Times New Roman"/>
        <family val="1"/>
      </rPr>
      <t>(3)</t>
    </r>
    <r>
      <rPr>
        <sz val="12"/>
        <rFont val="Times New Roman"/>
        <family val="1"/>
      </rPr>
      <t xml:space="preserve"> Báo cáo về Thông tư số 12/TT-BXD về định mức xây dựng.</t>
    </r>
  </si>
  <si>
    <t>KHTH chuẩn bị ND 1,2; DD-GT phối hợp</t>
  </si>
  <si>
    <t>Báo cáo dự án cải tạo, nâng cấp các tuyến đường Văn Đức (giai đoạn 2)</t>
  </si>
  <si>
    <t>P2HU</t>
  </si>
  <si>
    <t xml:space="preserve"> Báo cáo việc triển khai thi công hệ thống rãnh thoát nước thuộc dự án "Cải tạo, chỉnh trang đường trục chính TDP Voi Phục, thị trấn Trâu Quỳ"</t>
  </si>
  <si>
    <t>Đ/c Hân -PGĐ phân công CB Chuẩn bị</t>
  </si>
  <si>
    <t>Đ/c Vân -PGĐ phân công CB Chuẩn bị</t>
  </si>
  <si>
    <t>Kiểm tra tiến độ GPMB các dự án trên địa bàn xã Yên Thường và dự án kè Hồ Vực, xã Đình Xuyên (*)</t>
  </si>
  <si>
    <r>
      <rPr>
        <b/>
        <sz val="12"/>
        <rFont val="Times New Roman"/>
        <family val="1"/>
      </rPr>
      <t>14h00-15h00:</t>
    </r>
    <r>
      <rPr>
        <sz val="12"/>
        <rFont val="Times New Roman"/>
        <family val="1"/>
      </rPr>
      <t xml:space="preserve"> Kiểm tra hiện trường dự án Trụ sở UBND Huyện (*)</t>
    </r>
  </si>
  <si>
    <r>
      <rPr>
        <b/>
        <sz val="12"/>
        <rFont val="Times New Roman"/>
        <family val="1"/>
      </rPr>
      <t xml:space="preserve">15h00: </t>
    </r>
    <r>
      <rPr>
        <sz val="12"/>
        <rFont val="Times New Roman"/>
        <family val="1"/>
      </rPr>
      <t>Giao ban tiến độ dự án Trụ sở UBND Huyện</t>
    </r>
  </si>
  <si>
    <t>14h00-16h00</t>
  </si>
  <si>
    <t>Báo cáo tiến độ các dự án đấu giá quyền sử dụng đất</t>
  </si>
  <si>
    <t>Họp HĐND Huyện kỳ họp thứ 2 khóa XX</t>
  </si>
  <si>
    <t>HTUB</t>
  </si>
  <si>
    <r>
      <t xml:space="preserve">8h15-9h30: </t>
    </r>
    <r>
      <rPr>
        <sz val="12"/>
        <rFont val="Times New Roman"/>
        <family val="1"/>
      </rPr>
      <t>Kiểm tra hiện trường dự án tuyến đường đê Hữu Đuống (*)</t>
    </r>
  </si>
  <si>
    <r>
      <t xml:space="preserve">9h30: </t>
    </r>
    <r>
      <rPr>
        <sz val="12"/>
        <rFont val="Times New Roman"/>
        <family val="1"/>
      </rPr>
      <t>Giao ban tiến độ dự án tuyến đường đê Hữu Đuống</t>
    </r>
  </si>
  <si>
    <t>8h15-10h30</t>
  </si>
  <si>
    <t>Kiểm tra hiện trường các DA HT khung</t>
  </si>
  <si>
    <t>Kiểm tra hiện trường DA vướng mắc GPMB</t>
  </si>
  <si>
    <t>THDA</t>
  </si>
  <si>
    <t>Kiểm tra các DA giáo dục</t>
  </si>
  <si>
    <t>LỊCH CÔNG TÁC  TUẦN 39</t>
  </si>
  <si>
    <t>20/9
 Hai</t>
  </si>
  <si>
    <t>21/9
BA</t>
  </si>
  <si>
    <t>22/9
Tư</t>
  </si>
  <si>
    <t xml:space="preserve">23/9
Năm </t>
  </si>
  <si>
    <t>24/9
Sáu</t>
  </si>
  <si>
    <t>25/9
Bảy</t>
  </si>
  <si>
    <t>LỊCH CÔNG TÁC TUẦN 39</t>
  </si>
  <si>
    <t>HAI
20/9</t>
  </si>
  <si>
    <t>BA
21/9</t>
  </si>
  <si>
    <t>TƯ
22/9</t>
  </si>
  <si>
    <t>NĂM
23/9</t>
  </si>
  <si>
    <t>SÁU
24/9</t>
  </si>
  <si>
    <t>BẢY
25/9</t>
  </si>
  <si>
    <t>Báo cáo tiến độ các dự án phục vụ lễ kỷ niệm 60 năm huyện Gia Lâm trở thành huyện của TP Hà Nội và Các DA chưa xong thủ tục</t>
  </si>
  <si>
    <t>Thực hiện các thủ tục DA chỉnh lý tài liệu</t>
  </si>
  <si>
    <t>Thực hiện các thủ tục DA chỉnh lý tài liệu; BC tuần</t>
  </si>
  <si>
    <t>Báo cáo tiến độ các dự án phục vụ lễ kỷ niệm 60 năm huyện Gia Lâm trở thành huyện của TP Hà Nội và Các DA chưa xong thủ tục; BC tháng</t>
  </si>
  <si>
    <t>Thực hiện các thủ tục DA chỉnh lý tài liệu; DA Chuyển tiếp</t>
  </si>
  <si>
    <t>Thực hiện các thủ tục DA chỉnh lý tài liệu; DA QT-TT</t>
  </si>
  <si>
    <t>TH Công tác đấu thầu 9 tháng đầu năm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</si>
</sst>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d/mmm/yyyy;@"/>
  </numFmts>
  <fonts count="54"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rgb="FFFF0000"/>
      <name val="Times New Roman"/>
      <family val="1"/>
    </font>
    <font>
      <sz val="11"/>
      <color theme="1"/>
      <name val="Times New Roman"/>
      <family val="1"/>
    </font>
    <font>
      <sz val="11"/>
      <name val="Calibri"/>
      <family val="2"/>
    </font>
    <font>
      <b/>
      <u/>
      <sz val="14"/>
      <name val="Times New Roman"/>
      <family val="1"/>
    </font>
    <font>
      <sz val="11"/>
      <color indexed="8"/>
      <name val="Calibri"/>
      <family val="2"/>
    </font>
    <font>
      <b/>
      <sz val="9"/>
      <color indexed="81"/>
      <name val="Tahoma"/>
      <family val="2"/>
    </font>
    <font>
      <sz val="9"/>
      <color indexed="81"/>
      <name val="Tahoma"/>
      <family val="2"/>
    </font>
    <font>
      <sz val="10"/>
      <color theme="1"/>
      <name val="Calibri"/>
      <family val="2"/>
      <scheme val="minor"/>
    </font>
    <font>
      <b/>
      <sz val="11"/>
      <color theme="1"/>
      <name val="Times New Roman"/>
      <family val="1"/>
    </font>
    <font>
      <b/>
      <sz val="11"/>
      <color theme="1"/>
      <name val=".VnTime"/>
      <family val="2"/>
    </font>
    <font>
      <sz val="12"/>
      <color theme="1"/>
      <name val=".VnTime"/>
      <family val="2"/>
    </font>
    <font>
      <sz val="12"/>
      <color theme="0"/>
      <name val="Times New Roman"/>
      <family val="1"/>
    </font>
    <font>
      <b/>
      <sz val="12"/>
      <name val=".VnTimeH"/>
      <family val="2"/>
    </font>
    <font>
      <sz val="10"/>
      <name val="Times New Roman"/>
      <family val="1"/>
    </font>
    <font>
      <sz val="22"/>
      <color rgb="FFFF0000"/>
      <name val="Times New Roman"/>
      <family val="1"/>
    </font>
    <font>
      <sz val="14"/>
      <color theme="1"/>
      <name val="Times New Roman"/>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7">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6">
    <xf numFmtId="0" fontId="0" fillId="0" borderId="0"/>
    <xf numFmtId="0" fontId="6" fillId="0" borderId="0"/>
    <xf numFmtId="0" fontId="7" fillId="0" borderId="0"/>
    <xf numFmtId="0" fontId="7" fillId="0" borderId="0"/>
    <xf numFmtId="0" fontId="18" fillId="0" borderId="0"/>
    <xf numFmtId="0" fontId="1" fillId="0" borderId="0"/>
    <xf numFmtId="0" fontId="24" fillId="0" borderId="0"/>
    <xf numFmtId="0" fontId="25" fillId="0" borderId="0" applyFill="0" applyProtection="0"/>
    <xf numFmtId="0" fontId="6" fillId="0" borderId="0"/>
    <xf numFmtId="0" fontId="6" fillId="0" borderId="0"/>
    <xf numFmtId="0" fontId="18" fillId="0" borderId="0"/>
    <xf numFmtId="0" fontId="6" fillId="0" borderId="0"/>
    <xf numFmtId="0" fontId="26" fillId="0" borderId="0"/>
    <xf numFmtId="43" fontId="7" fillId="0" borderId="0" applyFont="0" applyFill="0" applyBorder="0" applyAlignment="0" applyProtection="0"/>
    <xf numFmtId="0" fontId="18" fillId="0" borderId="0"/>
    <xf numFmtId="0" fontId="35" fillId="0" borderId="0" applyFill="0" applyProtection="0"/>
  </cellStyleXfs>
  <cellXfs count="46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2" fillId="2" borderId="0" xfId="1" applyFont="1" applyFill="1"/>
    <xf numFmtId="0" fontId="7" fillId="0" borderId="0" xfId="0" applyFont="1" applyFill="1"/>
    <xf numFmtId="0" fontId="7"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5" fillId="0" borderId="0" xfId="0" applyFont="1"/>
    <xf numFmtId="0" fontId="14" fillId="0" borderId="0" xfId="0" applyFont="1"/>
    <xf numFmtId="0" fontId="21" fillId="0" borderId="0" xfId="0" applyFont="1" applyAlignment="1">
      <alignment horizontal="center"/>
    </xf>
    <xf numFmtId="0" fontId="8" fillId="0" borderId="0" xfId="0" applyFont="1"/>
    <xf numFmtId="0" fontId="22" fillId="0" borderId="0" xfId="0" applyFont="1"/>
    <xf numFmtId="0" fontId="5" fillId="0" borderId="0" xfId="0" applyFont="1" applyAlignment="1">
      <alignment wrapText="1"/>
    </xf>
    <xf numFmtId="0" fontId="9" fillId="0" borderId="0" xfId="0" applyFont="1" applyAlignment="1">
      <alignment horizontal="center"/>
    </xf>
    <xf numFmtId="0" fontId="13" fillId="0" borderId="0" xfId="0" applyFont="1" applyAlignment="1">
      <alignment wrapText="1"/>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center" vertical="center" wrapText="1"/>
    </xf>
    <xf numFmtId="0" fontId="26" fillId="2" borderId="0" xfId="1" applyFont="1" applyFill="1"/>
    <xf numFmtId="0" fontId="19" fillId="2" borderId="0" xfId="1" applyFont="1" applyFill="1"/>
    <xf numFmtId="0" fontId="27" fillId="2" borderId="0" xfId="1" applyFont="1" applyFill="1" applyAlignment="1">
      <alignment horizontal="center" vertical="center"/>
    </xf>
    <xf numFmtId="0" fontId="26" fillId="2" borderId="0" xfId="1" applyFont="1" applyFill="1" applyAlignment="1">
      <alignment vertical="center" wrapText="1"/>
    </xf>
    <xf numFmtId="0" fontId="19" fillId="2" borderId="0" xfId="1" applyFont="1" applyFill="1" applyAlignment="1">
      <alignment horizontal="center" vertical="center"/>
    </xf>
    <xf numFmtId="0" fontId="26" fillId="2" borderId="0" xfId="1" applyFont="1" applyFill="1" applyAlignment="1">
      <alignment horizontal="center" vertical="center"/>
    </xf>
    <xf numFmtId="0" fontId="14" fillId="0" borderId="4" xfId="0" applyFont="1" applyBorder="1" applyAlignment="1">
      <alignment horizontal="center" vertical="center" wrapText="1"/>
    </xf>
    <xf numFmtId="0" fontId="29"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29" fillId="0" borderId="4" xfId="0" applyFont="1" applyBorder="1" applyAlignment="1">
      <alignment horizontal="center" vertical="center" wrapText="1"/>
    </xf>
    <xf numFmtId="0" fontId="14" fillId="0" borderId="8"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26" fillId="2" borderId="0" xfId="1" applyFont="1" applyFill="1" applyAlignment="1">
      <alignment vertical="center"/>
    </xf>
    <xf numFmtId="0" fontId="16" fillId="2" borderId="0" xfId="0" applyFont="1" applyFill="1" applyAlignment="1">
      <alignment vertical="top"/>
    </xf>
    <xf numFmtId="0" fontId="19"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9" fillId="2" borderId="0" xfId="0" applyFont="1" applyFill="1" applyProtection="1"/>
    <xf numFmtId="0" fontId="33"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19" fillId="2" borderId="0" xfId="0" applyFont="1" applyFill="1" applyAlignment="1" applyProtection="1">
      <alignment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19" fillId="2" borderId="0" xfId="1" applyFont="1" applyFill="1" applyAlignment="1">
      <alignment horizontal="center"/>
    </xf>
    <xf numFmtId="0" fontId="34" fillId="2" borderId="0" xfId="1" applyFont="1" applyFill="1" applyAlignment="1">
      <alignment horizontal="center"/>
    </xf>
    <xf numFmtId="0" fontId="9" fillId="2" borderId="4" xfId="10" applyFont="1" applyFill="1" applyBorder="1" applyAlignment="1">
      <alignment horizontal="left" vertical="center" wrapText="1"/>
    </xf>
    <xf numFmtId="0" fontId="7" fillId="2" borderId="0" xfId="0" applyFont="1" applyFill="1" applyAlignment="1" applyProtection="1">
      <alignment horizontal="center"/>
    </xf>
    <xf numFmtId="0" fontId="16" fillId="2" borderId="0" xfId="0" applyFont="1" applyFill="1" applyAlignment="1" applyProtection="1">
      <alignment horizontal="center"/>
    </xf>
    <xf numFmtId="0" fontId="16" fillId="2" borderId="0" xfId="0" applyFont="1" applyFill="1" applyAlignment="1" applyProtection="1">
      <alignment wrapText="1"/>
    </xf>
    <xf numFmtId="0" fontId="5" fillId="2" borderId="0" xfId="0" applyFont="1" applyFill="1" applyAlignment="1" applyProtection="1">
      <alignment horizontal="center"/>
    </xf>
    <xf numFmtId="0" fontId="32" fillId="2" borderId="4" xfId="10" applyFont="1" applyFill="1" applyBorder="1" applyAlignment="1">
      <alignment horizontal="left" vertical="center" wrapText="1"/>
    </xf>
    <xf numFmtId="0" fontId="7" fillId="0" borderId="13" xfId="10" applyFont="1" applyFill="1" applyBorder="1" applyAlignment="1">
      <alignment horizontal="left" vertical="center" wrapText="1"/>
    </xf>
    <xf numFmtId="0" fontId="9" fillId="0" borderId="13" xfId="10" applyFont="1" applyBorder="1" applyAlignment="1">
      <alignment horizontal="center" vertical="center" wrapText="1"/>
    </xf>
    <xf numFmtId="0" fontId="7" fillId="2" borderId="13" xfId="10" applyFont="1" applyFill="1" applyBorder="1" applyAlignment="1">
      <alignment horizontal="left" vertical="center" wrapText="1"/>
    </xf>
    <xf numFmtId="0" fontId="9" fillId="2" borderId="13" xfId="10" applyFont="1" applyFill="1" applyBorder="1" applyAlignment="1">
      <alignment horizontal="left" vertical="center" wrapText="1"/>
    </xf>
    <xf numFmtId="3" fontId="7" fillId="0" borderId="13" xfId="11" applyNumberFormat="1" applyFont="1" applyFill="1" applyBorder="1" applyAlignment="1">
      <alignment horizontal="center" vertical="center" wrapText="1"/>
    </xf>
    <xf numFmtId="3" fontId="7" fillId="0" borderId="13" xfId="12" applyNumberFormat="1" applyFont="1" applyFill="1" applyBorder="1" applyAlignment="1">
      <alignment horizontal="left" vertical="center" wrapText="1"/>
    </xf>
    <xf numFmtId="0" fontId="7" fillId="2" borderId="13" xfId="6" applyNumberFormat="1" applyFont="1" applyFill="1" applyBorder="1" applyAlignment="1">
      <alignment horizontal="center" vertical="center" wrapText="1"/>
    </xf>
    <xf numFmtId="0" fontId="9" fillId="0" borderId="13" xfId="10" applyFont="1" applyFill="1" applyBorder="1" applyAlignment="1">
      <alignment vertical="center" wrapText="1"/>
    </xf>
    <xf numFmtId="0" fontId="7" fillId="0" borderId="0" xfId="0" applyFont="1" applyFill="1" applyBorder="1" applyAlignment="1">
      <alignment horizontal="center"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8" fillId="2" borderId="0" xfId="0" applyFont="1" applyFill="1" applyAlignment="1" applyProtection="1">
      <alignment horizontal="center"/>
    </xf>
    <xf numFmtId="0" fontId="28"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4" borderId="0" xfId="0" applyFont="1" applyFill="1"/>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38" fillId="0" borderId="0" xfId="0" applyNumberFormat="1" applyFont="1" applyAlignment="1">
      <alignment horizontal="left" vertical="center"/>
    </xf>
    <xf numFmtId="0" fontId="38" fillId="0" borderId="0" xfId="0" applyFont="1" applyAlignment="1">
      <alignment horizontal="left" vertical="center" indent="6"/>
    </xf>
    <xf numFmtId="0" fontId="0" fillId="0" borderId="0" xfId="0" applyAlignment="1">
      <alignment horizontal="center" vertical="center"/>
    </xf>
    <xf numFmtId="0" fontId="2" fillId="4" borderId="0" xfId="0" applyFont="1" applyFill="1"/>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39" fillId="0" borderId="0" xfId="0" applyFont="1" applyFill="1" applyAlignment="1">
      <alignment horizontal="left" vertical="center"/>
    </xf>
    <xf numFmtId="0" fontId="40" fillId="0" borderId="0" xfId="0" applyFont="1" applyFill="1" applyAlignment="1">
      <alignment horizontal="center" vertical="center"/>
    </xf>
    <xf numFmtId="0" fontId="12" fillId="0" borderId="0" xfId="0" applyFont="1" applyFill="1" applyAlignment="1">
      <alignment horizontal="center" vertical="center"/>
    </xf>
    <xf numFmtId="165" fontId="12" fillId="0" borderId="0" xfId="0" applyNumberFormat="1" applyFont="1" applyFill="1" applyAlignment="1">
      <alignment horizontal="center" vertical="center"/>
    </xf>
    <xf numFmtId="0" fontId="12" fillId="0" borderId="0" xfId="0" applyFont="1" applyFill="1"/>
    <xf numFmtId="0" fontId="8" fillId="0" borderId="15" xfId="0"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Fill="1" applyBorder="1" applyAlignment="1">
      <alignment horizontal="center" vertical="center" wrapText="1"/>
    </xf>
    <xf numFmtId="0" fontId="41" fillId="0" borderId="0" xfId="0" applyFont="1" applyFill="1"/>
    <xf numFmtId="0" fontId="9" fillId="0" borderId="0" xfId="0" applyFont="1" applyFill="1"/>
    <xf numFmtId="0" fontId="9" fillId="0" borderId="15" xfId="0" applyFont="1" applyFill="1" applyBorder="1" applyAlignment="1">
      <alignment horizontal="left" vertical="center" wrapText="1" shrinkToFit="1"/>
    </xf>
    <xf numFmtId="0" fontId="9" fillId="0" borderId="15" xfId="0" quotePrefix="1" applyFont="1" applyFill="1" applyBorder="1" applyAlignment="1">
      <alignment horizontal="left" vertical="center" wrapText="1"/>
    </xf>
    <xf numFmtId="0" fontId="12" fillId="0" borderId="0" xfId="0" applyFont="1" applyFill="1" applyAlignment="1">
      <alignment vertical="center" wrapText="1"/>
    </xf>
    <xf numFmtId="0" fontId="41" fillId="0" borderId="0" xfId="0" applyFont="1" applyFill="1" applyAlignment="1">
      <alignment vertical="center" wrapText="1"/>
    </xf>
    <xf numFmtId="0" fontId="9" fillId="0" borderId="15" xfId="0" quotePrefix="1"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9" fillId="0" borderId="15" xfId="0" applyFont="1" applyFill="1" applyBorder="1" applyAlignment="1">
      <alignment horizontal="center" vertical="center" wrapText="1" shrinkToFit="1"/>
    </xf>
    <xf numFmtId="0" fontId="12" fillId="0" borderId="0" xfId="0" applyFont="1" applyFill="1" applyAlignment="1">
      <alignment horizontal="center"/>
    </xf>
    <xf numFmtId="0" fontId="9" fillId="0" borderId="15" xfId="0" applyFont="1" applyBorder="1" applyAlignment="1">
      <alignment horizontal="center" vertical="center" wrapText="1"/>
    </xf>
    <xf numFmtId="0" fontId="9" fillId="2" borderId="15" xfId="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0" fillId="2" borderId="0" xfId="0" applyFill="1"/>
    <xf numFmtId="0" fontId="42" fillId="2" borderId="0" xfId="0" applyFont="1" applyFill="1" applyBorder="1" applyAlignment="1">
      <alignment horizontal="center" vertical="center" wrapText="1"/>
    </xf>
    <xf numFmtId="0" fontId="31"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43"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23" xfId="0" applyFont="1" applyBorder="1" applyAlignment="1">
      <alignment vertical="center"/>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2" fillId="4" borderId="15" xfId="0" applyFont="1" applyFill="1" applyBorder="1" applyAlignment="1">
      <alignment vertical="center" wrapText="1"/>
    </xf>
    <xf numFmtId="0" fontId="2" fillId="4" borderId="15" xfId="0" applyFont="1" applyFill="1" applyBorder="1" applyAlignment="1">
      <alignment horizontal="center"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7" fillId="2" borderId="24" xfId="2" applyFont="1" applyFill="1" applyBorder="1" applyAlignment="1">
      <alignment horizontal="left" vertical="center" wrapText="1"/>
    </xf>
    <xf numFmtId="0" fontId="7" fillId="2" borderId="21" xfId="2"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5" borderId="21" xfId="0" applyFont="1" applyFill="1" applyBorder="1" applyAlignment="1" applyProtection="1">
      <alignment horizontal="left" vertical="center" wrapText="1"/>
    </xf>
    <xf numFmtId="0" fontId="13" fillId="2" borderId="24" xfId="1" applyFont="1" applyFill="1" applyBorder="1" applyAlignment="1">
      <alignment horizontal="center" vertical="center" wrapText="1"/>
    </xf>
    <xf numFmtId="0" fontId="7" fillId="2" borderId="24" xfId="0" applyFont="1" applyFill="1" applyBorder="1" applyAlignment="1">
      <alignment horizontal="center"/>
    </xf>
    <xf numFmtId="0" fontId="7" fillId="2" borderId="24" xfId="0" applyFont="1" applyFill="1" applyBorder="1" applyAlignment="1">
      <alignment horizontal="center" vertical="center" wrapText="1"/>
    </xf>
    <xf numFmtId="0" fontId="2" fillId="0" borderId="0" xfId="0" applyFont="1" applyAlignment="1">
      <alignment horizontal="left" vertical="center"/>
    </xf>
    <xf numFmtId="0" fontId="7" fillId="2" borderId="15" xfId="0" applyFont="1" applyFill="1" applyBorder="1" applyAlignment="1">
      <alignment horizontal="justify" vertical="center" wrapText="1"/>
    </xf>
    <xf numFmtId="0" fontId="7" fillId="2" borderId="2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2" fillId="0" borderId="30" xfId="0" applyFont="1" applyBorder="1" applyAlignment="1">
      <alignment horizontal="center" vertical="center"/>
    </xf>
    <xf numFmtId="0" fontId="2" fillId="4" borderId="30"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27" xfId="0" applyFont="1" applyBorder="1" applyAlignment="1">
      <alignment horizontal="center" vertical="center"/>
    </xf>
    <xf numFmtId="0" fontId="45" fillId="6" borderId="15" xfId="0" applyFont="1" applyFill="1" applyBorder="1" applyAlignment="1">
      <alignment horizontal="center" vertical="center" wrapText="1"/>
    </xf>
    <xf numFmtId="0" fontId="2" fillId="0" borderId="31" xfId="0" applyFont="1" applyBorder="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5" xfId="0" applyFont="1" applyFill="1" applyBorder="1" applyAlignment="1">
      <alignment horizontal="center" vertical="center" wrapText="1"/>
    </xf>
    <xf numFmtId="0" fontId="7" fillId="2" borderId="0" xfId="1" applyFont="1" applyFill="1"/>
    <xf numFmtId="0" fontId="9" fillId="0" borderId="15" xfId="3" applyFont="1" applyFill="1" applyBorder="1" applyAlignment="1">
      <alignment horizontal="left" vertical="center" wrapText="1"/>
    </xf>
    <xf numFmtId="0" fontId="9" fillId="2" borderId="15" xfId="2"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5" xfId="1" quotePrefix="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32"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1"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0" xfId="0" applyFont="1" applyFill="1" applyAlignment="1">
      <alignment horizontal="left" vertical="top"/>
    </xf>
    <xf numFmtId="0" fontId="16" fillId="2" borderId="0" xfId="1" applyFont="1" applyFill="1" applyAlignment="1">
      <alignment horizontal="center" vertical="center"/>
    </xf>
    <xf numFmtId="0" fontId="7" fillId="2" borderId="33" xfId="0" applyFont="1" applyFill="1" applyBorder="1" applyAlignment="1" applyProtection="1">
      <alignment vertical="center" wrapText="1"/>
    </xf>
    <xf numFmtId="0" fontId="7" fillId="5" borderId="33" xfId="0" applyFont="1" applyFill="1" applyBorder="1" applyAlignment="1" applyProtection="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8" fillId="0" borderId="32"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4" fillId="0" borderId="0" xfId="0" applyFont="1" applyAlignment="1">
      <alignment horizontal="center"/>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0" xfId="0" applyFont="1" applyFill="1" applyBorder="1" applyAlignment="1">
      <alignment horizontal="justify" vertical="center" wrapText="1"/>
    </xf>
    <xf numFmtId="0" fontId="3" fillId="0" borderId="34" xfId="0" applyFont="1" applyBorder="1" applyAlignment="1">
      <alignment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2" fillId="0" borderId="34" xfId="0" applyFont="1" applyBorder="1" applyAlignment="1">
      <alignment horizontal="center" vertical="center"/>
    </xf>
    <xf numFmtId="0" fontId="3" fillId="0" borderId="34" xfId="0" applyFont="1" applyBorder="1" applyAlignment="1">
      <alignment vertical="center" wrapText="1"/>
    </xf>
    <xf numFmtId="0" fontId="3" fillId="2" borderId="34" xfId="0" applyFont="1" applyFill="1" applyBorder="1" applyAlignment="1">
      <alignment vertical="center" wrapText="1"/>
    </xf>
    <xf numFmtId="0" fontId="19" fillId="2" borderId="34" xfId="6" quotePrefix="1" applyNumberFormat="1" applyFont="1" applyFill="1" applyBorder="1" applyAlignment="1">
      <alignment vertical="center" wrapText="1"/>
    </xf>
    <xf numFmtId="0" fontId="2" fillId="0" borderId="34" xfId="0" applyFont="1" applyBorder="1" applyAlignment="1">
      <alignment horizontal="center" vertical="center" wrapText="1"/>
    </xf>
    <xf numFmtId="0" fontId="2" fillId="2" borderId="34" xfId="0" applyFont="1" applyFill="1" applyBorder="1" applyAlignment="1">
      <alignment vertical="center" wrapText="1"/>
    </xf>
    <xf numFmtId="0" fontId="2" fillId="0" borderId="34" xfId="0" applyFont="1" applyBorder="1" applyAlignment="1">
      <alignment vertical="center" wrapText="1"/>
    </xf>
    <xf numFmtId="0" fontId="19" fillId="0" borderId="34" xfId="6" applyNumberFormat="1" applyFont="1" applyFill="1" applyBorder="1" applyAlignment="1">
      <alignment vertical="center" wrapText="1"/>
    </xf>
    <xf numFmtId="0" fontId="2" fillId="0" borderId="34" xfId="0" quotePrefix="1" applyFont="1" applyBorder="1" applyAlignment="1">
      <alignment vertical="center" wrapText="1"/>
    </xf>
    <xf numFmtId="0" fontId="2" fillId="0" borderId="34" xfId="0" applyFont="1" applyBorder="1" applyAlignment="1">
      <alignment wrapText="1"/>
    </xf>
    <xf numFmtId="0" fontId="2" fillId="0" borderId="34" xfId="0" applyFont="1" applyFill="1" applyBorder="1" applyAlignment="1">
      <alignment vertical="center" wrapText="1"/>
    </xf>
    <xf numFmtId="0" fontId="16" fillId="2" borderId="34" xfId="6" quotePrefix="1" applyNumberFormat="1" applyFont="1" applyFill="1" applyBorder="1" applyAlignment="1">
      <alignment vertical="center" wrapText="1"/>
    </xf>
    <xf numFmtId="0" fontId="19" fillId="0" borderId="34" xfId="0" applyFont="1" applyFill="1" applyBorder="1" applyAlignment="1">
      <alignment vertical="center" wrapText="1"/>
    </xf>
    <xf numFmtId="0" fontId="46" fillId="0" borderId="34" xfId="0" applyFont="1" applyBorder="1" applyAlignment="1">
      <alignment vertical="center" wrapText="1"/>
    </xf>
    <xf numFmtId="0" fontId="2" fillId="0" borderId="34" xfId="0" applyFont="1" applyBorder="1" applyAlignment="1">
      <alignment horizontal="left" vertical="center" wrapText="1"/>
    </xf>
    <xf numFmtId="0" fontId="3" fillId="4" borderId="34" xfId="0" applyFont="1" applyFill="1" applyBorder="1" applyAlignment="1">
      <alignment horizontal="center" vertical="center" wrapText="1"/>
    </xf>
    <xf numFmtId="0" fontId="3" fillId="4" borderId="34" xfId="0" applyFont="1" applyFill="1" applyBorder="1" applyAlignment="1">
      <alignment vertical="center" wrapText="1"/>
    </xf>
    <xf numFmtId="0" fontId="2" fillId="0" borderId="34" xfId="0" applyFont="1" applyFill="1" applyBorder="1" applyAlignment="1">
      <alignment wrapText="1"/>
    </xf>
    <xf numFmtId="0" fontId="7" fillId="2" borderId="35" xfId="0" applyFont="1" applyFill="1" applyBorder="1" applyAlignment="1">
      <alignment horizontal="center" vertical="center" wrapText="1"/>
    </xf>
    <xf numFmtId="0" fontId="7" fillId="2" borderId="35" xfId="0" applyFont="1" applyFill="1" applyBorder="1" applyAlignment="1">
      <alignment vertical="center" wrapText="1"/>
    </xf>
    <xf numFmtId="0" fontId="7" fillId="2" borderId="35" xfId="0" applyFont="1" applyFill="1" applyBorder="1" applyAlignment="1">
      <alignment horizontal="center"/>
    </xf>
    <xf numFmtId="0" fontId="7" fillId="2" borderId="35" xfId="0" applyFont="1" applyFill="1" applyBorder="1" applyAlignment="1">
      <alignment horizontal="left" vertical="center" wrapText="1"/>
    </xf>
    <xf numFmtId="0" fontId="7" fillId="2" borderId="36" xfId="0" applyFont="1" applyFill="1" applyBorder="1" applyAlignment="1">
      <alignment horizontal="center" vertical="center" wrapText="1"/>
    </xf>
    <xf numFmtId="0" fontId="7" fillId="2" borderId="36" xfId="0" applyFont="1" applyFill="1" applyBorder="1" applyAlignment="1">
      <alignment horizontal="left" vertical="center" wrapText="1"/>
    </xf>
    <xf numFmtId="0" fontId="7" fillId="2" borderId="36" xfId="0" applyFont="1" applyFill="1" applyBorder="1" applyAlignment="1"/>
    <xf numFmtId="0" fontId="7" fillId="2" borderId="36" xfId="0" applyFont="1" applyFill="1" applyBorder="1" applyAlignment="1">
      <alignment horizontal="center"/>
    </xf>
    <xf numFmtId="0" fontId="47" fillId="2" borderId="0" xfId="1" applyFont="1" applyFill="1"/>
    <xf numFmtId="0" fontId="48" fillId="2" borderId="0" xfId="1" applyFont="1" applyFill="1" applyAlignment="1">
      <alignment vertical="center"/>
    </xf>
    <xf numFmtId="0" fontId="48" fillId="2" borderId="0" xfId="1" applyFont="1" applyFill="1" applyAlignment="1">
      <alignment horizontal="left" vertical="center"/>
    </xf>
    <xf numFmtId="0" fontId="48" fillId="2" borderId="0" xfId="1" applyFont="1" applyFill="1" applyBorder="1" applyAlignment="1">
      <alignment horizontal="center" vertical="top"/>
    </xf>
    <xf numFmtId="0" fontId="48" fillId="2" borderId="0" xfId="1" applyFont="1" applyFill="1" applyBorder="1" applyAlignment="1">
      <alignment horizontal="center" vertical="center"/>
    </xf>
    <xf numFmtId="0" fontId="49" fillId="2" borderId="0" xfId="1" applyFont="1" applyFill="1"/>
    <xf numFmtId="0" fontId="48" fillId="2" borderId="4" xfId="1" applyFont="1" applyFill="1" applyBorder="1" applyAlignment="1">
      <alignment horizontal="center" vertical="center" wrapText="1"/>
    </xf>
    <xf numFmtId="0" fontId="49" fillId="2" borderId="4" xfId="1" applyFont="1" applyFill="1" applyBorder="1" applyAlignment="1">
      <alignment horizontal="center" vertical="center" wrapText="1"/>
    </xf>
    <xf numFmtId="0" fontId="49" fillId="2" borderId="4" xfId="1" applyFont="1" applyFill="1" applyBorder="1" applyAlignment="1">
      <alignment horizontal="left" vertical="center" wrapText="1" shrinkToFit="1"/>
    </xf>
    <xf numFmtId="0" fontId="49" fillId="0" borderId="4" xfId="14" applyFont="1" applyBorder="1" applyAlignment="1">
      <alignment horizontal="center" vertical="center" wrapText="1"/>
    </xf>
    <xf numFmtId="0" fontId="49" fillId="2" borderId="34" xfId="1" applyFont="1" applyFill="1" applyBorder="1" applyAlignment="1">
      <alignment horizontal="left" vertical="center" wrapText="1"/>
    </xf>
    <xf numFmtId="0" fontId="49" fillId="0" borderId="4" xfId="1" applyFont="1" applyFill="1" applyBorder="1" applyAlignment="1">
      <alignment horizontal="center" vertical="center" wrapText="1"/>
    </xf>
    <xf numFmtId="0" fontId="49" fillId="0" borderId="0" xfId="1" applyFont="1" applyFill="1" applyAlignment="1">
      <alignment horizontal="center" vertical="center"/>
    </xf>
    <xf numFmtId="0" fontId="48" fillId="2" borderId="7" xfId="1" applyFont="1" applyFill="1" applyBorder="1" applyAlignment="1">
      <alignment horizontal="center" vertical="center" wrapText="1"/>
    </xf>
    <xf numFmtId="0" fontId="49" fillId="2" borderId="0" xfId="1" applyFont="1" applyFill="1" applyBorder="1" applyAlignment="1">
      <alignment horizontal="left" vertical="center" wrapText="1"/>
    </xf>
    <xf numFmtId="164" fontId="49" fillId="2" borderId="0" xfId="13" applyNumberFormat="1" applyFont="1" applyFill="1"/>
    <xf numFmtId="0" fontId="49" fillId="2" borderId="5" xfId="1" applyFont="1" applyFill="1" applyBorder="1" applyAlignment="1">
      <alignment horizontal="center" vertical="center" wrapText="1"/>
    </xf>
    <xf numFmtId="0" fontId="49" fillId="2" borderId="5" xfId="1" applyFont="1" applyFill="1" applyBorder="1" applyAlignment="1">
      <alignment horizontal="left" vertical="center" wrapText="1" shrinkToFit="1"/>
    </xf>
    <xf numFmtId="0" fontId="49" fillId="0" borderId="5" xfId="14" applyFont="1" applyBorder="1" applyAlignment="1">
      <alignment horizontal="center" vertical="center" wrapText="1"/>
    </xf>
    <xf numFmtId="0" fontId="49" fillId="0" borderId="4" xfId="3" applyFont="1" applyFill="1" applyBorder="1" applyAlignment="1">
      <alignment vertical="center" wrapText="1"/>
    </xf>
    <xf numFmtId="0" fontId="50" fillId="2" borderId="0" xfId="1" applyFont="1" applyFill="1"/>
    <xf numFmtId="0" fontId="50" fillId="2" borderId="4" xfId="1" applyFont="1" applyFill="1" applyBorder="1" applyAlignment="1">
      <alignment horizontal="center" vertical="center" wrapText="1"/>
    </xf>
    <xf numFmtId="0" fontId="50" fillId="0" borderId="4" xfId="14" applyFont="1" applyBorder="1" applyAlignment="1">
      <alignment horizontal="center" vertical="center" wrapText="1"/>
    </xf>
    <xf numFmtId="164" fontId="50" fillId="2" borderId="0" xfId="13" applyNumberFormat="1" applyFont="1" applyFill="1"/>
    <xf numFmtId="0" fontId="49" fillId="2" borderId="4" xfId="1" applyFont="1" applyFill="1" applyBorder="1" applyAlignment="1">
      <alignment horizontal="left" vertical="center" wrapText="1"/>
    </xf>
    <xf numFmtId="0" fontId="48" fillId="2" borderId="5" xfId="1" applyFont="1" applyFill="1" applyBorder="1" applyAlignment="1">
      <alignment horizontal="center" vertical="center" wrapText="1"/>
    </xf>
    <xf numFmtId="0" fontId="49" fillId="2" borderId="4" xfId="1" applyFont="1" applyFill="1" applyBorder="1"/>
    <xf numFmtId="0" fontId="49" fillId="0" borderId="4" xfId="0" applyFont="1" applyBorder="1" applyAlignment="1">
      <alignment horizontal="center" vertical="center" wrapText="1"/>
    </xf>
    <xf numFmtId="0" fontId="49" fillId="0" borderId="0" xfId="1" applyFont="1" applyFill="1"/>
    <xf numFmtId="0" fontId="48" fillId="0" borderId="4" xfId="1" applyFont="1" applyFill="1" applyBorder="1" applyAlignment="1">
      <alignment vertical="center" wrapText="1"/>
    </xf>
    <xf numFmtId="0" fontId="49" fillId="0" borderId="4" xfId="2" applyFont="1" applyFill="1" applyBorder="1" applyAlignment="1">
      <alignment horizontal="center" vertical="center" wrapText="1"/>
    </xf>
    <xf numFmtId="0" fontId="49" fillId="0" borderId="4" xfId="14" applyFont="1" applyFill="1" applyBorder="1" applyAlignment="1">
      <alignment horizontal="center" vertical="center" wrapText="1"/>
    </xf>
    <xf numFmtId="0" fontId="49" fillId="2" borderId="4" xfId="1" applyFont="1" applyFill="1" applyBorder="1" applyAlignment="1">
      <alignment horizontal="center" vertical="center" wrapText="1" shrinkToFit="1"/>
    </xf>
    <xf numFmtId="0" fontId="49" fillId="0" borderId="5" xfId="14" applyFont="1" applyBorder="1" applyAlignment="1">
      <alignment vertical="center" wrapText="1"/>
    </xf>
    <xf numFmtId="0" fontId="48" fillId="2" borderId="0" xfId="1" applyFont="1" applyFill="1"/>
    <xf numFmtId="0" fontId="51" fillId="0" borderId="0" xfId="1" applyFont="1" applyFill="1" applyBorder="1" applyAlignment="1">
      <alignment horizontal="center" vertical="center" wrapText="1"/>
    </xf>
    <xf numFmtId="0" fontId="51" fillId="0" borderId="0" xfId="1" applyFont="1" applyFill="1" applyBorder="1" applyAlignment="1">
      <alignment horizontal="center" wrapText="1"/>
    </xf>
    <xf numFmtId="0" fontId="48" fillId="2" borderId="0" xfId="1" applyFont="1" applyFill="1" applyBorder="1" applyAlignment="1">
      <alignment horizontal="center" vertical="center" wrapText="1"/>
    </xf>
    <xf numFmtId="0" fontId="49" fillId="0" borderId="0" xfId="14" applyFont="1" applyBorder="1" applyAlignment="1">
      <alignment horizontal="left" vertical="center" wrapText="1"/>
    </xf>
    <xf numFmtId="0" fontId="47" fillId="2" borderId="0" xfId="1" applyFont="1" applyFill="1" applyAlignment="1">
      <alignment vertical="center" wrapText="1"/>
    </xf>
    <xf numFmtId="0" fontId="52" fillId="2" borderId="0" xfId="1" applyFont="1" applyFill="1" applyAlignment="1">
      <alignment horizontal="left" vertical="center"/>
    </xf>
    <xf numFmtId="0" fontId="53" fillId="2" borderId="0" xfId="1" applyFont="1" applyFill="1" applyAlignment="1">
      <alignment horizontal="center" vertical="center"/>
    </xf>
    <xf numFmtId="0" fontId="49" fillId="2" borderId="0" xfId="1" applyFont="1" applyFill="1" applyBorder="1" applyAlignment="1">
      <alignment horizontal="center" vertical="center" wrapText="1"/>
    </xf>
    <xf numFmtId="0" fontId="49" fillId="2" borderId="0" xfId="1" applyFont="1" applyFill="1" applyBorder="1" applyAlignment="1">
      <alignment horizontal="left" vertical="center" wrapText="1" shrinkToFit="1"/>
    </xf>
    <xf numFmtId="0" fontId="49" fillId="2" borderId="0" xfId="1" applyFont="1" applyFill="1" applyBorder="1" applyAlignment="1">
      <alignment vertical="center" wrapText="1"/>
    </xf>
    <xf numFmtId="0" fontId="49" fillId="2" borderId="0" xfId="1" quotePrefix="1" applyFont="1" applyFill="1" applyAlignment="1">
      <alignment horizontal="left" vertical="center"/>
    </xf>
    <xf numFmtId="0" fontId="49" fillId="2" borderId="0" xfId="1" applyFont="1" applyFill="1" applyAlignment="1">
      <alignment horizontal="center" vertical="center"/>
    </xf>
    <xf numFmtId="0" fontId="49" fillId="2" borderId="0" xfId="1" applyFont="1" applyFill="1" applyAlignment="1">
      <alignment horizontal="left" vertical="center"/>
    </xf>
    <xf numFmtId="0" fontId="47" fillId="2" borderId="0" xfId="1" applyFont="1" applyFill="1" applyAlignment="1">
      <alignment horizontal="center" vertical="center"/>
    </xf>
    <xf numFmtId="0" fontId="47" fillId="2" borderId="0" xfId="1" applyFont="1" applyFill="1" applyAlignment="1">
      <alignment vertical="center"/>
    </xf>
    <xf numFmtId="0" fontId="9" fillId="4" borderId="34" xfId="0" applyFont="1" applyFill="1" applyBorder="1" applyAlignment="1">
      <alignment horizontal="center" vertical="center" wrapText="1"/>
    </xf>
    <xf numFmtId="0" fontId="7" fillId="4" borderId="34" xfId="4" applyFont="1" applyFill="1" applyBorder="1" applyAlignment="1">
      <alignment horizontal="center" vertical="center" wrapText="1"/>
    </xf>
    <xf numFmtId="0" fontId="9" fillId="4" borderId="34" xfId="4" applyFont="1" applyFill="1" applyBorder="1" applyAlignment="1">
      <alignment horizontal="center" vertical="center" wrapText="1"/>
    </xf>
    <xf numFmtId="0" fontId="8" fillId="2" borderId="34"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4" xfId="0" applyFont="1" applyFill="1" applyBorder="1" applyAlignment="1">
      <alignment vertical="center" wrapText="1"/>
    </xf>
    <xf numFmtId="0" fontId="7" fillId="2" borderId="34" xfId="1" applyFont="1" applyFill="1" applyBorder="1" applyAlignment="1">
      <alignment horizontal="center" vertical="center" wrapText="1"/>
    </xf>
    <xf numFmtId="0" fontId="7" fillId="2" borderId="34" xfId="4" applyFont="1" applyFill="1" applyBorder="1" applyAlignment="1">
      <alignment horizontal="center" vertical="center" wrapText="1"/>
    </xf>
    <xf numFmtId="0" fontId="9" fillId="2" borderId="34" xfId="4" applyFont="1" applyFill="1" applyBorder="1" applyAlignment="1">
      <alignment horizontal="center" vertical="center" wrapText="1"/>
    </xf>
    <xf numFmtId="0" fontId="9" fillId="2" borderId="34" xfId="0" applyFont="1" applyFill="1" applyBorder="1" applyAlignment="1">
      <alignment horizontal="center" vertical="center" wrapText="1"/>
    </xf>
    <xf numFmtId="0" fontId="7" fillId="2" borderId="34" xfId="0" quotePrefix="1" applyFont="1" applyFill="1" applyBorder="1" applyAlignment="1">
      <alignment horizontal="center" vertical="center" wrapText="1"/>
    </xf>
    <xf numFmtId="0" fontId="9" fillId="4" borderId="34" xfId="1" applyFont="1" applyFill="1" applyBorder="1" applyAlignment="1">
      <alignment horizontal="center" vertical="center" wrapText="1"/>
    </xf>
    <xf numFmtId="0" fontId="9" fillId="4" borderId="34" xfId="4" quotePrefix="1" applyFont="1" applyFill="1" applyBorder="1" applyAlignment="1">
      <alignment horizontal="center" vertical="center" wrapText="1"/>
    </xf>
    <xf numFmtId="0" fontId="7" fillId="4" borderId="34" xfId="0" applyFont="1" applyFill="1" applyBorder="1" applyAlignment="1">
      <alignment horizontal="justify" vertical="center" wrapText="1"/>
    </xf>
    <xf numFmtId="0" fontId="7" fillId="4" borderId="34" xfId="1" applyFont="1" applyFill="1" applyBorder="1" applyAlignment="1">
      <alignment horizontal="center" vertical="center" wrapText="1"/>
    </xf>
    <xf numFmtId="0" fontId="7" fillId="4" borderId="34" xfId="0" applyFont="1" applyFill="1" applyBorder="1" applyAlignment="1">
      <alignment horizontal="justify" vertical="center"/>
    </xf>
    <xf numFmtId="0" fontId="44" fillId="4" borderId="34" xfId="0" applyFont="1" applyFill="1" applyBorder="1" applyAlignment="1">
      <alignment horizontal="center" vertical="center" wrapText="1"/>
    </xf>
    <xf numFmtId="0" fontId="7" fillId="2" borderId="34" xfId="0" applyFont="1" applyFill="1" applyBorder="1" applyAlignment="1">
      <alignment horizontal="justify" vertical="center"/>
    </xf>
    <xf numFmtId="0" fontId="7" fillId="2" borderId="34" xfId="0" applyFont="1" applyFill="1" applyBorder="1" applyAlignment="1">
      <alignment horizontal="justify" vertical="center" wrapText="1"/>
    </xf>
    <xf numFmtId="0" fontId="7" fillId="2" borderId="34" xfId="4" applyFont="1" applyFill="1" applyBorder="1" applyAlignment="1">
      <alignment vertical="center" wrapText="1"/>
    </xf>
    <xf numFmtId="0" fontId="44" fillId="4" borderId="34" xfId="0" applyFont="1" applyFill="1" applyBorder="1" applyAlignment="1">
      <alignment horizontal="center" vertical="center"/>
    </xf>
    <xf numFmtId="0" fontId="5" fillId="4" borderId="34" xfId="0" applyFont="1" applyFill="1" applyBorder="1" applyAlignment="1">
      <alignment horizontal="justify" vertical="center"/>
    </xf>
    <xf numFmtId="0" fontId="7" fillId="4" borderId="34" xfId="2"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2" borderId="34" xfId="2" applyFont="1" applyFill="1" applyBorder="1" applyAlignment="1">
      <alignment horizontal="center" vertical="center" wrapText="1"/>
    </xf>
    <xf numFmtId="0" fontId="7" fillId="2" borderId="34" xfId="0" applyFont="1" applyFill="1" applyBorder="1" applyAlignment="1">
      <alignment horizontal="center" vertical="center" wrapText="1"/>
    </xf>
    <xf numFmtId="0" fontId="9" fillId="0" borderId="34" xfId="0" applyFont="1" applyBorder="1" applyAlignment="1">
      <alignment horizontal="center" vertical="center" wrapText="1"/>
    </xf>
    <xf numFmtId="0" fontId="9" fillId="2" borderId="34" xfId="2" applyFont="1" applyFill="1" applyBorder="1" applyAlignment="1">
      <alignment horizontal="center" vertical="center" wrapText="1"/>
    </xf>
    <xf numFmtId="0" fontId="9" fillId="6" borderId="34" xfId="1" applyFont="1" applyFill="1" applyBorder="1" applyAlignment="1">
      <alignment horizontal="center" vertical="center" wrapText="1"/>
    </xf>
    <xf numFmtId="0" fontId="7" fillId="6" borderId="34" xfId="0" applyFont="1" applyFill="1" applyBorder="1" applyAlignment="1">
      <alignment horizontal="justify" vertical="center"/>
    </xf>
    <xf numFmtId="0" fontId="7" fillId="6" borderId="34" xfId="4" applyFont="1" applyFill="1" applyBorder="1" applyAlignment="1">
      <alignment horizontal="center" vertical="center" wrapText="1"/>
    </xf>
    <xf numFmtId="0" fontId="9" fillId="6" borderId="34" xfId="0" applyFont="1" applyFill="1" applyBorder="1" applyAlignment="1">
      <alignment horizontal="center" vertical="center" wrapText="1"/>
    </xf>
    <xf numFmtId="0" fontId="7" fillId="4" borderId="34" xfId="1" applyFont="1" applyFill="1" applyBorder="1" applyAlignment="1">
      <alignment horizontal="center" vertical="center" wrapText="1"/>
    </xf>
    <xf numFmtId="0" fontId="9" fillId="4" borderId="34" xfId="4" quotePrefix="1" applyFont="1" applyFill="1" applyBorder="1" applyAlignment="1">
      <alignment horizontal="center" vertical="center" wrapText="1"/>
    </xf>
    <xf numFmtId="0" fontId="7" fillId="4" borderId="34" xfId="4"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34" xfId="1" applyNumberFormat="1"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4" xfId="4"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0" borderId="0" xfId="0" applyFont="1" applyAlignment="1">
      <alignment horizontal="left" vertical="top"/>
    </xf>
    <xf numFmtId="0" fontId="31" fillId="2" borderId="0" xfId="0" applyFont="1" applyFill="1" applyAlignment="1">
      <alignment horizontal="center" vertical="center"/>
    </xf>
    <xf numFmtId="0" fontId="5" fillId="2" borderId="15" xfId="0" applyFont="1" applyFill="1" applyBorder="1" applyAlignment="1">
      <alignment horizontal="center" vertical="center" wrapText="1"/>
    </xf>
    <xf numFmtId="0" fontId="8" fillId="2" borderId="0" xfId="0" applyFont="1" applyFill="1" applyBorder="1" applyAlignment="1">
      <alignment horizontal="center" vertical="top"/>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31"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xf>
    <xf numFmtId="0" fontId="15" fillId="0" borderId="0" xfId="0" applyFont="1" applyAlignment="1">
      <alignment horizontal="center"/>
    </xf>
    <xf numFmtId="0" fontId="3" fillId="0" borderId="34" xfId="0" applyFont="1" applyBorder="1" applyAlignment="1">
      <alignment horizontal="center" vertical="center"/>
    </xf>
    <xf numFmtId="0" fontId="8" fillId="3" borderId="1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Border="1" applyAlignment="1">
      <alignment horizontal="center" vertical="top"/>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1" fillId="2" borderId="14" xfId="14" applyFont="1" applyFill="1" applyBorder="1" applyAlignment="1">
      <alignment horizontal="left" wrapText="1"/>
    </xf>
    <xf numFmtId="0" fontId="48" fillId="2" borderId="0" xfId="1" applyFont="1" applyFill="1" applyAlignment="1">
      <alignment horizontal="center" vertical="center"/>
    </xf>
    <xf numFmtId="16" fontId="48" fillId="2" borderId="4" xfId="1" applyNumberFormat="1" applyFont="1" applyFill="1" applyBorder="1" applyAlignment="1">
      <alignment horizontal="center" vertical="center" wrapText="1"/>
    </xf>
    <xf numFmtId="0" fontId="48" fillId="0" borderId="5" xfId="1" applyFont="1" applyFill="1" applyBorder="1" applyAlignment="1">
      <alignment horizontal="center" vertical="center" wrapText="1"/>
    </xf>
    <xf numFmtId="0" fontId="48" fillId="0" borderId="6" xfId="1" applyFont="1" applyFill="1" applyBorder="1" applyAlignment="1">
      <alignment horizontal="center" vertical="center" wrapText="1"/>
    </xf>
    <xf numFmtId="0" fontId="48" fillId="2" borderId="4" xfId="1" applyFont="1" applyFill="1" applyBorder="1" applyAlignment="1">
      <alignment horizontal="center" vertical="center" wrapText="1"/>
    </xf>
    <xf numFmtId="0" fontId="49" fillId="0" borderId="5" xfId="1" applyFont="1" applyFill="1" applyBorder="1" applyAlignment="1">
      <alignment horizontal="center" vertical="center" wrapText="1"/>
    </xf>
    <xf numFmtId="0" fontId="49" fillId="0" borderId="7"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48" fillId="0" borderId="4" xfId="1" applyFont="1" applyFill="1" applyBorder="1" applyAlignment="1">
      <alignment horizontal="center" vertical="center" wrapText="1"/>
    </xf>
    <xf numFmtId="0" fontId="19" fillId="2" borderId="0" xfId="1" applyFont="1" applyFill="1" applyAlignment="1">
      <alignment horizontal="center"/>
    </xf>
    <xf numFmtId="0" fontId="48" fillId="2" borderId="6" xfId="1" applyFont="1" applyFill="1" applyBorder="1" applyAlignment="1">
      <alignment horizontal="center" vertical="center" wrapText="1"/>
    </xf>
    <xf numFmtId="0" fontId="49" fillId="0" borderId="4" xfId="1" applyFont="1" applyFill="1" applyBorder="1" applyAlignment="1">
      <alignment horizontal="center" vertical="center" wrapText="1"/>
    </xf>
    <xf numFmtId="0" fontId="48" fillId="0" borderId="7" xfId="1" applyFont="1" applyFill="1" applyBorder="1" applyAlignment="1">
      <alignment horizontal="center" vertical="center" wrapText="1"/>
    </xf>
    <xf numFmtId="0" fontId="49" fillId="2" borderId="5" xfId="1" applyFont="1" applyFill="1" applyBorder="1" applyAlignment="1">
      <alignment horizontal="center" vertical="center" wrapText="1"/>
    </xf>
    <xf numFmtId="0" fontId="49" fillId="2" borderId="6" xfId="1" applyFont="1" applyFill="1" applyBorder="1" applyAlignment="1">
      <alignment horizontal="center" vertical="center" wrapText="1"/>
    </xf>
    <xf numFmtId="0" fontId="16" fillId="2" borderId="0" xfId="1" applyFont="1" applyFill="1" applyAlignment="1">
      <alignment horizontal="center"/>
    </xf>
    <xf numFmtId="0" fontId="34" fillId="2" borderId="0" xfId="1" applyFont="1" applyFill="1" applyAlignment="1">
      <alignment horizontal="center"/>
    </xf>
    <xf numFmtId="0" fontId="48" fillId="2" borderId="0" xfId="1" applyFont="1" applyFill="1" applyAlignment="1">
      <alignment horizontal="right" vertical="center"/>
    </xf>
    <xf numFmtId="0" fontId="48" fillId="2" borderId="0" xfId="1" applyFont="1" applyFill="1" applyBorder="1" applyAlignment="1">
      <alignment horizontal="center" vertical="center"/>
    </xf>
    <xf numFmtId="0" fontId="3" fillId="0" borderId="1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7" xfId="0" applyFont="1" applyBorder="1" applyAlignment="1">
      <alignment horizontal="left"/>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5" fillId="2" borderId="0" xfId="0" applyFont="1" applyFill="1" applyAlignment="1" applyProtection="1">
      <alignment horizontal="left" vertical="top"/>
    </xf>
    <xf numFmtId="0" fontId="5" fillId="2" borderId="21"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16" fillId="2" borderId="0" xfId="0" applyFont="1" applyFill="1" applyAlignment="1" applyProtection="1">
      <alignment horizontal="center" vertical="center"/>
    </xf>
    <xf numFmtId="0" fontId="16" fillId="2" borderId="0" xfId="0" applyFont="1" applyFill="1" applyAlignment="1" applyProtection="1">
      <alignment horizontal="center" vertical="top"/>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2" quotePrefix="1" applyFont="1" applyFill="1" applyBorder="1" applyAlignment="1">
      <alignment horizontal="left" vertical="center" wrapText="1"/>
    </xf>
    <xf numFmtId="0" fontId="7" fillId="2" borderId="12" xfId="2" quotePrefix="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8" fillId="2" borderId="0" xfId="0" applyFont="1" applyFill="1" applyAlignment="1" applyProtection="1">
      <alignment horizontal="left"/>
    </xf>
    <xf numFmtId="0" fontId="7" fillId="2" borderId="28"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8" fillId="0" borderId="0" xfId="0" applyFont="1" applyAlignment="1">
      <alignment horizontal="center"/>
    </xf>
    <xf numFmtId="0" fontId="22"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0" xfId="0"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9" xfId="0" applyFont="1" applyFill="1" applyBorder="1" applyAlignment="1">
      <alignment horizontal="center"/>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topLeftCell="A4" zoomScale="80" zoomScaleNormal="80" workbookViewId="0">
      <pane xSplit="2" ySplit="5" topLeftCell="C30" activePane="bottomRight" state="frozen"/>
      <selection activeCell="A4" sqref="A4"/>
      <selection pane="topRight" activeCell="C4" sqref="C4"/>
      <selection pane="bottomLeft" activeCell="A9" sqref="A9"/>
      <selection pane="bottomRight" activeCell="D33" sqref="D33"/>
    </sheetView>
  </sheetViews>
  <sheetFormatPr defaultColWidth="8.85546875" defaultRowHeight="18.75" x14ac:dyDescent="0.3"/>
  <cols>
    <col min="1" max="1" width="14.140625" style="25" customWidth="1"/>
    <col min="2" max="3" width="9.28515625" style="25" customWidth="1"/>
    <col min="4" max="4" width="62.85546875" style="24" customWidth="1"/>
    <col min="5" max="5" width="8.42578125" style="24" customWidth="1"/>
    <col min="6" max="6" width="6.85546875" style="24" customWidth="1"/>
    <col min="7" max="7" width="9.140625" style="24" customWidth="1"/>
    <col min="8" max="8" width="8.42578125" style="25" customWidth="1"/>
    <col min="9" max="9" width="19.7109375" style="24" customWidth="1"/>
    <col min="10" max="10" width="17.28515625" style="25" customWidth="1"/>
    <col min="11" max="11" width="14.85546875" style="25" customWidth="1"/>
    <col min="12" max="16384" width="8.85546875" style="25"/>
  </cols>
  <sheetData>
    <row r="1" spans="1:12" s="60" customFormat="1" ht="24.75" customHeight="1" x14ac:dyDescent="0.3">
      <c r="A1" s="59" t="s">
        <v>86</v>
      </c>
      <c r="B1" s="59"/>
      <c r="C1" s="59"/>
      <c r="D1" s="59"/>
      <c r="E1" s="59" t="s">
        <v>87</v>
      </c>
      <c r="F1" s="59"/>
      <c r="G1" s="59"/>
      <c r="H1" s="59"/>
      <c r="I1" s="59"/>
      <c r="J1" s="59"/>
      <c r="K1" s="59"/>
    </row>
    <row r="2" spans="1:12" s="60" customFormat="1" ht="19.5" customHeight="1" x14ac:dyDescent="0.3">
      <c r="A2" s="59" t="s">
        <v>88</v>
      </c>
      <c r="B2" s="59"/>
      <c r="C2" s="59"/>
      <c r="D2" s="59"/>
      <c r="E2" s="59"/>
      <c r="F2" s="59"/>
      <c r="G2" s="59"/>
      <c r="H2" s="59" t="s">
        <v>68</v>
      </c>
      <c r="I2" s="59"/>
      <c r="J2" s="59"/>
      <c r="K2" s="59"/>
    </row>
    <row r="3" spans="1:12" s="10" customFormat="1" ht="15.75" x14ac:dyDescent="0.25">
      <c r="A3" s="55"/>
      <c r="B3" s="55"/>
      <c r="C3" s="55"/>
      <c r="D3" s="55"/>
      <c r="E3" s="55"/>
      <c r="F3" s="55"/>
      <c r="G3" s="55"/>
      <c r="H3" s="55"/>
      <c r="I3" s="55"/>
      <c r="J3" s="55"/>
      <c r="K3" s="55"/>
    </row>
    <row r="4" spans="1:12" s="15" customFormat="1" ht="29.25" customHeight="1" x14ac:dyDescent="0.2">
      <c r="A4" s="337" t="s">
        <v>553</v>
      </c>
      <c r="B4" s="337"/>
      <c r="C4" s="337"/>
      <c r="D4" s="337"/>
      <c r="E4" s="337"/>
      <c r="F4" s="337"/>
      <c r="G4" s="337"/>
      <c r="H4" s="337"/>
      <c r="I4" s="337"/>
      <c r="J4" s="337"/>
      <c r="K4" s="337"/>
    </row>
    <row r="5" spans="1:12" s="15" customFormat="1" ht="21" customHeight="1" x14ac:dyDescent="0.2">
      <c r="A5" s="338" t="s">
        <v>496</v>
      </c>
      <c r="B5" s="338"/>
      <c r="C5" s="338"/>
      <c r="D5" s="338"/>
      <c r="E5" s="338"/>
      <c r="F5" s="338"/>
      <c r="G5" s="338"/>
      <c r="H5" s="338"/>
      <c r="I5" s="338"/>
      <c r="J5" s="338"/>
      <c r="K5" s="338"/>
    </row>
    <row r="6" spans="1:12" s="15" customFormat="1" ht="20.25" customHeight="1" x14ac:dyDescent="0.2">
      <c r="A6" s="35"/>
      <c r="B6" s="35"/>
      <c r="C6" s="35"/>
      <c r="D6" s="35"/>
      <c r="E6" s="35"/>
      <c r="F6" s="35"/>
      <c r="G6" s="35"/>
      <c r="H6" s="35"/>
      <c r="I6" s="35"/>
      <c r="J6" s="35"/>
      <c r="K6" s="35"/>
    </row>
    <row r="7" spans="1:12" s="15" customFormat="1" ht="27.75" customHeight="1" x14ac:dyDescent="0.2">
      <c r="A7" s="335" t="s">
        <v>52</v>
      </c>
      <c r="B7" s="335" t="s">
        <v>53</v>
      </c>
      <c r="C7" s="335"/>
      <c r="D7" s="335" t="s">
        <v>54</v>
      </c>
      <c r="E7" s="335" t="s">
        <v>8</v>
      </c>
      <c r="F7" s="335"/>
      <c r="G7" s="335"/>
      <c r="H7" s="335"/>
      <c r="I7" s="335" t="s">
        <v>65</v>
      </c>
      <c r="J7" s="335" t="s">
        <v>47</v>
      </c>
      <c r="K7" s="335" t="s">
        <v>48</v>
      </c>
    </row>
    <row r="8" spans="1:12" s="15" customFormat="1" ht="49.5" customHeight="1" x14ac:dyDescent="0.2">
      <c r="A8" s="335"/>
      <c r="B8" s="335"/>
      <c r="C8" s="335"/>
      <c r="D8" s="335"/>
      <c r="E8" s="303" t="s">
        <v>12</v>
      </c>
      <c r="F8" s="303" t="s">
        <v>4</v>
      </c>
      <c r="G8" s="303" t="s">
        <v>354</v>
      </c>
      <c r="H8" s="303" t="s">
        <v>13</v>
      </c>
      <c r="I8" s="335"/>
      <c r="J8" s="335"/>
      <c r="K8" s="335"/>
    </row>
    <row r="9" spans="1:12" s="75" customFormat="1" ht="75" customHeight="1" x14ac:dyDescent="0.25">
      <c r="A9" s="335" t="s">
        <v>554</v>
      </c>
      <c r="B9" s="335"/>
      <c r="C9" s="311" t="s">
        <v>525</v>
      </c>
      <c r="D9" s="313" t="s">
        <v>528</v>
      </c>
      <c r="E9" s="332" t="s">
        <v>21</v>
      </c>
      <c r="F9" s="314"/>
      <c r="G9" s="314"/>
      <c r="H9" s="314"/>
      <c r="I9" s="333" t="s">
        <v>203</v>
      </c>
      <c r="J9" s="302" t="s">
        <v>399</v>
      </c>
      <c r="K9" s="334" t="s">
        <v>205</v>
      </c>
    </row>
    <row r="10" spans="1:12" s="75" customFormat="1" ht="50.25" customHeight="1" x14ac:dyDescent="0.25">
      <c r="A10" s="335"/>
      <c r="B10" s="335"/>
      <c r="C10" s="311" t="s">
        <v>526</v>
      </c>
      <c r="D10" s="313" t="s">
        <v>527</v>
      </c>
      <c r="E10" s="332"/>
      <c r="F10" s="314"/>
      <c r="G10" s="314"/>
      <c r="H10" s="314"/>
      <c r="I10" s="333"/>
      <c r="J10" s="302" t="s">
        <v>529</v>
      </c>
      <c r="K10" s="334"/>
      <c r="L10" s="220"/>
    </row>
    <row r="11" spans="1:12" s="53" customFormat="1" ht="31.5" x14ac:dyDescent="0.25">
      <c r="A11" s="335"/>
      <c r="B11" s="335"/>
      <c r="C11" s="304" t="s">
        <v>20</v>
      </c>
      <c r="D11" s="305" t="s">
        <v>475</v>
      </c>
      <c r="E11" s="306"/>
      <c r="F11" s="307" t="s">
        <v>21</v>
      </c>
      <c r="G11" s="307"/>
      <c r="H11" s="307"/>
      <c r="I11" s="307" t="s">
        <v>193</v>
      </c>
      <c r="J11" s="307" t="s">
        <v>71</v>
      </c>
      <c r="K11" s="308" t="s">
        <v>75</v>
      </c>
    </row>
    <row r="12" spans="1:12" s="53" customFormat="1" ht="31.5" x14ac:dyDescent="0.25">
      <c r="A12" s="335"/>
      <c r="B12" s="335"/>
      <c r="C12" s="304" t="s">
        <v>20</v>
      </c>
      <c r="D12" s="305" t="s">
        <v>206</v>
      </c>
      <c r="E12" s="307"/>
      <c r="F12" s="307"/>
      <c r="G12" s="307" t="s">
        <v>21</v>
      </c>
      <c r="H12" s="307"/>
      <c r="I12" s="307" t="s">
        <v>355</v>
      </c>
      <c r="J12" s="308"/>
      <c r="K12" s="309" t="s">
        <v>75</v>
      </c>
    </row>
    <row r="13" spans="1:12" s="53" customFormat="1" ht="31.5" x14ac:dyDescent="0.25">
      <c r="A13" s="335"/>
      <c r="B13" s="335"/>
      <c r="C13" s="304" t="s">
        <v>22</v>
      </c>
      <c r="D13" s="305" t="s">
        <v>206</v>
      </c>
      <c r="E13" s="306"/>
      <c r="F13" s="307"/>
      <c r="G13" s="307"/>
      <c r="H13" s="307" t="s">
        <v>21</v>
      </c>
      <c r="I13" s="307" t="s">
        <v>356</v>
      </c>
      <c r="J13" s="308"/>
      <c r="K13" s="309" t="s">
        <v>75</v>
      </c>
    </row>
    <row r="14" spans="1:12" s="53" customFormat="1" ht="95.25" customHeight="1" x14ac:dyDescent="0.25">
      <c r="A14" s="335"/>
      <c r="B14" s="335"/>
      <c r="C14" s="300" t="s">
        <v>530</v>
      </c>
      <c r="D14" s="315" t="s">
        <v>531</v>
      </c>
      <c r="E14" s="301"/>
      <c r="F14" s="301" t="s">
        <v>21</v>
      </c>
      <c r="G14" s="301"/>
      <c r="H14" s="301"/>
      <c r="I14" s="301" t="s">
        <v>365</v>
      </c>
      <c r="J14" s="302" t="s">
        <v>399</v>
      </c>
      <c r="K14" s="316" t="s">
        <v>468</v>
      </c>
    </row>
    <row r="15" spans="1:12" s="15" customFormat="1" ht="31.5" x14ac:dyDescent="0.2">
      <c r="A15" s="335"/>
      <c r="B15" s="335"/>
      <c r="C15" s="309" t="s">
        <v>194</v>
      </c>
      <c r="D15" s="317" t="s">
        <v>402</v>
      </c>
      <c r="E15" s="306" t="s">
        <v>21</v>
      </c>
      <c r="F15" s="306"/>
      <c r="G15" s="306"/>
      <c r="H15" s="306"/>
      <c r="I15" s="310" t="s">
        <v>223</v>
      </c>
      <c r="J15" s="308" t="s">
        <v>471</v>
      </c>
      <c r="K15" s="307" t="s">
        <v>75</v>
      </c>
    </row>
    <row r="16" spans="1:12" s="53" customFormat="1" ht="54" customHeight="1" x14ac:dyDescent="0.25">
      <c r="A16" s="335"/>
      <c r="B16" s="335"/>
      <c r="C16" s="309" t="s">
        <v>194</v>
      </c>
      <c r="D16" s="305" t="s">
        <v>206</v>
      </c>
      <c r="E16" s="306"/>
      <c r="F16" s="307"/>
      <c r="G16" s="307"/>
      <c r="H16" s="307" t="s">
        <v>21</v>
      </c>
      <c r="I16" s="307" t="s">
        <v>356</v>
      </c>
      <c r="J16" s="308"/>
      <c r="K16" s="309" t="s">
        <v>75</v>
      </c>
    </row>
    <row r="17" spans="1:11" s="75" customFormat="1" ht="31.5" x14ac:dyDescent="0.25">
      <c r="A17" s="335" t="s">
        <v>555</v>
      </c>
      <c r="B17" s="335"/>
      <c r="C17" s="304" t="s">
        <v>20</v>
      </c>
      <c r="D17" s="317" t="s">
        <v>470</v>
      </c>
      <c r="E17" s="306" t="s">
        <v>21</v>
      </c>
      <c r="F17" s="306"/>
      <c r="G17" s="306"/>
      <c r="H17" s="306"/>
      <c r="I17" s="310" t="s">
        <v>223</v>
      </c>
      <c r="J17" s="308" t="s">
        <v>471</v>
      </c>
      <c r="K17" s="307" t="s">
        <v>75</v>
      </c>
    </row>
    <row r="18" spans="1:11" s="75" customFormat="1" ht="31.5" x14ac:dyDescent="0.25">
      <c r="A18" s="335"/>
      <c r="B18" s="335"/>
      <c r="C18" s="304" t="s">
        <v>20</v>
      </c>
      <c r="D18" s="305" t="s">
        <v>481</v>
      </c>
      <c r="E18" s="307"/>
      <c r="F18" s="307" t="s">
        <v>21</v>
      </c>
      <c r="G18" s="307"/>
      <c r="H18" s="307"/>
      <c r="I18" s="307" t="s">
        <v>193</v>
      </c>
      <c r="J18" s="308"/>
      <c r="K18" s="309" t="s">
        <v>75</v>
      </c>
    </row>
    <row r="19" spans="1:11" s="53" customFormat="1" ht="59.25" customHeight="1" x14ac:dyDescent="0.25">
      <c r="A19" s="335"/>
      <c r="B19" s="335"/>
      <c r="C19" s="304" t="s">
        <v>20</v>
      </c>
      <c r="D19" s="305" t="s">
        <v>549</v>
      </c>
      <c r="E19" s="306"/>
      <c r="F19" s="307"/>
      <c r="G19" s="307" t="s">
        <v>21</v>
      </c>
      <c r="H19" s="307"/>
      <c r="I19" s="307" t="s">
        <v>355</v>
      </c>
      <c r="J19" s="308" t="s">
        <v>398</v>
      </c>
      <c r="K19" s="309" t="s">
        <v>24</v>
      </c>
    </row>
    <row r="20" spans="1:11" s="53" customFormat="1" ht="31.5" x14ac:dyDescent="0.25">
      <c r="A20" s="335"/>
      <c r="B20" s="335"/>
      <c r="C20" s="304" t="s">
        <v>22</v>
      </c>
      <c r="D20" s="305" t="s">
        <v>206</v>
      </c>
      <c r="E20" s="306"/>
      <c r="F20" s="307"/>
      <c r="G20" s="307"/>
      <c r="H20" s="307" t="s">
        <v>21</v>
      </c>
      <c r="I20" s="307" t="s">
        <v>356</v>
      </c>
      <c r="J20" s="308"/>
      <c r="K20" s="309" t="s">
        <v>75</v>
      </c>
    </row>
    <row r="21" spans="1:11" s="53" customFormat="1" ht="97.5" customHeight="1" x14ac:dyDescent="0.25">
      <c r="A21" s="335"/>
      <c r="B21" s="336" t="s">
        <v>1</v>
      </c>
      <c r="C21" s="300" t="s">
        <v>30</v>
      </c>
      <c r="D21" s="313" t="s">
        <v>532</v>
      </c>
      <c r="E21" s="334" t="s">
        <v>21</v>
      </c>
      <c r="F21" s="301"/>
      <c r="G21" s="301"/>
      <c r="H21" s="314"/>
      <c r="I21" s="333" t="s">
        <v>203</v>
      </c>
      <c r="J21" s="302" t="s">
        <v>533</v>
      </c>
      <c r="K21" s="334" t="s">
        <v>535</v>
      </c>
    </row>
    <row r="22" spans="1:11" s="75" customFormat="1" ht="53.25" customHeight="1" x14ac:dyDescent="0.25">
      <c r="A22" s="335"/>
      <c r="B22" s="336"/>
      <c r="C22" s="300" t="s">
        <v>401</v>
      </c>
      <c r="D22" s="313" t="s">
        <v>534</v>
      </c>
      <c r="E22" s="334"/>
      <c r="F22" s="301"/>
      <c r="G22" s="301" t="s">
        <v>21</v>
      </c>
      <c r="H22" s="301"/>
      <c r="I22" s="333"/>
      <c r="J22" s="302" t="s">
        <v>472</v>
      </c>
      <c r="K22" s="334"/>
    </row>
    <row r="23" spans="1:11" s="15" customFormat="1" ht="87.75" customHeight="1" x14ac:dyDescent="0.2">
      <c r="A23" s="335"/>
      <c r="B23" s="336"/>
      <c r="C23" s="300" t="s">
        <v>194</v>
      </c>
      <c r="D23" s="315" t="s">
        <v>469</v>
      </c>
      <c r="E23" s="314"/>
      <c r="F23" s="301" t="s">
        <v>21</v>
      </c>
      <c r="G23" s="301"/>
      <c r="H23" s="301"/>
      <c r="I23" s="333" t="s">
        <v>365</v>
      </c>
      <c r="J23" s="300" t="s">
        <v>537</v>
      </c>
      <c r="K23" s="344" t="s">
        <v>468</v>
      </c>
    </row>
    <row r="24" spans="1:11" s="75" customFormat="1" ht="47.25" x14ac:dyDescent="0.25">
      <c r="A24" s="335"/>
      <c r="B24" s="336"/>
      <c r="C24" s="300" t="s">
        <v>530</v>
      </c>
      <c r="D24" s="315" t="s">
        <v>536</v>
      </c>
      <c r="E24" s="314"/>
      <c r="F24" s="301"/>
      <c r="G24" s="301"/>
      <c r="H24" s="301" t="s">
        <v>21</v>
      </c>
      <c r="I24" s="333"/>
      <c r="J24" s="300" t="s">
        <v>538</v>
      </c>
      <c r="K24" s="344"/>
    </row>
    <row r="25" spans="1:11" s="53" customFormat="1" ht="52.5" hidden="1" customHeight="1" x14ac:dyDescent="0.25">
      <c r="A25" s="335" t="s">
        <v>556</v>
      </c>
      <c r="B25" s="336" t="s">
        <v>0</v>
      </c>
      <c r="C25" s="304"/>
      <c r="D25" s="318"/>
      <c r="E25" s="306"/>
      <c r="F25" s="307"/>
      <c r="G25" s="307"/>
      <c r="H25" s="307"/>
      <c r="I25" s="305"/>
      <c r="J25" s="308"/>
      <c r="K25" s="319" t="s">
        <v>205</v>
      </c>
    </row>
    <row r="26" spans="1:11" s="53" customFormat="1" ht="92.25" customHeight="1" x14ac:dyDescent="0.25">
      <c r="A26" s="335"/>
      <c r="B26" s="336"/>
      <c r="C26" s="328" t="s">
        <v>20</v>
      </c>
      <c r="D26" s="329" t="s">
        <v>539</v>
      </c>
      <c r="E26" s="330" t="s">
        <v>21</v>
      </c>
      <c r="F26" s="330"/>
      <c r="G26" s="330" t="s">
        <v>21</v>
      </c>
      <c r="H26" s="330"/>
      <c r="I26" s="330" t="s">
        <v>365</v>
      </c>
      <c r="J26" s="331" t="s">
        <v>472</v>
      </c>
      <c r="K26" s="331" t="s">
        <v>24</v>
      </c>
    </row>
    <row r="27" spans="1:11" s="53" customFormat="1" ht="31.5" x14ac:dyDescent="0.25">
      <c r="A27" s="335"/>
      <c r="B27" s="336"/>
      <c r="C27" s="304" t="s">
        <v>22</v>
      </c>
      <c r="D27" s="305" t="s">
        <v>485</v>
      </c>
      <c r="E27" s="306"/>
      <c r="F27" s="307"/>
      <c r="G27" s="307"/>
      <c r="H27" s="307"/>
      <c r="I27" s="307" t="s">
        <v>193</v>
      </c>
      <c r="J27" s="308"/>
      <c r="K27" s="309" t="s">
        <v>75</v>
      </c>
    </row>
    <row r="28" spans="1:11" s="53" customFormat="1" ht="31.5" x14ac:dyDescent="0.25">
      <c r="A28" s="335"/>
      <c r="B28" s="336"/>
      <c r="C28" s="304" t="s">
        <v>22</v>
      </c>
      <c r="D28" s="305" t="s">
        <v>357</v>
      </c>
      <c r="E28" s="306"/>
      <c r="F28" s="307"/>
      <c r="G28" s="307" t="s">
        <v>21</v>
      </c>
      <c r="H28" s="307"/>
      <c r="I28" s="307" t="s">
        <v>355</v>
      </c>
      <c r="J28" s="308"/>
      <c r="K28" s="309" t="s">
        <v>75</v>
      </c>
    </row>
    <row r="29" spans="1:11" s="53" customFormat="1" ht="39" customHeight="1" x14ac:dyDescent="0.25">
      <c r="A29" s="335"/>
      <c r="B29" s="335" t="s">
        <v>1</v>
      </c>
      <c r="C29" s="344" t="s">
        <v>542</v>
      </c>
      <c r="D29" s="315" t="s">
        <v>540</v>
      </c>
      <c r="E29" s="334" t="s">
        <v>21</v>
      </c>
      <c r="F29" s="334" t="s">
        <v>21</v>
      </c>
      <c r="G29" s="301"/>
      <c r="H29" s="301"/>
      <c r="I29" s="334" t="s">
        <v>365</v>
      </c>
      <c r="J29" s="345" t="s">
        <v>353</v>
      </c>
      <c r="K29" s="301" t="s">
        <v>24</v>
      </c>
    </row>
    <row r="30" spans="1:11" s="15" customFormat="1" ht="39" customHeight="1" x14ac:dyDescent="0.2">
      <c r="A30" s="335"/>
      <c r="B30" s="335"/>
      <c r="C30" s="344"/>
      <c r="D30" s="315" t="s">
        <v>541</v>
      </c>
      <c r="E30" s="334"/>
      <c r="F30" s="334"/>
      <c r="G30" s="301"/>
      <c r="H30" s="301"/>
      <c r="I30" s="334"/>
      <c r="J30" s="345"/>
      <c r="K30" s="301" t="s">
        <v>468</v>
      </c>
    </row>
    <row r="31" spans="1:11" s="15" customFormat="1" ht="31.5" x14ac:dyDescent="0.2">
      <c r="A31" s="335"/>
      <c r="B31" s="335"/>
      <c r="C31" s="304" t="s">
        <v>3</v>
      </c>
      <c r="D31" s="305" t="s">
        <v>550</v>
      </c>
      <c r="E31" s="306"/>
      <c r="F31" s="307"/>
      <c r="G31" s="307" t="s">
        <v>21</v>
      </c>
      <c r="H31" s="307"/>
      <c r="I31" s="307" t="s">
        <v>355</v>
      </c>
      <c r="J31" s="308" t="s">
        <v>551</v>
      </c>
      <c r="K31" s="307" t="s">
        <v>24</v>
      </c>
    </row>
    <row r="32" spans="1:11" s="15" customFormat="1" ht="31.5" x14ac:dyDescent="0.2">
      <c r="A32" s="335"/>
      <c r="B32" s="335"/>
      <c r="C32" s="304" t="s">
        <v>3</v>
      </c>
      <c r="D32" s="305" t="s">
        <v>206</v>
      </c>
      <c r="E32" s="306"/>
      <c r="F32" s="307"/>
      <c r="G32" s="307"/>
      <c r="H32" s="307" t="s">
        <v>21</v>
      </c>
      <c r="I32" s="307" t="s">
        <v>356</v>
      </c>
      <c r="J32" s="308"/>
      <c r="K32" s="309" t="s">
        <v>75</v>
      </c>
    </row>
    <row r="33" spans="1:11" s="53" customFormat="1" ht="91.5" customHeight="1" x14ac:dyDescent="0.25">
      <c r="A33" s="343" t="s">
        <v>557</v>
      </c>
      <c r="B33" s="335" t="s">
        <v>0</v>
      </c>
      <c r="C33" s="311" t="s">
        <v>20</v>
      </c>
      <c r="D33" s="315" t="s">
        <v>543</v>
      </c>
      <c r="E33" s="301" t="s">
        <v>21</v>
      </c>
      <c r="F33" s="301"/>
      <c r="G33" s="301"/>
      <c r="H33" s="301" t="s">
        <v>21</v>
      </c>
      <c r="I33" s="301" t="s">
        <v>365</v>
      </c>
      <c r="J33" s="302" t="s">
        <v>400</v>
      </c>
      <c r="K33" s="320" t="s">
        <v>205</v>
      </c>
    </row>
    <row r="34" spans="1:11" s="53" customFormat="1" ht="56.25" customHeight="1" x14ac:dyDescent="0.25">
      <c r="A34" s="343"/>
      <c r="B34" s="335"/>
      <c r="C34" s="304" t="s">
        <v>22</v>
      </c>
      <c r="D34" s="305" t="s">
        <v>489</v>
      </c>
      <c r="E34" s="307"/>
      <c r="F34" s="307" t="s">
        <v>21</v>
      </c>
      <c r="G34" s="307"/>
      <c r="H34" s="307"/>
      <c r="I34" s="307" t="s">
        <v>193</v>
      </c>
      <c r="J34" s="308" t="s">
        <v>110</v>
      </c>
      <c r="K34" s="307" t="s">
        <v>75</v>
      </c>
    </row>
    <row r="35" spans="1:11" s="15" customFormat="1" ht="31.5" x14ac:dyDescent="0.2">
      <c r="A35" s="343"/>
      <c r="B35" s="335"/>
      <c r="C35" s="304" t="s">
        <v>22</v>
      </c>
      <c r="D35" s="305" t="s">
        <v>206</v>
      </c>
      <c r="E35" s="306"/>
      <c r="F35" s="307"/>
      <c r="G35" s="307" t="s">
        <v>21</v>
      </c>
      <c r="H35" s="319"/>
      <c r="I35" s="307" t="s">
        <v>355</v>
      </c>
      <c r="J35" s="308"/>
      <c r="K35" s="309" t="s">
        <v>75</v>
      </c>
    </row>
    <row r="36" spans="1:11" s="15" customFormat="1" ht="31.5" x14ac:dyDescent="0.2">
      <c r="A36" s="343"/>
      <c r="B36" s="335"/>
      <c r="C36" s="304" t="s">
        <v>22</v>
      </c>
      <c r="D36" s="305" t="s">
        <v>206</v>
      </c>
      <c r="E36" s="306"/>
      <c r="F36" s="307"/>
      <c r="G36" s="307"/>
      <c r="H36" s="307" t="s">
        <v>21</v>
      </c>
      <c r="I36" s="307" t="s">
        <v>356</v>
      </c>
      <c r="J36" s="308"/>
      <c r="K36" s="309" t="s">
        <v>75</v>
      </c>
    </row>
    <row r="37" spans="1:11" s="53" customFormat="1" ht="31.5" x14ac:dyDescent="0.25">
      <c r="A37" s="343"/>
      <c r="B37" s="335" t="s">
        <v>1</v>
      </c>
      <c r="C37" s="309" t="s">
        <v>194</v>
      </c>
      <c r="D37" s="305" t="s">
        <v>552</v>
      </c>
      <c r="E37" s="306" t="s">
        <v>21</v>
      </c>
      <c r="F37" s="306"/>
      <c r="G37" s="306"/>
      <c r="H37" s="306"/>
      <c r="I37" s="310" t="s">
        <v>223</v>
      </c>
      <c r="J37" s="308" t="s">
        <v>403</v>
      </c>
      <c r="K37" s="307" t="s">
        <v>24</v>
      </c>
    </row>
    <row r="38" spans="1:11" s="53" customFormat="1" ht="31.5" x14ac:dyDescent="0.25">
      <c r="A38" s="343"/>
      <c r="B38" s="335"/>
      <c r="C38" s="309" t="s">
        <v>194</v>
      </c>
      <c r="D38" s="305" t="s">
        <v>185</v>
      </c>
      <c r="E38" s="306"/>
      <c r="F38" s="306" t="s">
        <v>21</v>
      </c>
      <c r="G38" s="306"/>
      <c r="H38" s="306"/>
      <c r="I38" s="307" t="s">
        <v>193</v>
      </c>
      <c r="J38" s="308"/>
      <c r="K38" s="309" t="s">
        <v>75</v>
      </c>
    </row>
    <row r="39" spans="1:11" s="53" customFormat="1" ht="31.5" x14ac:dyDescent="0.25">
      <c r="A39" s="343"/>
      <c r="B39" s="335"/>
      <c r="C39" s="309" t="s">
        <v>194</v>
      </c>
      <c r="D39" s="305" t="s">
        <v>206</v>
      </c>
      <c r="E39" s="306"/>
      <c r="F39" s="307"/>
      <c r="G39" s="307" t="s">
        <v>21</v>
      </c>
      <c r="H39" s="319"/>
      <c r="I39" s="307" t="s">
        <v>355</v>
      </c>
      <c r="J39" s="308"/>
      <c r="K39" s="309" t="s">
        <v>75</v>
      </c>
    </row>
    <row r="40" spans="1:11" s="53" customFormat="1" ht="31.5" x14ac:dyDescent="0.25">
      <c r="A40" s="343"/>
      <c r="B40" s="335"/>
      <c r="C40" s="309" t="s">
        <v>194</v>
      </c>
      <c r="D40" s="305" t="s">
        <v>206</v>
      </c>
      <c r="E40" s="306"/>
      <c r="F40" s="307"/>
      <c r="G40" s="307"/>
      <c r="H40" s="307" t="s">
        <v>21</v>
      </c>
      <c r="I40" s="307" t="s">
        <v>356</v>
      </c>
      <c r="J40" s="308"/>
      <c r="K40" s="309" t="s">
        <v>75</v>
      </c>
    </row>
    <row r="41" spans="1:11" s="53" customFormat="1" ht="63" x14ac:dyDescent="0.25">
      <c r="A41" s="343" t="s">
        <v>558</v>
      </c>
      <c r="B41" s="335" t="s">
        <v>0</v>
      </c>
      <c r="C41" s="311" t="s">
        <v>22</v>
      </c>
      <c r="D41" s="313" t="s">
        <v>544</v>
      </c>
      <c r="E41" s="301" t="s">
        <v>21</v>
      </c>
      <c r="F41" s="301"/>
      <c r="G41" s="301"/>
      <c r="H41" s="301"/>
      <c r="I41" s="312" t="s">
        <v>203</v>
      </c>
      <c r="J41" s="302"/>
      <c r="K41" s="316" t="s">
        <v>545</v>
      </c>
    </row>
    <row r="42" spans="1:11" s="53" customFormat="1" ht="56.25" customHeight="1" x14ac:dyDescent="0.25">
      <c r="A42" s="343"/>
      <c r="B42" s="335"/>
      <c r="C42" s="304" t="s">
        <v>22</v>
      </c>
      <c r="D42" s="305" t="s">
        <v>493</v>
      </c>
      <c r="E42" s="307"/>
      <c r="F42" s="307" t="s">
        <v>21</v>
      </c>
      <c r="G42" s="307"/>
      <c r="H42" s="307"/>
      <c r="I42" s="307" t="s">
        <v>193</v>
      </c>
      <c r="J42" s="308" t="s">
        <v>69</v>
      </c>
      <c r="K42" s="307" t="s">
        <v>75</v>
      </c>
    </row>
    <row r="43" spans="1:11" s="53" customFormat="1" ht="31.5" x14ac:dyDescent="0.25">
      <c r="A43" s="343"/>
      <c r="B43" s="335"/>
      <c r="C43" s="304" t="s">
        <v>22</v>
      </c>
      <c r="D43" s="305" t="s">
        <v>357</v>
      </c>
      <c r="E43" s="306"/>
      <c r="F43" s="307"/>
      <c r="G43" s="307"/>
      <c r="H43" s="307" t="s">
        <v>21</v>
      </c>
      <c r="I43" s="307" t="s">
        <v>356</v>
      </c>
      <c r="J43" s="308"/>
      <c r="K43" s="309" t="s">
        <v>75</v>
      </c>
    </row>
    <row r="44" spans="1:11" s="53" customFormat="1" ht="31.5" x14ac:dyDescent="0.25">
      <c r="A44" s="343"/>
      <c r="B44" s="335" t="s">
        <v>1</v>
      </c>
      <c r="C44" s="309" t="s">
        <v>194</v>
      </c>
      <c r="D44" s="305" t="s">
        <v>373</v>
      </c>
      <c r="E44" s="306" t="s">
        <v>21</v>
      </c>
      <c r="F44" s="306" t="s">
        <v>21</v>
      </c>
      <c r="G44" s="306"/>
      <c r="H44" s="306"/>
      <c r="I44" s="310" t="s">
        <v>223</v>
      </c>
      <c r="J44" s="308" t="s">
        <v>403</v>
      </c>
      <c r="K44" s="307" t="s">
        <v>24</v>
      </c>
    </row>
    <row r="45" spans="1:11" s="15" customFormat="1" ht="31.5" x14ac:dyDescent="0.2">
      <c r="A45" s="343"/>
      <c r="B45" s="335"/>
      <c r="C45" s="304" t="s">
        <v>3</v>
      </c>
      <c r="D45" s="305" t="s">
        <v>206</v>
      </c>
      <c r="E45" s="306"/>
      <c r="F45" s="307"/>
      <c r="G45" s="307" t="s">
        <v>21</v>
      </c>
      <c r="H45" s="319"/>
      <c r="I45" s="307" t="s">
        <v>355</v>
      </c>
      <c r="J45" s="308"/>
      <c r="K45" s="309" t="s">
        <v>75</v>
      </c>
    </row>
    <row r="46" spans="1:11" s="15" customFormat="1" ht="31.5" x14ac:dyDescent="0.2">
      <c r="A46" s="343"/>
      <c r="B46" s="335"/>
      <c r="C46" s="304" t="s">
        <v>3</v>
      </c>
      <c r="D46" s="305" t="s">
        <v>206</v>
      </c>
      <c r="E46" s="306"/>
      <c r="F46" s="307"/>
      <c r="G46" s="307"/>
      <c r="H46" s="307" t="s">
        <v>21</v>
      </c>
      <c r="I46" s="307" t="s">
        <v>356</v>
      </c>
      <c r="J46" s="308"/>
      <c r="K46" s="309" t="s">
        <v>75</v>
      </c>
    </row>
    <row r="47" spans="1:11" s="187" customFormat="1" ht="49.5" customHeight="1" x14ac:dyDescent="0.25">
      <c r="A47" s="336" t="s">
        <v>559</v>
      </c>
      <c r="B47" s="346" t="s">
        <v>0</v>
      </c>
      <c r="C47" s="344" t="s">
        <v>548</v>
      </c>
      <c r="D47" s="321" t="s">
        <v>546</v>
      </c>
      <c r="E47" s="332" t="s">
        <v>21</v>
      </c>
      <c r="F47" s="314"/>
      <c r="G47" s="332" t="s">
        <v>21</v>
      </c>
      <c r="H47" s="314"/>
      <c r="I47" s="334" t="s">
        <v>365</v>
      </c>
      <c r="J47" s="334" t="s">
        <v>472</v>
      </c>
      <c r="K47" s="301" t="s">
        <v>24</v>
      </c>
    </row>
    <row r="48" spans="1:11" s="53" customFormat="1" ht="45.75" customHeight="1" x14ac:dyDescent="0.25">
      <c r="A48" s="336"/>
      <c r="B48" s="347"/>
      <c r="C48" s="344"/>
      <c r="D48" s="321" t="s">
        <v>547</v>
      </c>
      <c r="E48" s="332"/>
      <c r="F48" s="322"/>
      <c r="G48" s="332"/>
      <c r="H48" s="323"/>
      <c r="I48" s="334"/>
      <c r="J48" s="334"/>
      <c r="K48" s="300" t="s">
        <v>468</v>
      </c>
    </row>
    <row r="49" spans="1:11" s="53" customFormat="1" ht="45.75" customHeight="1" x14ac:dyDescent="0.25">
      <c r="A49" s="336"/>
      <c r="B49" s="348"/>
      <c r="C49" s="304" t="s">
        <v>22</v>
      </c>
      <c r="D49" s="305" t="s">
        <v>327</v>
      </c>
      <c r="E49" s="306"/>
      <c r="F49" s="324" t="s">
        <v>21</v>
      </c>
      <c r="G49" s="306"/>
      <c r="H49" s="325"/>
      <c r="I49" s="307" t="s">
        <v>193</v>
      </c>
      <c r="J49" s="308"/>
      <c r="K49" s="307" t="s">
        <v>75</v>
      </c>
    </row>
    <row r="50" spans="1:11" s="53" customFormat="1" ht="45.75" customHeight="1" x14ac:dyDescent="0.25">
      <c r="A50" s="336"/>
      <c r="B50" s="336" t="s">
        <v>1</v>
      </c>
      <c r="C50" s="304" t="s">
        <v>3</v>
      </c>
      <c r="D50" s="305" t="s">
        <v>206</v>
      </c>
      <c r="E50" s="306"/>
      <c r="F50" s="307"/>
      <c r="G50" s="307" t="s">
        <v>21</v>
      </c>
      <c r="H50" s="319"/>
      <c r="I50" s="307" t="s">
        <v>355</v>
      </c>
      <c r="J50" s="308"/>
      <c r="K50" s="309" t="s">
        <v>75</v>
      </c>
    </row>
    <row r="51" spans="1:11" s="53" customFormat="1" ht="45.75" customHeight="1" x14ac:dyDescent="0.25">
      <c r="A51" s="336"/>
      <c r="B51" s="336"/>
      <c r="C51" s="304" t="s">
        <v>3</v>
      </c>
      <c r="D51" s="305" t="s">
        <v>327</v>
      </c>
      <c r="E51" s="306"/>
      <c r="F51" s="324" t="s">
        <v>21</v>
      </c>
      <c r="G51" s="306"/>
      <c r="H51" s="325"/>
      <c r="I51" s="307" t="s">
        <v>193</v>
      </c>
      <c r="J51" s="308"/>
      <c r="K51" s="307" t="s">
        <v>75</v>
      </c>
    </row>
    <row r="52" spans="1:11" s="53" customFormat="1" ht="49.5" customHeight="1" x14ac:dyDescent="0.25">
      <c r="A52" s="336"/>
      <c r="B52" s="336"/>
      <c r="C52" s="304" t="s">
        <v>3</v>
      </c>
      <c r="D52" s="305" t="s">
        <v>206</v>
      </c>
      <c r="E52" s="306"/>
      <c r="F52" s="307"/>
      <c r="G52" s="307"/>
      <c r="H52" s="307" t="s">
        <v>21</v>
      </c>
      <c r="I52" s="307" t="s">
        <v>356</v>
      </c>
      <c r="J52" s="308"/>
      <c r="K52" s="309" t="s">
        <v>75</v>
      </c>
    </row>
    <row r="53" spans="1:11" ht="19.5" x14ac:dyDescent="0.35">
      <c r="A53" s="340" t="s">
        <v>2</v>
      </c>
      <c r="B53" s="340"/>
      <c r="C53" s="54"/>
      <c r="H53" s="341" t="s">
        <v>14</v>
      </c>
      <c r="I53" s="341"/>
    </row>
    <row r="54" spans="1:11" x14ac:dyDescent="0.3">
      <c r="A54" s="342" t="s">
        <v>19</v>
      </c>
      <c r="B54" s="342"/>
      <c r="C54" s="62"/>
      <c r="H54" s="61"/>
      <c r="I54" s="63"/>
    </row>
    <row r="55" spans="1:11" x14ac:dyDescent="0.3">
      <c r="A55" s="62" t="s">
        <v>16</v>
      </c>
      <c r="B55" s="62"/>
      <c r="C55" s="62"/>
      <c r="H55" s="61"/>
      <c r="I55" s="63"/>
    </row>
    <row r="56" spans="1:11" x14ac:dyDescent="0.3">
      <c r="A56" s="62" t="s">
        <v>17</v>
      </c>
      <c r="B56" s="62"/>
      <c r="C56" s="62"/>
      <c r="H56" s="61"/>
      <c r="I56" s="63"/>
    </row>
    <row r="57" spans="1:11" x14ac:dyDescent="0.3">
      <c r="A57" s="64" t="s">
        <v>18</v>
      </c>
      <c r="B57" s="64"/>
      <c r="C57" s="64"/>
      <c r="H57" s="61"/>
      <c r="I57" s="63"/>
    </row>
    <row r="58" spans="1:11" x14ac:dyDescent="0.3">
      <c r="H58" s="339" t="s">
        <v>15</v>
      </c>
      <c r="I58" s="339"/>
    </row>
    <row r="60" spans="1:11" x14ac:dyDescent="0.3">
      <c r="A60" s="110"/>
    </row>
    <row r="61" spans="1:11" x14ac:dyDescent="0.3">
      <c r="A61" s="111"/>
    </row>
    <row r="62" spans="1:11" x14ac:dyDescent="0.3">
      <c r="A62" s="112"/>
    </row>
    <row r="63" spans="1:11" x14ac:dyDescent="0.3">
      <c r="A63" s="113"/>
    </row>
  </sheetData>
  <mergeCells count="49">
    <mergeCell ref="J29:J30"/>
    <mergeCell ref="B50:B52"/>
    <mergeCell ref="A47:A52"/>
    <mergeCell ref="C47:C48"/>
    <mergeCell ref="I47:I48"/>
    <mergeCell ref="J47:J48"/>
    <mergeCell ref="B37:B40"/>
    <mergeCell ref="E47:E48"/>
    <mergeCell ref="G47:G48"/>
    <mergeCell ref="B47:B49"/>
    <mergeCell ref="H58:I58"/>
    <mergeCell ref="A53:B53"/>
    <mergeCell ref="H53:I53"/>
    <mergeCell ref="A54:B54"/>
    <mergeCell ref="A25:A32"/>
    <mergeCell ref="B29:B32"/>
    <mergeCell ref="B44:B46"/>
    <mergeCell ref="A41:A46"/>
    <mergeCell ref="A33:A40"/>
    <mergeCell ref="B41:B43"/>
    <mergeCell ref="B33:B36"/>
    <mergeCell ref="B25:B28"/>
    <mergeCell ref="C29:C30"/>
    <mergeCell ref="E29:E30"/>
    <mergeCell ref="F29:F30"/>
    <mergeCell ref="I29:I30"/>
    <mergeCell ref="A7:A8"/>
    <mergeCell ref="B7:C8"/>
    <mergeCell ref="A4:K4"/>
    <mergeCell ref="D7:D8"/>
    <mergeCell ref="E7:H7"/>
    <mergeCell ref="I7:I8"/>
    <mergeCell ref="J7:J8"/>
    <mergeCell ref="K7:K8"/>
    <mergeCell ref="A5:K5"/>
    <mergeCell ref="E9:E10"/>
    <mergeCell ref="I9:I10"/>
    <mergeCell ref="K9:K10"/>
    <mergeCell ref="A17:A24"/>
    <mergeCell ref="B21:B24"/>
    <mergeCell ref="B9:B13"/>
    <mergeCell ref="A9:A16"/>
    <mergeCell ref="B14:B16"/>
    <mergeCell ref="B17:B20"/>
    <mergeCell ref="I21:I22"/>
    <mergeCell ref="K21:K22"/>
    <mergeCell ref="E21:E22"/>
    <mergeCell ref="I23:I24"/>
    <mergeCell ref="K23:K24"/>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17" customFormat="1" ht="15.75" x14ac:dyDescent="0.25">
      <c r="A1" s="349" t="s">
        <v>45</v>
      </c>
      <c r="B1" s="349"/>
      <c r="C1" s="349"/>
      <c r="D1" s="349"/>
      <c r="E1" s="349"/>
      <c r="F1" s="349"/>
      <c r="G1" s="349"/>
      <c r="H1" s="349"/>
      <c r="I1" s="349"/>
      <c r="J1" s="349"/>
      <c r="K1" s="349"/>
      <c r="L1" s="349"/>
    </row>
    <row r="2" spans="1:12" s="17" customFormat="1" ht="15.75" x14ac:dyDescent="0.25">
      <c r="A2" s="349" t="s">
        <v>64</v>
      </c>
      <c r="B2" s="349"/>
      <c r="C2" s="349"/>
      <c r="D2" s="349"/>
      <c r="E2" s="349"/>
      <c r="F2" s="349"/>
      <c r="G2" s="349"/>
      <c r="H2" s="349"/>
      <c r="I2" s="349"/>
      <c r="J2" s="349"/>
      <c r="K2" s="349"/>
      <c r="L2" s="349"/>
    </row>
    <row r="3" spans="1:12" s="21" customFormat="1" ht="21" customHeight="1" x14ac:dyDescent="0.2">
      <c r="A3" s="465"/>
      <c r="B3" s="465"/>
      <c r="C3" s="465"/>
      <c r="D3" s="465"/>
      <c r="E3" s="465"/>
      <c r="F3" s="465"/>
      <c r="G3" s="465"/>
    </row>
    <row r="4" spans="1:12" s="22" customFormat="1" ht="22.5" customHeight="1" x14ac:dyDescent="0.2">
      <c r="A4" s="462" t="s">
        <v>288</v>
      </c>
      <c r="B4" s="463"/>
      <c r="C4" s="463"/>
      <c r="D4" s="463"/>
      <c r="E4" s="463"/>
      <c r="F4" s="463"/>
      <c r="G4" s="463"/>
    </row>
    <row r="5" spans="1:12" s="22" customFormat="1" ht="21" customHeight="1" x14ac:dyDescent="0.2">
      <c r="A5" s="464" t="s">
        <v>289</v>
      </c>
      <c r="B5" s="465"/>
      <c r="C5" s="465"/>
      <c r="D5" s="465"/>
      <c r="E5" s="465"/>
      <c r="F5" s="465"/>
      <c r="G5" s="465"/>
    </row>
    <row r="6" spans="1:12" s="22" customFormat="1" ht="37.5" customHeight="1" x14ac:dyDescent="0.2">
      <c r="A6" s="102" t="s">
        <v>52</v>
      </c>
      <c r="B6" s="456" t="s">
        <v>53</v>
      </c>
      <c r="C6" s="456"/>
      <c r="D6" s="102" t="s">
        <v>54</v>
      </c>
      <c r="E6" s="102" t="s">
        <v>48</v>
      </c>
      <c r="F6" s="102" t="s">
        <v>55</v>
      </c>
      <c r="G6" s="102" t="s">
        <v>56</v>
      </c>
    </row>
    <row r="7" spans="1:12" s="22" customFormat="1" ht="33.75" customHeight="1" x14ac:dyDescent="0.2">
      <c r="A7" s="456" t="s">
        <v>57</v>
      </c>
      <c r="B7" s="456" t="s">
        <v>0</v>
      </c>
      <c r="C7" s="456"/>
      <c r="D7" s="76" t="str">
        <f>'[1]DŨNG T'!D8</f>
        <v xml:space="preserve">Làm việc tại văn phòng </v>
      </c>
      <c r="E7" s="77" t="str">
        <f>'[1]DŨNG T'!E8</f>
        <v>Ban QLDA</v>
      </c>
      <c r="F7" s="466" t="s">
        <v>243</v>
      </c>
      <c r="G7" s="466"/>
    </row>
    <row r="8" spans="1:12" s="17" customFormat="1" ht="32.25" customHeight="1" x14ac:dyDescent="0.25">
      <c r="A8" s="456"/>
      <c r="B8" s="456" t="s">
        <v>1</v>
      </c>
      <c r="C8" s="456"/>
      <c r="D8" s="76" t="str">
        <f>'[1]DŨNG T'!D9</f>
        <v>Kiểm tra công trường đường TT Yên Viên</v>
      </c>
      <c r="E8" s="77" t="str">
        <f>'[1]DŨNG T'!E9</f>
        <v>TT Yên Viên</v>
      </c>
      <c r="F8" s="458"/>
      <c r="G8" s="458"/>
    </row>
    <row r="9" spans="1:12" s="22" customFormat="1" ht="42.75" customHeight="1" x14ac:dyDescent="0.2">
      <c r="A9" s="456" t="s">
        <v>58</v>
      </c>
      <c r="B9" s="456" t="s">
        <v>0</v>
      </c>
      <c r="C9" s="456"/>
      <c r="D9" s="76" t="str">
        <f>'[1]DŨNG T'!D10</f>
        <v>Kiểm tra công trường: Cải dạo đường dạo dọc kè sông Giàng xã Đặng Xá, huyện Gia Lâm</v>
      </c>
      <c r="E9" s="77" t="str">
        <f>'[1]DŨNG T'!E10</f>
        <v>Xã Đặng Xá</v>
      </c>
      <c r="F9" s="458"/>
      <c r="G9" s="458"/>
    </row>
    <row r="10" spans="1:12" s="17" customFormat="1" ht="21.95" customHeight="1" x14ac:dyDescent="0.25">
      <c r="A10" s="456"/>
      <c r="B10" s="456" t="s">
        <v>1</v>
      </c>
      <c r="C10" s="456"/>
      <c r="D10" s="76" t="str">
        <f>'[1]DŨNG T'!D11</f>
        <v xml:space="preserve">Làm việc tại văn phòng </v>
      </c>
      <c r="E10" s="77" t="str">
        <f>'[1]DŨNG T'!E11</f>
        <v>BQLDA</v>
      </c>
      <c r="F10" s="458"/>
      <c r="G10" s="458"/>
    </row>
    <row r="11" spans="1:12" s="22" customFormat="1" ht="21.95" customHeight="1" x14ac:dyDescent="0.2">
      <c r="A11" s="456" t="s">
        <v>59</v>
      </c>
      <c r="B11" s="456" t="s">
        <v>0</v>
      </c>
      <c r="C11" s="456"/>
      <c r="D11" s="76" t="str">
        <f>'[1]DŨNG T'!D12</f>
        <v>Kiểm tra công trường đường xã Yên Viên, Yên Thường</v>
      </c>
      <c r="E11" s="77" t="str">
        <f>'[1]DŨNG T'!E12</f>
        <v>xã Yên Viên, Yên Thường</v>
      </c>
      <c r="F11" s="458"/>
      <c r="G11" s="458"/>
    </row>
    <row r="12" spans="1:12" s="17" customFormat="1" ht="21.95" customHeight="1" x14ac:dyDescent="0.25">
      <c r="A12" s="456"/>
      <c r="B12" s="456" t="s">
        <v>1</v>
      </c>
      <c r="C12" s="456"/>
      <c r="D12" s="76" t="str">
        <f>'[1]DŨNG T'!D12</f>
        <v>Kiểm tra công trường đường xã Yên Viên, Yên Thường</v>
      </c>
      <c r="E12" s="77" t="str">
        <f>'[1]DŨNG T'!E13</f>
        <v>BQLDA</v>
      </c>
      <c r="F12" s="458"/>
      <c r="G12" s="458"/>
    </row>
    <row r="13" spans="1:12" s="22" customFormat="1" ht="21.95" customHeight="1" x14ac:dyDescent="0.2">
      <c r="A13" s="460" t="s">
        <v>60</v>
      </c>
      <c r="B13" s="456" t="s">
        <v>0</v>
      </c>
      <c r="C13" s="456"/>
      <c r="D13" s="90" t="str">
        <f>'[1]DŨNG T'!D14</f>
        <v>Kiểm tra công trường dự án chiếu sáng các xã Dương Xá, Phú Thị,Lệ Chi , Kim Sơn và Dương Quang.</v>
      </c>
      <c r="E13" s="91" t="str">
        <f>'[1]DŨNG T'!E14</f>
        <v>các xã Dương Xá, Phú Thị,Lệ Chi , Kim Sơn và Dương Quang.</v>
      </c>
      <c r="F13" s="458"/>
      <c r="G13" s="458"/>
    </row>
    <row r="14" spans="1:12" s="17" customFormat="1" ht="39.75" customHeight="1" x14ac:dyDescent="0.25">
      <c r="A14" s="461"/>
      <c r="B14" s="456" t="s">
        <v>1</v>
      </c>
      <c r="C14" s="456"/>
      <c r="D14" s="76" t="str">
        <f>'[1]DŨNG T'!D15</f>
        <v xml:space="preserve">Làm việc tại văn phòng </v>
      </c>
      <c r="E14" s="77" t="str">
        <f>'[1]DŨNG T'!E15</f>
        <v>Ban QLDA</v>
      </c>
      <c r="F14" s="458"/>
      <c r="G14" s="458"/>
    </row>
    <row r="15" spans="1:12" s="22" customFormat="1" ht="21.95" customHeight="1" x14ac:dyDescent="0.2">
      <c r="A15" s="456" t="s">
        <v>61</v>
      </c>
      <c r="B15" s="456" t="s">
        <v>0</v>
      </c>
      <c r="C15" s="456"/>
      <c r="D15" s="76" t="str">
        <f>'[1]DŨNG T'!D16</f>
        <v>Kiểm tra công trường dự án chiếu sáng các xã Kim Lan, Văn Đức, Đa Tốn, và Bát Tràng.</v>
      </c>
      <c r="E15" s="77" t="str">
        <f>'[1]DŨNG T'!E15</f>
        <v>Ban QLDA</v>
      </c>
      <c r="F15" s="458"/>
      <c r="G15" s="458"/>
    </row>
    <row r="16" spans="1:12" s="17" customFormat="1" ht="21.95" customHeight="1" x14ac:dyDescent="0.25">
      <c r="A16" s="456"/>
      <c r="B16" s="456" t="s">
        <v>1</v>
      </c>
      <c r="C16" s="456"/>
      <c r="D16" s="76" t="str">
        <f>'[1]DŨNG T'!D17</f>
        <v xml:space="preserve">Làm việc tại văn phòng </v>
      </c>
      <c r="E16" s="77" t="str">
        <f>'[1]DŨNG T'!E17</f>
        <v>BQLDA</v>
      </c>
      <c r="F16" s="458"/>
      <c r="G16" s="458"/>
    </row>
    <row r="17" spans="1:7" s="22" customFormat="1" ht="21.95" customHeight="1" x14ac:dyDescent="0.2">
      <c r="A17" s="456" t="s">
        <v>62</v>
      </c>
      <c r="B17" s="456" t="s">
        <v>0</v>
      </c>
      <c r="C17" s="456"/>
      <c r="D17" s="76" t="str">
        <f>'[1]DŨNG T'!D18</f>
        <v>Kiểm tra công trường TT Yên Viên</v>
      </c>
      <c r="E17" s="77" t="str">
        <f>'[1]DŨNG T'!E18</f>
        <v>TT Yên Viên</v>
      </c>
      <c r="F17" s="458"/>
      <c r="G17" s="458"/>
    </row>
    <row r="18" spans="1:7" s="17" customFormat="1" ht="21.95" customHeight="1" x14ac:dyDescent="0.25">
      <c r="A18" s="456"/>
      <c r="B18" s="456" t="s">
        <v>1</v>
      </c>
      <c r="C18" s="456"/>
      <c r="D18" s="78" t="s">
        <v>63</v>
      </c>
      <c r="E18" s="77"/>
      <c r="F18" s="459"/>
      <c r="G18" s="459"/>
    </row>
    <row r="19" spans="1:7" s="17" customFormat="1" ht="9.9499999999999993" customHeight="1" x14ac:dyDescent="0.25">
      <c r="A19" s="453"/>
      <c r="B19" s="454"/>
      <c r="C19" s="454"/>
      <c r="D19" s="454"/>
      <c r="E19" s="454"/>
      <c r="F19" s="454"/>
      <c r="G19" s="455"/>
    </row>
    <row r="20" spans="1:7" s="23" customFormat="1" ht="35.25" customHeight="1" x14ac:dyDescent="0.25">
      <c r="A20" s="456" t="s">
        <v>57</v>
      </c>
      <c r="B20" s="456" t="s">
        <v>0</v>
      </c>
      <c r="C20" s="456"/>
      <c r="D20" s="76" t="s">
        <v>199</v>
      </c>
      <c r="E20" s="77" t="str">
        <f>[1]VIỆT!E8</f>
        <v>BQLDA</v>
      </c>
      <c r="F20" s="466" t="s">
        <v>126</v>
      </c>
      <c r="G20" s="466"/>
    </row>
    <row r="21" spans="1:7" s="23" customFormat="1" ht="33" customHeight="1" x14ac:dyDescent="0.25">
      <c r="A21" s="456"/>
      <c r="B21" s="456" t="s">
        <v>1</v>
      </c>
      <c r="C21" s="456"/>
      <c r="D21" s="76" t="s">
        <v>200</v>
      </c>
      <c r="E21" s="77" t="str">
        <f>[1]VIỆT!E9</f>
        <v>xã Kim Sơn, xã Lệ Chi</v>
      </c>
      <c r="F21" s="458"/>
      <c r="G21" s="458"/>
    </row>
    <row r="22" spans="1:7" s="23" customFormat="1" ht="30.75" customHeight="1" x14ac:dyDescent="0.25">
      <c r="A22" s="456" t="s">
        <v>58</v>
      </c>
      <c r="B22" s="456" t="s">
        <v>0</v>
      </c>
      <c r="C22" s="456"/>
      <c r="D22" s="89" t="s">
        <v>244</v>
      </c>
      <c r="E22" s="103" t="str">
        <f>[1]VIỆT!E10</f>
        <v>BQLDA</v>
      </c>
      <c r="F22" s="458"/>
      <c r="G22" s="458"/>
    </row>
    <row r="23" spans="1:7" s="23" customFormat="1" ht="30.75" customHeight="1" x14ac:dyDescent="0.25">
      <c r="A23" s="456"/>
      <c r="B23" s="456" t="s">
        <v>1</v>
      </c>
      <c r="C23" s="456"/>
      <c r="D23" s="76" t="s">
        <v>224</v>
      </c>
      <c r="E23" s="77" t="str">
        <f>[1]VIỆT!E11</f>
        <v>Xã  Dương Xá và TT. Trâu Quỳ</v>
      </c>
      <c r="F23" s="458"/>
      <c r="G23" s="458"/>
    </row>
    <row r="24" spans="1:7" s="23" customFormat="1" ht="30" customHeight="1" x14ac:dyDescent="0.25">
      <c r="A24" s="456" t="s">
        <v>59</v>
      </c>
      <c r="B24" s="456" t="s">
        <v>0</v>
      </c>
      <c r="C24" s="456"/>
      <c r="D24" s="84" t="s">
        <v>225</v>
      </c>
      <c r="E24" s="103" t="str">
        <f>[1]VIỆT!E12</f>
        <v>Xã Phù Đổng</v>
      </c>
      <c r="F24" s="458"/>
      <c r="G24" s="458"/>
    </row>
    <row r="25" spans="1:7" s="23" customFormat="1" ht="30" customHeight="1" x14ac:dyDescent="0.25">
      <c r="A25" s="456"/>
      <c r="B25" s="456" t="s">
        <v>1</v>
      </c>
      <c r="C25" s="456"/>
      <c r="D25" s="76" t="s">
        <v>199</v>
      </c>
      <c r="E25" s="77" t="str">
        <f>[1]VIỆT!E13</f>
        <v>Xã  Đa Tốn</v>
      </c>
      <c r="F25" s="458"/>
      <c r="G25" s="458"/>
    </row>
    <row r="26" spans="1:7" s="22" customFormat="1" ht="36.75" customHeight="1" x14ac:dyDescent="0.2">
      <c r="A26" s="460" t="s">
        <v>60</v>
      </c>
      <c r="B26" s="456" t="s">
        <v>0</v>
      </c>
      <c r="C26" s="456"/>
      <c r="D26" s="76" t="s">
        <v>199</v>
      </c>
      <c r="E26" s="77" t="str">
        <f>[1]VIỆT!E14</f>
        <v>BQLDA</v>
      </c>
      <c r="F26" s="458"/>
      <c r="G26" s="458"/>
    </row>
    <row r="27" spans="1:7" s="22" customFormat="1" ht="35.25" customHeight="1" x14ac:dyDescent="0.2">
      <c r="A27" s="461"/>
      <c r="B27" s="456" t="s">
        <v>1</v>
      </c>
      <c r="C27" s="456"/>
      <c r="D27" s="76" t="s">
        <v>199</v>
      </c>
      <c r="E27" s="77" t="str">
        <f>[1]VIỆT!E15</f>
        <v>BQLDA</v>
      </c>
      <c r="F27" s="458"/>
      <c r="G27" s="458"/>
    </row>
    <row r="28" spans="1:7" s="22" customFormat="1" ht="30" customHeight="1" x14ac:dyDescent="0.2">
      <c r="A28" s="456" t="s">
        <v>61</v>
      </c>
      <c r="B28" s="456" t="s">
        <v>0</v>
      </c>
      <c r="C28" s="456"/>
      <c r="D28" s="76" t="s">
        <v>226</v>
      </c>
      <c r="E28" s="77" t="str">
        <f>[1]VIỆT!E16</f>
        <v>Xã  Đa Tốn</v>
      </c>
      <c r="F28" s="458"/>
      <c r="G28" s="458"/>
    </row>
    <row r="29" spans="1:7" s="22" customFormat="1" ht="30" customHeight="1" x14ac:dyDescent="0.2">
      <c r="A29" s="456"/>
      <c r="B29" s="456" t="s">
        <v>1</v>
      </c>
      <c r="C29" s="456"/>
      <c r="D29" s="76" t="s">
        <v>200</v>
      </c>
      <c r="E29" s="77" t="str">
        <f>[1]VIỆT!E17</f>
        <v>xã Kim Sơn, xã Lệ Chi</v>
      </c>
      <c r="F29" s="458"/>
      <c r="G29" s="458"/>
    </row>
    <row r="30" spans="1:7" s="22" customFormat="1" ht="30.75" customHeight="1" x14ac:dyDescent="0.2">
      <c r="A30" s="456" t="s">
        <v>62</v>
      </c>
      <c r="B30" s="456" t="s">
        <v>0</v>
      </c>
      <c r="C30" s="456"/>
      <c r="D30" s="76" t="s">
        <v>199</v>
      </c>
      <c r="E30" s="77" t="str">
        <f>[1]VIỆT!E18</f>
        <v>BQLDA</v>
      </c>
      <c r="F30" s="458"/>
      <c r="G30" s="458"/>
    </row>
    <row r="31" spans="1:7" s="22" customFormat="1" ht="20.100000000000001" customHeight="1" x14ac:dyDescent="0.2">
      <c r="A31" s="456"/>
      <c r="B31" s="456" t="s">
        <v>1</v>
      </c>
      <c r="C31" s="456"/>
      <c r="D31" s="78" t="s">
        <v>63</v>
      </c>
      <c r="E31" s="77"/>
      <c r="F31" s="459"/>
      <c r="G31" s="459"/>
    </row>
    <row r="32" spans="1:7" s="17" customFormat="1" ht="9.9499999999999993" customHeight="1" x14ac:dyDescent="0.25">
      <c r="A32" s="453"/>
      <c r="B32" s="454"/>
      <c r="C32" s="454"/>
      <c r="D32" s="454"/>
      <c r="E32" s="454"/>
      <c r="F32" s="454"/>
      <c r="G32" s="455"/>
    </row>
    <row r="33" spans="1:7" s="22" customFormat="1" ht="24.95" customHeight="1" x14ac:dyDescent="0.2">
      <c r="A33" s="456" t="s">
        <v>57</v>
      </c>
      <c r="B33" s="456" t="s">
        <v>0</v>
      </c>
      <c r="C33" s="456"/>
      <c r="D33" s="92" t="str">
        <f>[1]Thắng!D8</f>
        <v>Kiểm tra hiện tường Dự án: Xây dựng tuyến đường gom dô thị song hành</v>
      </c>
      <c r="E33" s="73" t="str">
        <f>[1]Thắng!E8</f>
        <v xml:space="preserve">Tại hiện trường dự án </v>
      </c>
      <c r="F33" s="466" t="s">
        <v>127</v>
      </c>
      <c r="G33" s="466"/>
    </row>
    <row r="34" spans="1:7" s="22" customFormat="1" ht="31.5" customHeight="1" x14ac:dyDescent="0.2">
      <c r="A34" s="456"/>
      <c r="B34" s="456" t="s">
        <v>1</v>
      </c>
      <c r="C34" s="456"/>
      <c r="D34" s="72" t="str">
        <f>[1]Thắng!D9</f>
        <v xml:space="preserve">Làm việc tại văn phòng </v>
      </c>
      <c r="E34" s="73" t="str">
        <f>[1]Thắng!E9</f>
        <v>BQLDA</v>
      </c>
      <c r="F34" s="458"/>
      <c r="G34" s="458"/>
    </row>
    <row r="35" spans="1:7" s="22" customFormat="1" ht="39" customHeight="1" x14ac:dyDescent="0.2">
      <c r="A35" s="456" t="s">
        <v>58</v>
      </c>
      <c r="B35" s="456" t="s">
        <v>0</v>
      </c>
      <c r="C35" s="456"/>
      <c r="D35" s="72" t="str">
        <f>[1]Thắng!D10</f>
        <v>Kiểm tra hiện trường dự án: Cải tạo chỉnh trang các tuyến đường liên thôn, trục chính thôn Phù Dực 1, Phù Dực 2 ( Tuyến 4)</v>
      </c>
      <c r="E35" s="73" t="str">
        <f>[1]Thắng!E10</f>
        <v xml:space="preserve">xã Phù Đổng </v>
      </c>
      <c r="F35" s="458"/>
      <c r="G35" s="458"/>
    </row>
    <row r="36" spans="1:7" s="22" customFormat="1" ht="35.25" customHeight="1" x14ac:dyDescent="0.2">
      <c r="A36" s="456"/>
      <c r="B36" s="456" t="s">
        <v>1</v>
      </c>
      <c r="C36" s="456"/>
      <c r="D36" s="72" t="str">
        <f>[1]Thắng!D11</f>
        <v>Kiểm tra công trường DA:  Xây dựng tuyến đường gom từ cầu Thanh trì đến cầu vượt Phú Thị</v>
      </c>
      <c r="E36" s="73" t="str">
        <f>[1]Thắng!E11</f>
        <v>Thị Trấn Trâu Quỳ, xã Dương Xá</v>
      </c>
      <c r="F36" s="458"/>
      <c r="G36" s="458"/>
    </row>
    <row r="37" spans="1:7" s="22" customFormat="1" ht="33.75" customHeight="1" x14ac:dyDescent="0.2">
      <c r="A37" s="456" t="s">
        <v>59</v>
      </c>
      <c r="B37" s="456" t="s">
        <v>0</v>
      </c>
      <c r="C37" s="456"/>
      <c r="D37" s="72" t="str">
        <f>[1]Thắng!D12</f>
        <v>Bàn giao mặt bằng với BQL duy tu HTGT, Cty CTGTHN dự án: Xây dựng tuyến đường gom từ cầu Thanh trì đến cầu vượt Phú Thị</v>
      </c>
      <c r="E37" s="73" t="str">
        <f>[1]Thắng!E12</f>
        <v>TT Trâu Quỳ</v>
      </c>
      <c r="F37" s="458"/>
      <c r="G37" s="458"/>
    </row>
    <row r="38" spans="1:7" s="22" customFormat="1" ht="32.25" customHeight="1" x14ac:dyDescent="0.2">
      <c r="A38" s="456"/>
      <c r="B38" s="456" t="s">
        <v>1</v>
      </c>
      <c r="C38" s="456"/>
      <c r="D38" s="72" t="str">
        <f>[1]Thắng!D13</f>
        <v xml:space="preserve">Làm việc tại văn phòng </v>
      </c>
      <c r="E38" s="73" t="str">
        <f>[1]Thắng!E13</f>
        <v>BQLDA</v>
      </c>
      <c r="F38" s="458"/>
      <c r="G38" s="458"/>
    </row>
    <row r="39" spans="1:7" s="22" customFormat="1" ht="31.5" x14ac:dyDescent="0.2">
      <c r="A39" s="460" t="s">
        <v>60</v>
      </c>
      <c r="B39" s="456" t="s">
        <v>0</v>
      </c>
      <c r="C39" s="456"/>
      <c r="D39" s="72" t="str">
        <f>[1]Thắng!D14</f>
        <v>Kiểm tra công trường DA:  Xây dựng tuyến đường gom từ cầu Thanh trì đến cầu vượt Phú Thị</v>
      </c>
      <c r="E39" s="73" t="str">
        <f>[1]Thắng!E14</f>
        <v xml:space="preserve">xã Dương Xá </v>
      </c>
      <c r="F39" s="458"/>
      <c r="G39" s="458"/>
    </row>
    <row r="40" spans="1:7" s="22" customFormat="1" ht="34.5" customHeight="1" x14ac:dyDescent="0.2">
      <c r="A40" s="461"/>
      <c r="B40" s="456" t="s">
        <v>1</v>
      </c>
      <c r="C40" s="456"/>
      <c r="D40" s="93" t="str">
        <f>[1]Thắng!D15</f>
        <v>Kiểm tra công trường dự án: Xây dựng tuyến đường 13,5m từ thôn Hoàng Long đến đường Ỷ Lan</v>
      </c>
      <c r="E40" s="73" t="str">
        <f>[1]Thắng!E15</f>
        <v>Xã Đặng Xá</v>
      </c>
      <c r="F40" s="458"/>
      <c r="G40" s="458"/>
    </row>
    <row r="41" spans="1:7" s="22" customFormat="1" ht="24.95" customHeight="1" x14ac:dyDescent="0.2">
      <c r="A41" s="456" t="s">
        <v>61</v>
      </c>
      <c r="B41" s="456" t="s">
        <v>0</v>
      </c>
      <c r="C41" s="456"/>
      <c r="D41" s="72" t="str">
        <f>[1]Thắng!D16</f>
        <v xml:space="preserve">Làm việc tại văn phòng </v>
      </c>
      <c r="E41" s="73" t="str">
        <f>[1]Thắng!E16</f>
        <v>BQLDA</v>
      </c>
      <c r="F41" s="458"/>
      <c r="G41" s="458"/>
    </row>
    <row r="42" spans="1:7" s="22" customFormat="1" ht="42.75" customHeight="1" x14ac:dyDescent="0.2">
      <c r="A42" s="456"/>
      <c r="B42" s="456" t="s">
        <v>1</v>
      </c>
      <c r="C42" s="456"/>
      <c r="D42" s="72" t="str">
        <f>[1]Thắng!D17</f>
        <v xml:space="preserve">Làm việc tại văn phòng </v>
      </c>
      <c r="E42" s="73" t="str">
        <f>[1]Thắng!E17</f>
        <v>BQLDA</v>
      </c>
      <c r="F42" s="458"/>
      <c r="G42" s="458"/>
    </row>
    <row r="43" spans="1:7" s="22" customFormat="1" ht="33.75" customHeight="1" x14ac:dyDescent="0.2">
      <c r="A43" s="456" t="s">
        <v>62</v>
      </c>
      <c r="B43" s="456" t="s">
        <v>0</v>
      </c>
      <c r="C43" s="456"/>
      <c r="D43" s="72" t="str">
        <f>[1]Thắng!D18</f>
        <v>Kiểm tra công trường DA:  Xây dựng tuyến đường gom từ cầu Thanh trì đến cầu vượt Phú Thị</v>
      </c>
      <c r="E43" s="73" t="str">
        <f>[1]Thắng!E18</f>
        <v>TT Trâu Quỳ</v>
      </c>
      <c r="F43" s="458"/>
      <c r="G43" s="458"/>
    </row>
    <row r="44" spans="1:7" s="22" customFormat="1" ht="24.95" customHeight="1" x14ac:dyDescent="0.2">
      <c r="A44" s="456"/>
      <c r="B44" s="456" t="s">
        <v>1</v>
      </c>
      <c r="C44" s="456"/>
      <c r="D44" s="78" t="s">
        <v>63</v>
      </c>
      <c r="E44" s="77"/>
      <c r="F44" s="459"/>
      <c r="G44" s="459"/>
    </row>
    <row r="45" spans="1:7" s="22" customFormat="1" ht="9.9499999999999993" customHeight="1" x14ac:dyDescent="0.2">
      <c r="A45" s="453"/>
      <c r="B45" s="454"/>
      <c r="C45" s="454"/>
      <c r="D45" s="454"/>
      <c r="E45" s="454"/>
      <c r="F45" s="454"/>
      <c r="G45" s="455"/>
    </row>
    <row r="46" spans="1:7" s="22" customFormat="1" ht="30" customHeight="1" x14ac:dyDescent="0.2">
      <c r="A46" s="456" t="s">
        <v>57</v>
      </c>
      <c r="B46" s="456" t="s">
        <v>0</v>
      </c>
      <c r="C46" s="456"/>
      <c r="D46" s="79" t="str">
        <f>[1]Tình!D8</f>
        <v>Kiểm tra công trình: Kè hồ, làm đường dạo chống lấn chiếm hồ Vực xã Đình Xuyên, huyện Gia Lâm.</v>
      </c>
      <c r="E46" s="77" t="str">
        <f>[1]Tình!E8</f>
        <v>Tại hiện trường</v>
      </c>
      <c r="F46" s="466" t="s">
        <v>128</v>
      </c>
      <c r="G46" s="466"/>
    </row>
    <row r="47" spans="1:7" s="22" customFormat="1" ht="28.5" customHeight="1" x14ac:dyDescent="0.2">
      <c r="A47" s="456"/>
      <c r="B47" s="456" t="s">
        <v>1</v>
      </c>
      <c r="C47" s="456"/>
      <c r="D47" s="76" t="str">
        <f>[1]Tình!D9</f>
        <v>Làm việc tại văn phòng</v>
      </c>
      <c r="E47" s="77" t="str">
        <f>[1]Tình!E9</f>
        <v>BQLDA</v>
      </c>
      <c r="F47" s="458"/>
      <c r="G47" s="458"/>
    </row>
    <row r="48" spans="1:7" s="22" customFormat="1" ht="33" customHeight="1" x14ac:dyDescent="0.2">
      <c r="A48" s="456" t="s">
        <v>58</v>
      </c>
      <c r="B48" s="456" t="s">
        <v>0</v>
      </c>
      <c r="C48" s="456"/>
      <c r="D48" s="79" t="str">
        <f>[1]Tình!D10</f>
        <v xml:space="preserve">Kiểm tra công trình: XD đường đê tả Đuống đoạn từ cầu Đuống đến cầu Phù Đổng </v>
      </c>
      <c r="E48" s="77" t="str">
        <f>[1]Tình!E10</f>
        <v>Tại hiện trường</v>
      </c>
      <c r="F48" s="458"/>
      <c r="G48" s="458"/>
    </row>
    <row r="49" spans="1:9" s="22" customFormat="1" ht="21.95" customHeight="1" x14ac:dyDescent="0.2">
      <c r="A49" s="456"/>
      <c r="B49" s="456" t="s">
        <v>1</v>
      </c>
      <c r="C49" s="456"/>
      <c r="D49" s="76" t="str">
        <f>[1]Tình!D11</f>
        <v>Làm việc tại văn phòng</v>
      </c>
      <c r="E49" s="77" t="str">
        <f>[1]Tình!E11</f>
        <v>BQLDA</v>
      </c>
      <c r="F49" s="458"/>
      <c r="G49" s="458"/>
    </row>
    <row r="50" spans="1:9" s="22" customFormat="1" ht="30.75" customHeight="1" x14ac:dyDescent="0.2">
      <c r="A50" s="456" t="s">
        <v>59</v>
      </c>
      <c r="B50" s="456" t="s">
        <v>0</v>
      </c>
      <c r="C50" s="456"/>
      <c r="D50" s="76" t="str">
        <f>[1]Tình!D12</f>
        <v xml:space="preserve">Kiểm tra công trình: XD tuyến đường theo quy hoạch 24,5m từ đê Sông Đuống đến đường Dốc Lã-Ninh Hiệp. </v>
      </c>
      <c r="E50" s="77" t="str">
        <f>[1]Tình!E12</f>
        <v>Tại hiện trường</v>
      </c>
      <c r="F50" s="458"/>
      <c r="G50" s="458"/>
    </row>
    <row r="51" spans="1:9" s="22" customFormat="1" ht="34.5" customHeight="1" x14ac:dyDescent="0.2">
      <c r="A51" s="456"/>
      <c r="B51" s="456" t="s">
        <v>1</v>
      </c>
      <c r="C51" s="456"/>
      <c r="D51" s="76" t="str">
        <f>[1]Tình!D13</f>
        <v>Kiểm tra công trường dự án: Xây dựng tuyến đường theo quy hoạch qua cổng trường mầm non Dương Hà và THCS Dương Hà</v>
      </c>
      <c r="E51" s="77" t="str">
        <f>[1]Tình!E13</f>
        <v>Tại hiện trường</v>
      </c>
      <c r="F51" s="458"/>
      <c r="G51" s="458"/>
    </row>
    <row r="52" spans="1:9" s="22" customFormat="1" ht="32.25" customHeight="1" x14ac:dyDescent="0.2">
      <c r="A52" s="460" t="s">
        <v>60</v>
      </c>
      <c r="B52" s="456" t="s">
        <v>0</v>
      </c>
      <c r="C52" s="456"/>
      <c r="D52" s="76" t="str">
        <f>[1]Tình!D14</f>
        <v>Làm việc tại văn phòng</v>
      </c>
      <c r="E52" s="77" t="str">
        <f>[1]Tình!E14</f>
        <v>BQLDA</v>
      </c>
      <c r="F52" s="458"/>
      <c r="G52" s="458"/>
    </row>
    <row r="53" spans="1:9" s="22" customFormat="1" ht="21.95" customHeight="1" x14ac:dyDescent="0.2">
      <c r="A53" s="461"/>
      <c r="B53" s="456" t="s">
        <v>1</v>
      </c>
      <c r="C53" s="456"/>
      <c r="D53" s="76" t="str">
        <f>[1]Tình!D15</f>
        <v>Kiểm tra công trình: Cải tạo, chỉnh trang các tuyến đường nội đồng khu vực trong đê xã Phù Đổng, huyện Gia Lâm.</v>
      </c>
      <c r="E53" s="77" t="str">
        <f>[1]Tình!E15</f>
        <v>Tại hiện trường</v>
      </c>
      <c r="F53" s="458"/>
      <c r="G53" s="458"/>
    </row>
    <row r="54" spans="1:9" s="22" customFormat="1" ht="27" customHeight="1" x14ac:dyDescent="0.2">
      <c r="A54" s="456" t="s">
        <v>61</v>
      </c>
      <c r="B54" s="456" t="s">
        <v>0</v>
      </c>
      <c r="C54" s="456"/>
      <c r="D54" s="79" t="str">
        <f>[1]Tình!D16</f>
        <v>Làm việc tại văn phòng</v>
      </c>
      <c r="E54" s="77" t="str">
        <f>[1]Tình!E16</f>
        <v>BQLDA</v>
      </c>
      <c r="F54" s="458"/>
      <c r="G54" s="458"/>
    </row>
    <row r="55" spans="1:9" s="22" customFormat="1" ht="31.5" customHeight="1" x14ac:dyDescent="0.2">
      <c r="A55" s="456"/>
      <c r="B55" s="456" t="s">
        <v>1</v>
      </c>
      <c r="C55" s="456"/>
      <c r="D55" s="76" t="str">
        <f>[1]Tình!D17</f>
        <v>Kiểm tra công trình: Kè hồ, làm đường dạo chống lấn chiếm hồ Vực xã Đình Xuyên, huyện Gia Lâm.</v>
      </c>
      <c r="E55" s="77" t="str">
        <f>[1]Tình!E17</f>
        <v>Tại hiện trường</v>
      </c>
      <c r="F55" s="458"/>
      <c r="G55" s="458"/>
    </row>
    <row r="56" spans="1:9" s="22" customFormat="1" ht="32.25" customHeight="1" x14ac:dyDescent="0.2">
      <c r="A56" s="456" t="s">
        <v>62</v>
      </c>
      <c r="B56" s="456" t="s">
        <v>0</v>
      </c>
      <c r="C56" s="456"/>
      <c r="D56" s="76" t="str">
        <f>[1]Tình!D18</f>
        <v xml:space="preserve">Kiểm tra công trình: XD đường đê tả Đuống đoạn từ cầu Đuống đến cầu Phù Đổng </v>
      </c>
      <c r="E56" s="77" t="str">
        <f>[1]Tình!E18</f>
        <v>Tại hiện trường</v>
      </c>
      <c r="F56" s="458"/>
      <c r="G56" s="458"/>
    </row>
    <row r="57" spans="1:9" s="22" customFormat="1" ht="21.95" customHeight="1" x14ac:dyDescent="0.2">
      <c r="A57" s="456"/>
      <c r="B57" s="456" t="s">
        <v>1</v>
      </c>
      <c r="C57" s="456"/>
      <c r="D57" s="78" t="s">
        <v>63</v>
      </c>
      <c r="E57" s="77"/>
      <c r="F57" s="459"/>
      <c r="G57" s="459"/>
    </row>
    <row r="58" spans="1:9" s="22" customFormat="1" ht="9.9499999999999993" customHeight="1" x14ac:dyDescent="0.2">
      <c r="A58" s="453"/>
      <c r="B58" s="454"/>
      <c r="C58" s="454"/>
      <c r="D58" s="454"/>
      <c r="E58" s="454"/>
      <c r="F58" s="454"/>
      <c r="G58" s="455"/>
    </row>
    <row r="59" spans="1:9" s="22" customFormat="1" ht="15.75" x14ac:dyDescent="0.2">
      <c r="A59" s="456" t="s">
        <v>57</v>
      </c>
      <c r="B59" s="456" t="s">
        <v>0</v>
      </c>
      <c r="C59" s="456"/>
      <c r="D59" s="76" t="str">
        <f>[1]Tùng!D8</f>
        <v>Làm việc tại Ban</v>
      </c>
      <c r="E59" s="94" t="str">
        <f>[1]Tùng!E8</f>
        <v xml:space="preserve">UBND xã </v>
      </c>
      <c r="F59" s="466" t="s">
        <v>129</v>
      </c>
      <c r="G59" s="466"/>
    </row>
    <row r="60" spans="1:9" s="22" customFormat="1" ht="31.5" x14ac:dyDescent="0.2">
      <c r="A60" s="456"/>
      <c r="B60" s="456" t="s">
        <v>1</v>
      </c>
      <c r="C60" s="456"/>
      <c r="D60" s="76" t="str">
        <f>[1]Tùng!D9</f>
        <v>Kiểm tra hiện trường dự án: Xây dựng đường đê tả Đuống đoạn từ cầu Đuống đến cầu Phù Đổng</v>
      </c>
      <c r="E60" s="77" t="str">
        <f>[1]Tùng!E9</f>
        <v>Tại hiện trường dự án</v>
      </c>
      <c r="F60" s="458"/>
      <c r="G60" s="458"/>
    </row>
    <row r="61" spans="1:9" s="22" customFormat="1" ht="15.75" x14ac:dyDescent="0.2">
      <c r="A61" s="456" t="s">
        <v>58</v>
      </c>
      <c r="B61" s="456" t="s">
        <v>0</v>
      </c>
      <c r="C61" s="456"/>
      <c r="D61" s="76" t="str">
        <f>[1]Tùng!D10</f>
        <v>Làm việc tại Ban</v>
      </c>
      <c r="E61" s="77" t="str">
        <f>[1]Tùng!E10</f>
        <v>Tại hiện trường dự án</v>
      </c>
      <c r="F61" s="458"/>
      <c r="G61" s="458"/>
      <c r="I61" s="22">
        <v>448</v>
      </c>
    </row>
    <row r="62" spans="1:9" s="22" customFormat="1" ht="15.75" x14ac:dyDescent="0.2">
      <c r="A62" s="456"/>
      <c r="B62" s="456" t="s">
        <v>1</v>
      </c>
      <c r="C62" s="456"/>
      <c r="D62" s="95" t="str">
        <f>[1]Tùng!D11</f>
        <v>Kiểm tra dự án kè Hồ Vực</v>
      </c>
      <c r="E62" s="94" t="str">
        <f>[1]Tùng!E11</f>
        <v>Tại hiện trường dự án</v>
      </c>
      <c r="F62" s="458"/>
      <c r="G62" s="458"/>
      <c r="I62" s="22">
        <f>I61*0.6</f>
        <v>268.8</v>
      </c>
    </row>
    <row r="63" spans="1:9" s="22" customFormat="1" ht="15.75" x14ac:dyDescent="0.2">
      <c r="A63" s="456" t="s">
        <v>59</v>
      </c>
      <c r="B63" s="456" t="s">
        <v>0</v>
      </c>
      <c r="C63" s="456"/>
      <c r="D63" s="76" t="str">
        <f>[1]Tùng!D12</f>
        <v>Làm việc tại Ban</v>
      </c>
      <c r="E63" s="77" t="str">
        <f>[1]Tùng!E12</f>
        <v>Tại hiện trường dự án</v>
      </c>
      <c r="F63" s="458"/>
      <c r="G63" s="458"/>
    </row>
    <row r="64" spans="1:9" s="22" customFormat="1" ht="15.75" x14ac:dyDescent="0.2">
      <c r="A64" s="456"/>
      <c r="B64" s="456" t="s">
        <v>1</v>
      </c>
      <c r="C64" s="456"/>
      <c r="D64" s="76" t="str">
        <f>[1]Tùng!D13</f>
        <v>Kiểm tra hiện trường dự án:Hạ tầng cụm công nghiệp Phú Thị</v>
      </c>
      <c r="E64" s="77" t="str">
        <f>[1]Tùng!E13</f>
        <v>Tại hiện trường dự án</v>
      </c>
      <c r="F64" s="458"/>
      <c r="G64" s="458"/>
    </row>
    <row r="65" spans="1:7" s="22" customFormat="1" ht="31.5" x14ac:dyDescent="0.2">
      <c r="A65" s="460" t="s">
        <v>60</v>
      </c>
      <c r="B65" s="456" t="s">
        <v>0</v>
      </c>
      <c r="C65" s="456"/>
      <c r="D65" s="95" t="str">
        <f>[1]Tùng!D14</f>
        <v>Kiểm tra công trường dự án: Xây dựng tuyến đường theo quy hoạch từ Khu đô thị Trâu Quỳ đến ga Phú thị</v>
      </c>
      <c r="E65" s="94" t="str">
        <f>[1]Tùng!E14</f>
        <v>Tại hiện trường dự án</v>
      </c>
      <c r="F65" s="458"/>
      <c r="G65" s="458"/>
    </row>
    <row r="66" spans="1:7" s="22" customFormat="1" ht="31.5" x14ac:dyDescent="0.2">
      <c r="A66" s="461"/>
      <c r="B66" s="456" t="s">
        <v>1</v>
      </c>
      <c r="C66" s="456"/>
      <c r="D66" s="95" t="str">
        <f>[1]Tùng!D15</f>
        <v>Kiểm tra công trường dự án: Xây dựng tuyến đường đê từ Dốc Lời - Lệ Chi</v>
      </c>
      <c r="E66" s="94" t="str">
        <f>[1]Tùng!E15</f>
        <v>Tại hiện trường dự án</v>
      </c>
      <c r="F66" s="458"/>
      <c r="G66" s="458"/>
    </row>
    <row r="67" spans="1:7" s="22" customFormat="1" ht="31.5" x14ac:dyDescent="0.2">
      <c r="A67" s="456" t="s">
        <v>61</v>
      </c>
      <c r="B67" s="456" t="s">
        <v>0</v>
      </c>
      <c r="C67" s="456"/>
      <c r="D67" s="76" t="str">
        <f>[1]Tùng!D16</f>
        <v>Kiểm tra công trường dự án: Xây dựng tuyến đường đê từ Dốc Lời - Lệ Chi</v>
      </c>
      <c r="E67" s="77" t="str">
        <f>[1]Tùng!E16</f>
        <v>BQLDA</v>
      </c>
      <c r="F67" s="458"/>
      <c r="G67" s="458"/>
    </row>
    <row r="68" spans="1:7" s="22" customFormat="1" ht="42" customHeight="1" x14ac:dyDescent="0.2">
      <c r="A68" s="456"/>
      <c r="B68" s="456" t="s">
        <v>1</v>
      </c>
      <c r="C68" s="456"/>
      <c r="D68" s="95" t="str">
        <f>[1]Tùng!D17</f>
        <v>Kiểm tra hiện trường dự án: Đường đô thị song hành</v>
      </c>
      <c r="E68" s="94" t="str">
        <f>[1]Tùng!E17</f>
        <v>Tại hiện trường dự án</v>
      </c>
      <c r="F68" s="458"/>
      <c r="G68" s="458"/>
    </row>
    <row r="69" spans="1:7" s="22" customFormat="1" ht="15.75" x14ac:dyDescent="0.2">
      <c r="A69" s="456" t="s">
        <v>62</v>
      </c>
      <c r="B69" s="456" t="s">
        <v>0</v>
      </c>
      <c r="C69" s="456"/>
      <c r="D69" s="95" t="str">
        <f>[1]Tùng!D18</f>
        <v>Làm việc tại Ban</v>
      </c>
      <c r="E69" s="96">
        <f>[1]Tùng!E18</f>
        <v>0</v>
      </c>
      <c r="F69" s="458"/>
      <c r="G69" s="458"/>
    </row>
    <row r="70" spans="1:7" s="22" customFormat="1" ht="15.75" x14ac:dyDescent="0.2">
      <c r="A70" s="456"/>
      <c r="B70" s="456" t="s">
        <v>1</v>
      </c>
      <c r="C70" s="456"/>
      <c r="D70" s="78" t="s">
        <v>63</v>
      </c>
      <c r="E70" s="77"/>
      <c r="F70" s="459"/>
      <c r="G70" s="459"/>
    </row>
    <row r="71" spans="1:7" s="22" customFormat="1" ht="9.9499999999999993" customHeight="1" x14ac:dyDescent="0.2">
      <c r="A71" s="467"/>
      <c r="B71" s="467"/>
      <c r="C71" s="467"/>
      <c r="D71" s="467"/>
      <c r="E71" s="467"/>
      <c r="F71" s="467"/>
      <c r="G71" s="467"/>
    </row>
    <row r="72" spans="1:7" s="22" customFormat="1" ht="15.75" x14ac:dyDescent="0.2">
      <c r="A72" s="456" t="s">
        <v>57</v>
      </c>
      <c r="B72" s="456" t="s">
        <v>0</v>
      </c>
      <c r="C72" s="456"/>
      <c r="D72" s="76" t="str">
        <f>'[1]Ngọc Anh '!D8</f>
        <v xml:space="preserve">Làm việc tại văn phòng </v>
      </c>
      <c r="E72" s="77" t="str">
        <f>'[1]Ngọc Anh '!E8</f>
        <v>BQLDA</v>
      </c>
      <c r="F72" s="466" t="s">
        <v>130</v>
      </c>
      <c r="G72" s="466"/>
    </row>
    <row r="73" spans="1:7" s="22" customFormat="1" ht="40.5" customHeight="1" x14ac:dyDescent="0.2">
      <c r="A73" s="456"/>
      <c r="B73" s="456" t="s">
        <v>1</v>
      </c>
      <c r="C73" s="456"/>
      <c r="D73" s="76" t="str">
        <f>'[1]Ngọc Anh '!D9</f>
        <v>Kiểm tra công trường DA: Xây dựng tuyến đường Yên Viên - Đình Xuyên - Phù Đổng đến hết địa bàn Gia Lâm</v>
      </c>
      <c r="E73" s="77" t="str">
        <f>'[1]Ngọc Anh '!E9</f>
        <v>Xã Yên Viên</v>
      </c>
      <c r="F73" s="458"/>
      <c r="G73" s="458"/>
    </row>
    <row r="74" spans="1:7" s="22" customFormat="1" ht="30.75" customHeight="1" x14ac:dyDescent="0.2">
      <c r="A74" s="456" t="s">
        <v>58</v>
      </c>
      <c r="B74" s="456" t="s">
        <v>0</v>
      </c>
      <c r="C74" s="456"/>
      <c r="D74" s="76" t="str">
        <f>'[1]Ngọc Anh '!D10</f>
        <v>Kiểm tra hiện trường dự án: Xây dựng đường đê hữu Đuống đoạn Dốc Lời - Đặng Xá đến xã Lệ Chi, huyện Gia Lâm</v>
      </c>
      <c r="E74" s="77" t="str">
        <f>'[1]Ngọc Anh '!E10</f>
        <v xml:space="preserve">Tại hiện trường dự án </v>
      </c>
      <c r="F74" s="458"/>
      <c r="G74" s="458"/>
    </row>
    <row r="75" spans="1:7" s="22" customFormat="1" ht="30.75" customHeight="1" x14ac:dyDescent="0.2">
      <c r="A75" s="456"/>
      <c r="B75" s="456" t="s">
        <v>1</v>
      </c>
      <c r="C75" s="456"/>
      <c r="D75" s="97" t="str">
        <f>'[1]Ngọc Anh '!D11</f>
        <v xml:space="preserve">Làm việc tại văn phòng </v>
      </c>
      <c r="E75" s="77" t="str">
        <f>'[1]Ngọc Anh '!E11</f>
        <v>BQLDA</v>
      </c>
      <c r="F75" s="458"/>
      <c r="G75" s="458"/>
    </row>
    <row r="76" spans="1:7" s="22" customFormat="1" ht="39.75" customHeight="1" x14ac:dyDescent="0.2">
      <c r="A76" s="456" t="s">
        <v>59</v>
      </c>
      <c r="B76" s="456" t="s">
        <v>0</v>
      </c>
      <c r="C76" s="456"/>
      <c r="D76" s="76" t="str">
        <f>'[1]Ngọc Anh '!D12</f>
        <v xml:space="preserve">Làm việc tại văn phòng </v>
      </c>
      <c r="E76" s="77" t="str">
        <f>'[1]Ngọc Anh '!E12</f>
        <v>BQLDA</v>
      </c>
      <c r="F76" s="458"/>
      <c r="G76" s="458"/>
    </row>
    <row r="77" spans="1:7" s="22" customFormat="1" ht="23.25" customHeight="1" x14ac:dyDescent="0.2">
      <c r="A77" s="456"/>
      <c r="B77" s="456" t="s">
        <v>1</v>
      </c>
      <c r="C77" s="456"/>
      <c r="D77" s="97" t="str">
        <f>'[1]Ngọc Anh '!D13</f>
        <v>Kiểm tra hiện trường dự án: Xây dựng đường đê hữu Đuống đoạn Dốc Lời - Đặng Xá đến xã Lệ Chi, huyện Gia Lâm</v>
      </c>
      <c r="E77" s="77" t="str">
        <f>'[1]Ngọc Anh '!E13</f>
        <v>xã Phú Thị</v>
      </c>
      <c r="F77" s="458"/>
      <c r="G77" s="458"/>
    </row>
    <row r="78" spans="1:7" s="22" customFormat="1" ht="31.5" customHeight="1" x14ac:dyDescent="0.2">
      <c r="A78" s="460" t="s">
        <v>60</v>
      </c>
      <c r="B78" s="456" t="s">
        <v>0</v>
      </c>
      <c r="C78" s="456"/>
      <c r="D78" s="76" t="str">
        <f>'[1]Ngọc Anh '!D14</f>
        <v>Kiểm tra công trường DA: Chỉnh trang và lát vỉa hè đường hành lang chân đê Đông Dư-Bát Tràng</v>
      </c>
      <c r="E78" s="77" t="str">
        <f>'[1]Ngọc Anh '!E14</f>
        <v>Xã Đông Dư</v>
      </c>
      <c r="F78" s="458"/>
      <c r="G78" s="458"/>
    </row>
    <row r="79" spans="1:7" s="22" customFormat="1" ht="15.75" x14ac:dyDescent="0.2">
      <c r="A79" s="461"/>
      <c r="B79" s="456" t="s">
        <v>1</v>
      </c>
      <c r="C79" s="456"/>
      <c r="D79" s="76" t="str">
        <f>'[1]Ngọc Anh '!D15</f>
        <v xml:space="preserve">Làm việc tại văn phòng </v>
      </c>
      <c r="E79" s="77" t="str">
        <f>'[1]Ngọc Anh '!E15</f>
        <v>BQLDA</v>
      </c>
      <c r="F79" s="458"/>
      <c r="G79" s="458"/>
    </row>
    <row r="80" spans="1:7" s="22" customFormat="1" ht="33" customHeight="1" x14ac:dyDescent="0.2">
      <c r="A80" s="456" t="s">
        <v>61</v>
      </c>
      <c r="B80" s="456" t="s">
        <v>0</v>
      </c>
      <c r="C80" s="456"/>
      <c r="D80" s="76" t="str">
        <f>'[1]Ngọc Anh '!D16</f>
        <v xml:space="preserve">Làm việc tại văn phòng </v>
      </c>
      <c r="E80" s="77" t="str">
        <f>'[1]Ngọc Anh '!E16</f>
        <v>BQLDA</v>
      </c>
      <c r="F80" s="458"/>
      <c r="G80" s="458"/>
    </row>
    <row r="81" spans="1:7" s="22" customFormat="1" ht="30.75" customHeight="1" x14ac:dyDescent="0.2">
      <c r="A81" s="456"/>
      <c r="B81" s="456" t="s">
        <v>1</v>
      </c>
      <c r="C81" s="456"/>
      <c r="D81" s="97" t="str">
        <f>'[1]Ngọc Anh '!D17</f>
        <v>Kiểm tra công trường DA: Chỉnh trang và lát vỉa hè đường hành lang chân đê Đông Dư-Bát Tràng</v>
      </c>
      <c r="E81" s="77" t="str">
        <f>'[1]Ngọc Anh '!E17</f>
        <v xml:space="preserve">Xã Bát tràng </v>
      </c>
      <c r="F81" s="458"/>
      <c r="G81" s="458"/>
    </row>
    <row r="82" spans="1:7" s="22" customFormat="1" ht="24.95" customHeight="1" x14ac:dyDescent="0.2">
      <c r="A82" s="456" t="s">
        <v>62</v>
      </c>
      <c r="B82" s="456" t="s">
        <v>0</v>
      </c>
      <c r="C82" s="456"/>
      <c r="D82" s="76" t="str">
        <f>'[1]Ngọc Anh '!D18</f>
        <v xml:space="preserve">Làm việc tại văn phòng </v>
      </c>
      <c r="E82" s="77" t="str">
        <f>'[1]Ngọc Anh '!E18</f>
        <v>BQLDA</v>
      </c>
      <c r="F82" s="458"/>
      <c r="G82" s="458"/>
    </row>
    <row r="83" spans="1:7" s="22" customFormat="1" ht="18" customHeight="1" x14ac:dyDescent="0.2">
      <c r="A83" s="456"/>
      <c r="B83" s="456" t="s">
        <v>1</v>
      </c>
      <c r="C83" s="456"/>
      <c r="D83" s="78" t="s">
        <v>63</v>
      </c>
      <c r="E83" s="77"/>
      <c r="F83" s="459"/>
      <c r="G83" s="459"/>
    </row>
    <row r="84" spans="1:7" s="22" customFormat="1" ht="9.75" customHeight="1" x14ac:dyDescent="0.2">
      <c r="A84" s="467"/>
      <c r="B84" s="467"/>
      <c r="C84" s="467"/>
      <c r="D84" s="467"/>
      <c r="E84" s="467"/>
      <c r="F84" s="467"/>
      <c r="G84" s="467"/>
    </row>
    <row r="85" spans="1:7" s="22" customFormat="1" ht="33" customHeight="1" x14ac:dyDescent="0.2">
      <c r="A85" s="456" t="s">
        <v>57</v>
      </c>
      <c r="B85" s="456" t="s">
        <v>0</v>
      </c>
      <c r="C85" s="456"/>
      <c r="D85" s="76" t="str">
        <f>[1]Quân!D8</f>
        <v>Làm việc tại ban</v>
      </c>
      <c r="E85" s="77" t="str">
        <f>[1]Quân!E8</f>
        <v>BQLDA</v>
      </c>
      <c r="F85" s="466" t="s">
        <v>131</v>
      </c>
      <c r="G85" s="466"/>
    </row>
    <row r="86" spans="1:7" s="22" customFormat="1" ht="31.5" x14ac:dyDescent="0.2">
      <c r="A86" s="456"/>
      <c r="B86" s="456" t="s">
        <v>1</v>
      </c>
      <c r="C86" s="456"/>
      <c r="D86" s="76" t="str">
        <f>[1]Quân!D9</f>
        <v>Kiểm tra công trường dự án: Xây dựng khớp nối hạ tầng cụm công nghiệp Phú Thị, Dương Xá</v>
      </c>
      <c r="E86" s="77" t="str">
        <f>[1]Quân!E9</f>
        <v>xã Phú Thị, Dương Xá</v>
      </c>
      <c r="F86" s="458"/>
      <c r="G86" s="458"/>
    </row>
    <row r="87" spans="1:7" s="22" customFormat="1" ht="31.5" x14ac:dyDescent="0.2">
      <c r="A87" s="456" t="s">
        <v>58</v>
      </c>
      <c r="B87" s="456" t="s">
        <v>0</v>
      </c>
      <c r="C87" s="456"/>
      <c r="D87" s="80" t="str">
        <f>[1]Quân!D10</f>
        <v>Kiểm tra công trường dự án: Xây dựng tuyến đường đô thi song hành với đường cao tốc Hà Nội - Hải Phòng, huyện Gia Lâm;</v>
      </c>
      <c r="E87" s="77" t="str">
        <f>[1]Quân!E10</f>
        <v>TT Trâu Quỳ, Đa Tốn, Kiêu Kỵ</v>
      </c>
      <c r="F87" s="458"/>
      <c r="G87" s="458"/>
    </row>
    <row r="88" spans="1:7" s="22" customFormat="1" ht="31.5" x14ac:dyDescent="0.2">
      <c r="A88" s="456"/>
      <c r="B88" s="456" t="s">
        <v>1</v>
      </c>
      <c r="C88" s="456"/>
      <c r="D88" s="76" t="str">
        <f>[1]Quân!D11</f>
        <v>Làm với học viện nông nghiệp và các hộ dân thống nhất phương án hỗ chợ di chuyển cây trồng dự án đường song hành.</v>
      </c>
      <c r="E88" s="77" t="str">
        <f>[1]Quân!E11</f>
        <v>xã Đông Dư</v>
      </c>
      <c r="F88" s="458"/>
      <c r="G88" s="458"/>
    </row>
    <row r="89" spans="1:7" s="22" customFormat="1" ht="15.75" x14ac:dyDescent="0.2">
      <c r="A89" s="456" t="s">
        <v>59</v>
      </c>
      <c r="B89" s="456" t="s">
        <v>0</v>
      </c>
      <c r="C89" s="456"/>
      <c r="D89" s="76" t="str">
        <f>[1]Quân!D12</f>
        <v>Làm việc tại ban</v>
      </c>
      <c r="E89" s="77" t="str">
        <f>[1]Quân!E12</f>
        <v>BQLDA</v>
      </c>
      <c r="F89" s="458"/>
      <c r="G89" s="458"/>
    </row>
    <row r="90" spans="1:7" s="22" customFormat="1" ht="31.5" x14ac:dyDescent="0.2">
      <c r="A90" s="456"/>
      <c r="B90" s="456" t="s">
        <v>1</v>
      </c>
      <c r="C90" s="456"/>
      <c r="D90" s="76" t="str">
        <f>[1]Quân!D13</f>
        <v>Kiểm tra hiện trường DA Yên viên đình xuyên phù đổng đến hết địa bàn huyện Gia Lâm</v>
      </c>
      <c r="E90" s="77" t="str">
        <f>[1]Quân!E13</f>
        <v>BQLDA</v>
      </c>
      <c r="F90" s="458"/>
      <c r="G90" s="458"/>
    </row>
    <row r="91" spans="1:7" s="22" customFormat="1" ht="47.25" x14ac:dyDescent="0.2">
      <c r="A91" s="460" t="s">
        <v>60</v>
      </c>
      <c r="B91" s="456" t="s">
        <v>0</v>
      </c>
      <c r="C91" s="456"/>
      <c r="D91" s="81" t="str">
        <f>[1]Quân!D14</f>
        <v>Kiểm tra hiện trường DA: Cải tạo nâng cấp các tuyến đường liên thôn trục chính thôn 1,2,3,4,5,6,7,8 Kim Lan; Dự án nội đồng xã Văn Đức</v>
      </c>
      <c r="E91" s="77" t="str">
        <f>[1]Quân!E14</f>
        <v>Xã Kim Lan; Văn Đức</v>
      </c>
      <c r="F91" s="458"/>
      <c r="G91" s="458"/>
    </row>
    <row r="92" spans="1:7" s="22" customFormat="1" ht="30" customHeight="1" x14ac:dyDescent="0.2">
      <c r="A92" s="461"/>
      <c r="B92" s="456" t="s">
        <v>1</v>
      </c>
      <c r="C92" s="456"/>
      <c r="D92" s="76" t="str">
        <f>[1]Quân!D15</f>
        <v>Làm việc tại ban</v>
      </c>
      <c r="E92" s="77" t="str">
        <f>[1]Quân!E15</f>
        <v>BQLDA</v>
      </c>
      <c r="F92" s="458"/>
      <c r="G92" s="458"/>
    </row>
    <row r="93" spans="1:7" s="22" customFormat="1" ht="31.5" x14ac:dyDescent="0.2">
      <c r="A93" s="456" t="s">
        <v>61</v>
      </c>
      <c r="B93" s="456" t="s">
        <v>0</v>
      </c>
      <c r="C93" s="456"/>
      <c r="D93" s="76" t="str">
        <f>[1]Quân!D16</f>
        <v>Kiểm tra công trường dự án: Xây dựng tuyến đường đô thi song hành với đường cao tốc Hà Nội - Hải Phòng, huyện Gia Lâm;</v>
      </c>
      <c r="E93" s="77" t="str">
        <f>[1]Quân!E16</f>
        <v>BQLDA</v>
      </c>
      <c r="F93" s="458"/>
      <c r="G93" s="458"/>
    </row>
    <row r="94" spans="1:7" s="22" customFormat="1" ht="31.5" x14ac:dyDescent="0.2">
      <c r="A94" s="456"/>
      <c r="B94" s="456" t="s">
        <v>1</v>
      </c>
      <c r="C94" s="456"/>
      <c r="D94" s="76" t="str">
        <f>[1]Quân!D17</f>
        <v>Làm việc tại ban</v>
      </c>
      <c r="E94" s="77" t="str">
        <f>[1]Quân!E17</f>
        <v>TT Trâu Quỳ, Đa Tốn, Kiêu Kỵ</v>
      </c>
      <c r="F94" s="458"/>
      <c r="G94" s="458"/>
    </row>
    <row r="95" spans="1:7" s="22" customFormat="1" ht="30" customHeight="1" x14ac:dyDescent="0.2">
      <c r="A95" s="456" t="s">
        <v>62</v>
      </c>
      <c r="B95" s="456" t="s">
        <v>0</v>
      </c>
      <c r="C95" s="456"/>
      <c r="D95" s="76" t="str">
        <f>[1]Quân!D18</f>
        <v>Làm việc tại ban</v>
      </c>
      <c r="E95" s="77" t="str">
        <f>[1]Quân!E18</f>
        <v>BQLDA</v>
      </c>
      <c r="F95" s="458"/>
      <c r="G95" s="458"/>
    </row>
    <row r="96" spans="1:7" s="22" customFormat="1" ht="15.75" x14ac:dyDescent="0.2">
      <c r="A96" s="456"/>
      <c r="B96" s="456" t="s">
        <v>1</v>
      </c>
      <c r="C96" s="456"/>
      <c r="D96" s="78" t="s">
        <v>63</v>
      </c>
      <c r="E96" s="77"/>
      <c r="F96" s="459"/>
      <c r="G96" s="459"/>
    </row>
    <row r="97" spans="1:7" s="22" customFormat="1" x14ac:dyDescent="0.2">
      <c r="A97" s="467"/>
      <c r="B97" s="467"/>
      <c r="C97" s="467"/>
      <c r="D97" s="467"/>
      <c r="E97" s="467"/>
      <c r="F97" s="467"/>
      <c r="G97" s="467"/>
    </row>
    <row r="98" spans="1:7" s="22" customFormat="1" ht="15.75" x14ac:dyDescent="0.2">
      <c r="A98" s="456" t="s">
        <v>57</v>
      </c>
      <c r="B98" s="456" t="s">
        <v>0</v>
      </c>
      <c r="C98" s="456"/>
      <c r="D98" s="76" t="str">
        <f>[1]Minh!D8</f>
        <v>Làm việc tại văn phòng</v>
      </c>
      <c r="E98" s="77" t="str">
        <f>[1]Minh!E8</f>
        <v>BQLDA</v>
      </c>
      <c r="F98" s="457" t="s">
        <v>111</v>
      </c>
      <c r="G98" s="466"/>
    </row>
    <row r="99" spans="1:7" s="22" customFormat="1" ht="31.5" x14ac:dyDescent="0.2">
      <c r="A99" s="456"/>
      <c r="B99" s="456" t="s">
        <v>1</v>
      </c>
      <c r="C99" s="456"/>
      <c r="D99" s="76" t="str">
        <f>[1]Minh!D9</f>
        <v>Kiểm tra hiện trường dự án: Xây dựng tuyến đường quy hoạch 17,5m nối từ ô đất TQ5 ra đường Đông Dư - Dương Xá</v>
      </c>
      <c r="E99" s="77" t="str">
        <f>[1]Minh!E9</f>
        <v>Tại hiện trường dự án</v>
      </c>
      <c r="F99" s="458"/>
      <c r="G99" s="458"/>
    </row>
    <row r="100" spans="1:7" s="22" customFormat="1" ht="31.5" x14ac:dyDescent="0.2">
      <c r="A100" s="456" t="s">
        <v>58</v>
      </c>
      <c r="B100" s="456" t="s">
        <v>0</v>
      </c>
      <c r="C100" s="456"/>
      <c r="D100" s="76" t="str">
        <f>[1]Minh!D10</f>
        <v>Kiểm tra hiện trường dự án: Xây dựng tuyến đường đê hữu đuống đoạn Dốc Lời xã Đặng Xá đến xã Lệ Chi, huyện Gia Lâm</v>
      </c>
      <c r="E100" s="77" t="str">
        <f>[1]Minh!E10</f>
        <v>Xã Cổ Bi, Đặng Xá</v>
      </c>
      <c r="F100" s="458"/>
      <c r="G100" s="458"/>
    </row>
    <row r="101" spans="1:7" s="22" customFormat="1" ht="15.75" x14ac:dyDescent="0.2">
      <c r="A101" s="456"/>
      <c r="B101" s="456" t="s">
        <v>1</v>
      </c>
      <c r="C101" s="456"/>
      <c r="D101" s="76" t="str">
        <f>[1]Minh!D11</f>
        <v>Làm việc tại văn phòng</v>
      </c>
      <c r="E101" s="77" t="str">
        <f>[1]Minh!E11</f>
        <v>BQLDA</v>
      </c>
      <c r="F101" s="458"/>
      <c r="G101" s="458"/>
    </row>
    <row r="102" spans="1:7" s="22" customFormat="1" ht="31.5" x14ac:dyDescent="0.2">
      <c r="A102" s="456" t="s">
        <v>59</v>
      </c>
      <c r="B102" s="456" t="s">
        <v>0</v>
      </c>
      <c r="C102" s="456"/>
      <c r="D102" s="76" t="str">
        <f>[1]Minh!D12</f>
        <v>Kiểm tra hiện trường dự án: Cải tạo chỉnh trang đường liên thôn, trục chính thôn Vàng xã Cổ Bi, huyện Gia Lâm</v>
      </c>
      <c r="E102" s="77" t="str">
        <f>[1]Minh!E12</f>
        <v>Tại hiện trường dự án</v>
      </c>
      <c r="F102" s="458"/>
      <c r="G102" s="458"/>
    </row>
    <row r="103" spans="1:7" s="22" customFormat="1" ht="15.75" x14ac:dyDescent="0.2">
      <c r="A103" s="456"/>
      <c r="B103" s="456" t="s">
        <v>1</v>
      </c>
      <c r="C103" s="456"/>
      <c r="D103" s="76" t="str">
        <f>[1]Minh!D13</f>
        <v>Làm việc tại văn phòng</v>
      </c>
      <c r="E103" s="77" t="str">
        <f>[1]Minh!E13</f>
        <v>BQLDA</v>
      </c>
      <c r="F103" s="458"/>
      <c r="G103" s="458"/>
    </row>
    <row r="104" spans="1:7" s="22" customFormat="1" ht="15.75" x14ac:dyDescent="0.2">
      <c r="A104" s="460" t="s">
        <v>60</v>
      </c>
      <c r="B104" s="456" t="s">
        <v>0</v>
      </c>
      <c r="C104" s="456"/>
      <c r="D104" s="76" t="str">
        <f>[1]Minh!D14</f>
        <v>Kiểm tra công trường dự án Kè hồ Vực</v>
      </c>
      <c r="E104" s="77" t="str">
        <f>[1]Minh!E14</f>
        <v>tại hiện trường dự án</v>
      </c>
      <c r="F104" s="458"/>
      <c r="G104" s="458"/>
    </row>
    <row r="105" spans="1:7" s="22" customFormat="1" ht="31.5" x14ac:dyDescent="0.2">
      <c r="A105" s="461"/>
      <c r="B105" s="456" t="s">
        <v>1</v>
      </c>
      <c r="C105" s="456"/>
      <c r="D105" s="76" t="str">
        <f>[1]Minh!D15</f>
        <v>Kiểm tra hiện trường dự án: Xây dựng tuyến đường từ đường Đặng Phúc Thông vào khu đấu giá X5</v>
      </c>
      <c r="E105" s="77" t="str">
        <f>[1]Minh!E15</f>
        <v xml:space="preserve">Tại hiện trường dự án </v>
      </c>
      <c r="F105" s="458"/>
      <c r="G105" s="458"/>
    </row>
    <row r="106" spans="1:7" s="22" customFormat="1" ht="31.5" x14ac:dyDescent="0.2">
      <c r="A106" s="456" t="s">
        <v>61</v>
      </c>
      <c r="B106" s="456" t="s">
        <v>0</v>
      </c>
      <c r="C106" s="456"/>
      <c r="D106" s="76" t="str">
        <f>[1]Minh!D16</f>
        <v>Kiểm tra công trường đường Yên Viên - Đình Xuyên - Phù Đổng đến hết địa bàn Gia lâm</v>
      </c>
      <c r="E106" s="77" t="str">
        <f>[1]Minh!E16</f>
        <v>Tại hiện trường dự án</v>
      </c>
      <c r="F106" s="458"/>
      <c r="G106" s="458"/>
    </row>
    <row r="107" spans="1:7" s="22" customFormat="1" ht="31.5" x14ac:dyDescent="0.2">
      <c r="A107" s="456"/>
      <c r="B107" s="456" t="s">
        <v>1</v>
      </c>
      <c r="C107" s="456"/>
      <c r="D107" s="76" t="str">
        <f>[1]Minh!D17</f>
        <v>Kiểm tra công trường dự án: Xây dựng khớp nối hạ tầng cụm công nghiệp Phú Thị, Dương Xá</v>
      </c>
      <c r="E107" s="77" t="str">
        <f>[1]Minh!E17</f>
        <v>Tại hiện trường dự án</v>
      </c>
      <c r="F107" s="458"/>
      <c r="G107" s="458"/>
    </row>
    <row r="108" spans="1:7" s="22" customFormat="1" ht="15.75" x14ac:dyDescent="0.2">
      <c r="A108" s="456" t="s">
        <v>62</v>
      </c>
      <c r="B108" s="456" t="s">
        <v>0</v>
      </c>
      <c r="C108" s="456"/>
      <c r="D108" s="76" t="str">
        <f>[1]Minh!D18</f>
        <v>Làm việc tại văn phòng</v>
      </c>
      <c r="E108" s="77" t="str">
        <f>[1]Minh!E18</f>
        <v>BQLDA</v>
      </c>
      <c r="F108" s="458"/>
      <c r="G108" s="458"/>
    </row>
    <row r="109" spans="1:7" s="22" customFormat="1" ht="15.75" x14ac:dyDescent="0.2">
      <c r="A109" s="456"/>
      <c r="B109" s="456" t="s">
        <v>1</v>
      </c>
      <c r="C109" s="456"/>
      <c r="D109" s="78" t="s">
        <v>63</v>
      </c>
      <c r="E109" s="77"/>
      <c r="F109" s="459"/>
      <c r="G109" s="459"/>
    </row>
    <row r="110" spans="1:7" s="22" customFormat="1" ht="15.75" x14ac:dyDescent="0.2">
      <c r="A110" s="453"/>
      <c r="B110" s="454"/>
      <c r="C110" s="454"/>
      <c r="D110" s="454"/>
      <c r="E110" s="454"/>
      <c r="F110" s="455"/>
      <c r="G110" s="98"/>
    </row>
    <row r="111" spans="1:7" s="22" customFormat="1" ht="15.75" x14ac:dyDescent="0.2">
      <c r="A111" s="456" t="s">
        <v>57</v>
      </c>
      <c r="B111" s="456" t="s">
        <v>0</v>
      </c>
      <c r="C111" s="456"/>
      <c r="D111" s="76" t="str">
        <f>[1]Sơn!D8</f>
        <v>Làm việc tại văn phòng</v>
      </c>
      <c r="E111" s="77" t="str">
        <f>[1]Sơn!E8</f>
        <v>BQLDA</v>
      </c>
      <c r="F111" s="457" t="str">
        <f>[1]Sơn!E27</f>
        <v>ĐÀO QUANG SƠN</v>
      </c>
    </row>
    <row r="112" spans="1:7" s="22" customFormat="1" ht="39.75" customHeight="1" x14ac:dyDescent="0.2">
      <c r="A112" s="456"/>
      <c r="B112" s="456" t="s">
        <v>1</v>
      </c>
      <c r="C112" s="456"/>
      <c r="D112" s="76" t="str">
        <f>[1]Sơn!D9</f>
        <v>Kiểm tra hiện trường dự án: ĐTXD hệ thống chiếu sáng các xã: Yên Thường, Yên Viên, TT Yên Viên, Đình Xuyên, Ninh Hiệp</v>
      </c>
      <c r="E112" s="77" t="str">
        <f>[1]Sơn!E9</f>
        <v>Yên Thường, Yên Viên, TT Yên Viên, Đình Xuyên, Ninh Hiệp</v>
      </c>
      <c r="F112" s="458"/>
    </row>
    <row r="113" spans="1:6" s="22" customFormat="1" ht="31.5" x14ac:dyDescent="0.2">
      <c r="A113" s="456" t="s">
        <v>58</v>
      </c>
      <c r="B113" s="456" t="s">
        <v>0</v>
      </c>
      <c r="C113" s="456"/>
      <c r="D113" s="76" t="str">
        <f>[1]Sơn!D10</f>
        <v>Kiểm tra hiện trường dự án: ĐTXD hệ thống chiếu sáng các xã: Kiêu Kỵ, Đông Dư, TT Trâu Quỳ</v>
      </c>
      <c r="E113" s="77" t="str">
        <f>[1]Sơn!E10</f>
        <v>Kiêu Kỵ, Đông Dư, TT Trâu Quỳ</v>
      </c>
      <c r="F113" s="458"/>
    </row>
    <row r="114" spans="1:6" s="22" customFormat="1" ht="15.75" x14ac:dyDescent="0.2">
      <c r="A114" s="456"/>
      <c r="B114" s="456" t="s">
        <v>1</v>
      </c>
      <c r="C114" s="456"/>
      <c r="D114" s="76" t="str">
        <f>[1]Sơn!D11</f>
        <v>Làm việc tại văn phòng</v>
      </c>
      <c r="E114" s="77" t="str">
        <f>[1]Sơn!E11</f>
        <v>BQLDA</v>
      </c>
      <c r="F114" s="458"/>
    </row>
    <row r="115" spans="1:6" s="22" customFormat="1" ht="31.5" x14ac:dyDescent="0.2">
      <c r="A115" s="456" t="s">
        <v>59</v>
      </c>
      <c r="B115" s="456" t="s">
        <v>0</v>
      </c>
      <c r="C115" s="456"/>
      <c r="D115" s="76" t="str">
        <f>[1]Sơn!D12</f>
        <v>Kiểm tra hiện trường dự án: Xây dựng tuyến đường gom từ cầu Thanh trì đến cầu vượt Phú Thị</v>
      </c>
      <c r="E115" s="77" t="str">
        <f>E107</f>
        <v>Tại hiện trường dự án</v>
      </c>
      <c r="F115" s="458"/>
    </row>
    <row r="116" spans="1:6" s="22" customFormat="1" ht="15.75" x14ac:dyDescent="0.2">
      <c r="A116" s="456"/>
      <c r="B116" s="456" t="s">
        <v>1</v>
      </c>
      <c r="C116" s="456"/>
      <c r="D116" s="76" t="str">
        <f>[1]Sơn!D13</f>
        <v>Làm việc tại văn phòng</v>
      </c>
      <c r="E116" s="77" t="str">
        <f>E108</f>
        <v>BQLDA</v>
      </c>
      <c r="F116" s="458"/>
    </row>
    <row r="117" spans="1:6" s="22" customFormat="1" ht="31.5" x14ac:dyDescent="0.2">
      <c r="A117" s="460" t="s">
        <v>60</v>
      </c>
      <c r="B117" s="456" t="s">
        <v>0</v>
      </c>
      <c r="C117" s="456"/>
      <c r="D117" s="76" t="str">
        <f>[1]Sơn!D14</f>
        <v>Kiểm tra hiện tường Dự án: Xây dựng tuyến đường gom dô thị song hành</v>
      </c>
      <c r="E117" s="77" t="str">
        <f>E107</f>
        <v>Tại hiện trường dự án</v>
      </c>
      <c r="F117" s="458"/>
    </row>
    <row r="118" spans="1:6" s="22" customFormat="1" ht="15.75" x14ac:dyDescent="0.2">
      <c r="A118" s="461"/>
      <c r="B118" s="456" t="s">
        <v>1</v>
      </c>
      <c r="C118" s="456"/>
      <c r="D118" s="76" t="str">
        <f>[1]Sơn!D15</f>
        <v>Làm việc tại văn phòng</v>
      </c>
      <c r="E118" s="77" t="str">
        <f>E116</f>
        <v>BQLDA</v>
      </c>
      <c r="F118" s="458"/>
    </row>
    <row r="119" spans="1:6" s="22" customFormat="1" ht="31.5" x14ac:dyDescent="0.2">
      <c r="A119" s="456" t="s">
        <v>61</v>
      </c>
      <c r="B119" s="456" t="s">
        <v>0</v>
      </c>
      <c r="C119" s="456"/>
      <c r="D119" s="76" t="str">
        <f>[1]Sơn!D16</f>
        <v>Kiểm tra hiện trường dự án: ĐTXD hệ thống chiếu sáng các xã: Yên Thường, Yên Viên, TT Yên Viên, Đình Xuyên, Ninh Hiệp</v>
      </c>
      <c r="E119" s="77" t="str">
        <f>E117</f>
        <v>Tại hiện trường dự án</v>
      </c>
      <c r="F119" s="458"/>
    </row>
    <row r="120" spans="1:6" s="22" customFormat="1" ht="15.75" x14ac:dyDescent="0.2">
      <c r="A120" s="456"/>
      <c r="B120" s="456" t="s">
        <v>1</v>
      </c>
      <c r="C120" s="456"/>
      <c r="D120" s="76" t="str">
        <f>[1]Sơn!D17</f>
        <v>Làm việc tại văn phòng</v>
      </c>
      <c r="E120" s="77" t="str">
        <f>E118</f>
        <v>BQLDA</v>
      </c>
      <c r="F120" s="458"/>
    </row>
    <row r="121" spans="1:6" s="22" customFormat="1" ht="35.25" customHeight="1" x14ac:dyDescent="0.2">
      <c r="A121" s="456" t="s">
        <v>62</v>
      </c>
      <c r="B121" s="456" t="s">
        <v>0</v>
      </c>
      <c r="C121" s="456"/>
      <c r="D121" s="76" t="str">
        <f>[1]Sơn!D18</f>
        <v>Kiểm tra hiện trường dự án: ĐTXD hệ thống chiếu sáng các xã: Kiêu Kỵ, Đông Dư, TT Trâu Quỳ</v>
      </c>
      <c r="E121" s="77" t="str">
        <f>E117</f>
        <v>Tại hiện trường dự án</v>
      </c>
      <c r="F121" s="458"/>
    </row>
    <row r="122" spans="1:6" s="22" customFormat="1" ht="15.75" x14ac:dyDescent="0.2">
      <c r="A122" s="456"/>
      <c r="B122" s="456" t="s">
        <v>1</v>
      </c>
      <c r="C122" s="456"/>
      <c r="D122" s="78" t="s">
        <v>63</v>
      </c>
      <c r="E122" s="77"/>
      <c r="F122" s="459"/>
    </row>
    <row r="123" spans="1:6" s="22" customFormat="1" x14ac:dyDescent="0.2">
      <c r="E123" s="74"/>
    </row>
    <row r="124" spans="1:6" s="22" customFormat="1" x14ac:dyDescent="0.2">
      <c r="E124" s="74"/>
    </row>
    <row r="125" spans="1:6" s="22" customFormat="1" x14ac:dyDescent="0.2">
      <c r="E125" s="74"/>
    </row>
    <row r="126" spans="1:6" s="22" customFormat="1" x14ac:dyDescent="0.2">
      <c r="E126" s="74"/>
    </row>
    <row r="127" spans="1:6" s="22" customFormat="1" x14ac:dyDescent="0.2">
      <c r="E127" s="74"/>
    </row>
    <row r="128" spans="1:6" s="22" customFormat="1" x14ac:dyDescent="0.2">
      <c r="E128" s="74"/>
    </row>
    <row r="129" spans="5:5" s="22" customFormat="1" x14ac:dyDescent="0.2">
      <c r="E129" s="74"/>
    </row>
    <row r="130" spans="5:5" s="22" customFormat="1" x14ac:dyDescent="0.2">
      <c r="E130" s="74"/>
    </row>
    <row r="131" spans="5:5" s="22" customFormat="1" x14ac:dyDescent="0.2">
      <c r="E131" s="74"/>
    </row>
    <row r="132" spans="5:5" s="22" customFormat="1" x14ac:dyDescent="0.2">
      <c r="E132" s="74"/>
    </row>
    <row r="133" spans="5:5" s="22" customFormat="1" x14ac:dyDescent="0.2">
      <c r="E133" s="74"/>
    </row>
    <row r="134" spans="5:5" s="22" customFormat="1" x14ac:dyDescent="0.2">
      <c r="E134" s="74"/>
    </row>
    <row r="135" spans="5:5" s="22" customFormat="1" x14ac:dyDescent="0.2">
      <c r="E135" s="74"/>
    </row>
    <row r="136" spans="5:5" s="22" customFormat="1" x14ac:dyDescent="0.2">
      <c r="E136" s="74"/>
    </row>
    <row r="137" spans="5:5" s="22" customFormat="1" x14ac:dyDescent="0.2">
      <c r="E137" s="74"/>
    </row>
    <row r="138" spans="5:5" s="22" customFormat="1" x14ac:dyDescent="0.2">
      <c r="E138" s="74"/>
    </row>
    <row r="139" spans="5:5" s="22" customFormat="1" x14ac:dyDescent="0.2">
      <c r="E139" s="74"/>
    </row>
    <row r="140" spans="5:5" s="22" customFormat="1" x14ac:dyDescent="0.2">
      <c r="E140" s="74"/>
    </row>
    <row r="141" spans="5:5" s="22" customFormat="1" x14ac:dyDescent="0.2">
      <c r="E141" s="74"/>
    </row>
    <row r="142" spans="5:5" s="22" customFormat="1" x14ac:dyDescent="0.2">
      <c r="E142" s="74"/>
    </row>
    <row r="143" spans="5:5" s="22" customFormat="1" x14ac:dyDescent="0.2">
      <c r="E143" s="74"/>
    </row>
    <row r="144" spans="5:5" s="22" customFormat="1" x14ac:dyDescent="0.2">
      <c r="E144" s="74"/>
    </row>
    <row r="145" spans="5:5" s="22" customFormat="1" x14ac:dyDescent="0.2">
      <c r="E145" s="74"/>
    </row>
    <row r="146" spans="5:5" s="22" customFormat="1" x14ac:dyDescent="0.2">
      <c r="E146" s="74"/>
    </row>
    <row r="147" spans="5:5" s="22" customFormat="1" x14ac:dyDescent="0.2">
      <c r="E147" s="74"/>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49" t="s">
        <v>31</v>
      </c>
      <c r="B1" s="349"/>
      <c r="C1" s="349"/>
      <c r="D1" s="349"/>
      <c r="E1" s="349"/>
      <c r="F1" s="349"/>
      <c r="G1" s="349"/>
      <c r="H1" s="349"/>
      <c r="I1" s="349"/>
      <c r="J1" s="349"/>
      <c r="K1" s="349"/>
      <c r="L1" s="349"/>
    </row>
    <row r="2" spans="1:12" s="12" customFormat="1" ht="23.25" customHeight="1" x14ac:dyDescent="0.25">
      <c r="A2" s="349" t="s">
        <v>34</v>
      </c>
      <c r="B2" s="349"/>
      <c r="C2" s="349"/>
      <c r="D2" s="349"/>
      <c r="E2" s="349"/>
      <c r="F2" s="349"/>
      <c r="G2" s="349"/>
      <c r="H2" s="349"/>
      <c r="I2" s="349"/>
      <c r="J2" s="349"/>
      <c r="K2" s="349"/>
      <c r="L2" s="349"/>
    </row>
    <row r="3" spans="1:12" s="12" customFormat="1" ht="15.75" x14ac:dyDescent="0.25">
      <c r="A3" s="14"/>
      <c r="B3" s="14"/>
      <c r="C3" s="14"/>
      <c r="D3" s="14"/>
      <c r="E3" s="14"/>
      <c r="F3" s="14"/>
      <c r="G3" s="14"/>
      <c r="H3" s="14"/>
      <c r="I3" s="14"/>
      <c r="J3" s="14"/>
      <c r="K3" s="14"/>
      <c r="L3" s="14"/>
    </row>
    <row r="4" spans="1:12" s="13" customFormat="1" ht="29.25" customHeight="1" x14ac:dyDescent="0.25">
      <c r="A4" s="350" t="s">
        <v>560</v>
      </c>
      <c r="B4" s="350"/>
      <c r="C4" s="350"/>
      <c r="D4" s="350"/>
      <c r="E4" s="350"/>
      <c r="F4" s="350"/>
      <c r="G4" s="350"/>
      <c r="H4" s="350"/>
      <c r="I4" s="350"/>
      <c r="J4" s="350"/>
      <c r="K4" s="350"/>
      <c r="L4" s="350"/>
    </row>
    <row r="5" spans="1:12" s="15" customFormat="1" ht="21" customHeight="1" x14ac:dyDescent="0.2">
      <c r="A5" s="352" t="s">
        <v>496</v>
      </c>
      <c r="B5" s="352"/>
      <c r="C5" s="352"/>
      <c r="D5" s="352"/>
      <c r="E5" s="352"/>
      <c r="F5" s="352"/>
      <c r="G5" s="352"/>
      <c r="H5" s="352"/>
      <c r="I5" s="352"/>
      <c r="J5" s="352"/>
      <c r="K5" s="352"/>
      <c r="L5" s="352"/>
    </row>
    <row r="6" spans="1:12" ht="19.5" x14ac:dyDescent="0.35">
      <c r="A6" s="9"/>
      <c r="B6" s="9"/>
      <c r="C6" s="9"/>
      <c r="D6" s="5"/>
      <c r="E6" s="5"/>
      <c r="F6" s="5"/>
      <c r="G6" s="5"/>
      <c r="H6" s="9"/>
      <c r="I6" s="7"/>
      <c r="J6" s="5"/>
    </row>
    <row r="7" spans="1:12" s="10" customFormat="1" ht="42" customHeight="1" x14ac:dyDescent="0.25">
      <c r="A7" s="351" t="s">
        <v>5</v>
      </c>
      <c r="B7" s="351" t="s">
        <v>6</v>
      </c>
      <c r="C7" s="351"/>
      <c r="D7" s="351" t="s">
        <v>7</v>
      </c>
      <c r="E7" s="351" t="s">
        <v>12</v>
      </c>
      <c r="F7" s="351"/>
      <c r="G7" s="351"/>
      <c r="H7" s="351"/>
      <c r="I7" s="351"/>
      <c r="J7" s="351" t="s">
        <v>9</v>
      </c>
      <c r="K7" s="351" t="s">
        <v>10</v>
      </c>
      <c r="L7" s="351" t="s">
        <v>11</v>
      </c>
    </row>
    <row r="8" spans="1:12" s="10" customFormat="1" ht="0.75" customHeight="1" x14ac:dyDescent="0.25">
      <c r="A8" s="351"/>
      <c r="B8" s="351"/>
      <c r="C8" s="351"/>
      <c r="D8" s="351"/>
      <c r="E8" s="351"/>
      <c r="F8" s="351"/>
      <c r="G8" s="351"/>
      <c r="H8" s="351"/>
      <c r="I8" s="351"/>
      <c r="J8" s="351"/>
      <c r="K8" s="351"/>
      <c r="L8" s="351"/>
    </row>
    <row r="9" spans="1:12" s="11" customFormat="1" ht="85.5" customHeight="1" x14ac:dyDescent="0.25">
      <c r="A9" s="360" t="s">
        <v>561</v>
      </c>
      <c r="B9" s="358" t="s">
        <v>0</v>
      </c>
      <c r="C9" s="137" t="s">
        <v>22</v>
      </c>
      <c r="D9" s="132" t="s">
        <v>567</v>
      </c>
      <c r="E9" s="189"/>
      <c r="F9" s="189"/>
      <c r="G9" s="189"/>
      <c r="H9" s="189"/>
      <c r="I9" s="189"/>
      <c r="J9" s="137"/>
      <c r="K9" s="190" t="s">
        <v>32</v>
      </c>
      <c r="L9" s="190" t="s">
        <v>27</v>
      </c>
    </row>
    <row r="10" spans="1:12" s="16" customFormat="1" ht="94.5" customHeight="1" x14ac:dyDescent="0.2">
      <c r="A10" s="362"/>
      <c r="B10" s="358"/>
      <c r="C10" s="137" t="s">
        <v>28</v>
      </c>
      <c r="D10" s="132" t="s">
        <v>424</v>
      </c>
      <c r="E10" s="186"/>
      <c r="F10" s="191"/>
      <c r="G10" s="186"/>
      <c r="H10" s="186"/>
      <c r="I10" s="186"/>
      <c r="J10" s="192"/>
      <c r="K10" s="191" t="s">
        <v>33</v>
      </c>
      <c r="L10" s="138" t="s">
        <v>29</v>
      </c>
    </row>
    <row r="11" spans="1:12" s="16" customFormat="1" ht="61.5" customHeight="1" x14ac:dyDescent="0.2">
      <c r="A11" s="362"/>
      <c r="B11" s="211" t="s">
        <v>1</v>
      </c>
      <c r="C11" s="137" t="s">
        <v>3</v>
      </c>
      <c r="D11" s="132" t="s">
        <v>570</v>
      </c>
      <c r="E11" s="189" t="s">
        <v>21</v>
      </c>
      <c r="F11" s="189"/>
      <c r="G11" s="189"/>
      <c r="H11" s="189"/>
      <c r="I11" s="189"/>
      <c r="J11" s="137" t="s">
        <v>26</v>
      </c>
      <c r="K11" s="190" t="s">
        <v>32</v>
      </c>
      <c r="L11" s="190" t="s">
        <v>27</v>
      </c>
    </row>
    <row r="12" spans="1:12" s="11" customFormat="1" ht="31.5" x14ac:dyDescent="0.25">
      <c r="A12" s="360" t="s">
        <v>562</v>
      </c>
      <c r="B12" s="358" t="s">
        <v>0</v>
      </c>
      <c r="C12" s="137" t="s">
        <v>22</v>
      </c>
      <c r="D12" s="175" t="s">
        <v>406</v>
      </c>
      <c r="E12" s="189"/>
      <c r="F12" s="189"/>
      <c r="G12" s="189"/>
      <c r="H12" s="189"/>
      <c r="I12" s="189"/>
      <c r="J12" s="137"/>
      <c r="K12" s="190" t="s">
        <v>32</v>
      </c>
      <c r="L12" s="138" t="s">
        <v>29</v>
      </c>
    </row>
    <row r="13" spans="1:12" s="11" customFormat="1" ht="41.25" customHeight="1" x14ac:dyDescent="0.25">
      <c r="A13" s="362"/>
      <c r="B13" s="359"/>
      <c r="C13" s="326" t="s">
        <v>109</v>
      </c>
      <c r="D13" s="318" t="s">
        <v>568</v>
      </c>
      <c r="E13" s="327"/>
      <c r="F13" s="327"/>
      <c r="G13" s="327"/>
      <c r="H13" s="327"/>
      <c r="I13" s="327"/>
      <c r="J13" s="326"/>
      <c r="K13" s="190" t="s">
        <v>32</v>
      </c>
      <c r="L13" s="138" t="s">
        <v>29</v>
      </c>
    </row>
    <row r="14" spans="1:12" s="16" customFormat="1" ht="60.75" customHeight="1" x14ac:dyDescent="0.2">
      <c r="A14" s="362"/>
      <c r="B14" s="358"/>
      <c r="C14" s="137" t="s">
        <v>28</v>
      </c>
      <c r="D14" s="132" t="s">
        <v>108</v>
      </c>
      <c r="E14" s="186"/>
      <c r="F14" s="191"/>
      <c r="G14" s="186"/>
      <c r="H14" s="186"/>
      <c r="I14" s="186"/>
      <c r="J14" s="192"/>
      <c r="K14" s="191" t="s">
        <v>33</v>
      </c>
      <c r="L14" s="138" t="s">
        <v>29</v>
      </c>
    </row>
    <row r="15" spans="1:12" s="11" customFormat="1" ht="52.5" customHeight="1" x14ac:dyDescent="0.25">
      <c r="A15" s="362"/>
      <c r="B15" s="197" t="s">
        <v>1</v>
      </c>
      <c r="C15" s="137" t="s">
        <v>3</v>
      </c>
      <c r="D15" s="318" t="s">
        <v>568</v>
      </c>
      <c r="E15" s="186"/>
      <c r="F15" s="191"/>
      <c r="G15" s="186"/>
      <c r="H15" s="186"/>
      <c r="I15" s="186"/>
      <c r="J15" s="137"/>
      <c r="K15" s="190" t="s">
        <v>32</v>
      </c>
      <c r="L15" s="138" t="s">
        <v>29</v>
      </c>
    </row>
    <row r="16" spans="1:12" s="11" customFormat="1" ht="54.75" customHeight="1" x14ac:dyDescent="0.25">
      <c r="A16" s="360" t="s">
        <v>563</v>
      </c>
      <c r="B16" s="360" t="s">
        <v>0</v>
      </c>
      <c r="C16" s="137" t="s">
        <v>22</v>
      </c>
      <c r="D16" s="318" t="s">
        <v>569</v>
      </c>
      <c r="E16" s="189"/>
      <c r="F16" s="189"/>
      <c r="G16" s="189"/>
      <c r="H16" s="193"/>
      <c r="I16" s="193"/>
      <c r="J16" s="137"/>
      <c r="K16" s="190" t="s">
        <v>32</v>
      </c>
      <c r="L16" s="138" t="s">
        <v>29</v>
      </c>
    </row>
    <row r="17" spans="1:12" s="16" customFormat="1" ht="60.75" customHeight="1" x14ac:dyDescent="0.2">
      <c r="A17" s="362"/>
      <c r="B17" s="361"/>
      <c r="C17" s="137" t="s">
        <v>28</v>
      </c>
      <c r="D17" s="132" t="s">
        <v>389</v>
      </c>
      <c r="E17" s="186"/>
      <c r="F17" s="191"/>
      <c r="G17" s="186"/>
      <c r="H17" s="186"/>
      <c r="I17" s="186"/>
      <c r="J17" s="192"/>
      <c r="K17" s="191" t="s">
        <v>33</v>
      </c>
      <c r="L17" s="138" t="s">
        <v>29</v>
      </c>
    </row>
    <row r="18" spans="1:12" s="16" customFormat="1" ht="57" customHeight="1" x14ac:dyDescent="0.2">
      <c r="A18" s="362"/>
      <c r="B18" s="197" t="s">
        <v>1</v>
      </c>
      <c r="C18" s="137" t="s">
        <v>3</v>
      </c>
      <c r="D18" s="139" t="s">
        <v>432</v>
      </c>
      <c r="E18" s="186"/>
      <c r="F18" s="191"/>
      <c r="G18" s="186"/>
      <c r="H18" s="186"/>
      <c r="I18" s="186"/>
      <c r="J18" s="192"/>
      <c r="K18" s="190" t="s">
        <v>32</v>
      </c>
      <c r="L18" s="138" t="s">
        <v>29</v>
      </c>
    </row>
    <row r="19" spans="1:12" s="11" customFormat="1" ht="51.75" customHeight="1" x14ac:dyDescent="0.25">
      <c r="A19" s="360" t="s">
        <v>564</v>
      </c>
      <c r="B19" s="360" t="s">
        <v>0</v>
      </c>
      <c r="C19" s="137" t="s">
        <v>22</v>
      </c>
      <c r="D19" s="318" t="s">
        <v>571</v>
      </c>
      <c r="E19" s="189" t="s">
        <v>21</v>
      </c>
      <c r="F19" s="189"/>
      <c r="G19" s="189"/>
      <c r="H19" s="189"/>
      <c r="I19" s="189"/>
      <c r="J19" s="137" t="s">
        <v>26</v>
      </c>
      <c r="K19" s="190" t="s">
        <v>32</v>
      </c>
      <c r="L19" s="138" t="s">
        <v>29</v>
      </c>
    </row>
    <row r="20" spans="1:12" s="11" customFormat="1" ht="57.75" customHeight="1" x14ac:dyDescent="0.25">
      <c r="A20" s="362"/>
      <c r="B20" s="361"/>
      <c r="C20" s="137" t="s">
        <v>28</v>
      </c>
      <c r="D20" s="132" t="s">
        <v>108</v>
      </c>
      <c r="E20" s="186"/>
      <c r="F20" s="191"/>
      <c r="G20" s="186"/>
      <c r="H20" s="186"/>
      <c r="I20" s="186"/>
      <c r="J20" s="192"/>
      <c r="K20" s="191" t="s">
        <v>33</v>
      </c>
      <c r="L20" s="138" t="s">
        <v>29</v>
      </c>
    </row>
    <row r="21" spans="1:12" s="11" customFormat="1" ht="31.5" x14ac:dyDescent="0.25">
      <c r="A21" s="362"/>
      <c r="B21" s="197" t="s">
        <v>1</v>
      </c>
      <c r="C21" s="137" t="s">
        <v>30</v>
      </c>
      <c r="D21" s="318" t="s">
        <v>572</v>
      </c>
      <c r="E21" s="189" t="s">
        <v>21</v>
      </c>
      <c r="F21" s="189"/>
      <c r="G21" s="189"/>
      <c r="H21" s="189"/>
      <c r="I21" s="189"/>
      <c r="J21" s="137" t="s">
        <v>26</v>
      </c>
      <c r="K21" s="190" t="s">
        <v>32</v>
      </c>
      <c r="L21" s="138"/>
    </row>
    <row r="22" spans="1:12" ht="36" customHeight="1" x14ac:dyDescent="0.3">
      <c r="A22" s="360" t="s">
        <v>565</v>
      </c>
      <c r="B22" s="360" t="s">
        <v>0</v>
      </c>
      <c r="C22" s="137" t="s">
        <v>22</v>
      </c>
      <c r="D22" s="318" t="s">
        <v>572</v>
      </c>
      <c r="E22" s="137"/>
      <c r="F22" s="137"/>
      <c r="G22" s="137"/>
      <c r="H22" s="137"/>
      <c r="I22" s="137"/>
      <c r="J22" s="137"/>
      <c r="K22" s="190"/>
      <c r="L22" s="138"/>
    </row>
    <row r="23" spans="1:12" ht="31.5" x14ac:dyDescent="0.3">
      <c r="A23" s="362"/>
      <c r="B23" s="361"/>
      <c r="C23" s="137" t="s">
        <v>28</v>
      </c>
      <c r="D23" s="132" t="s">
        <v>108</v>
      </c>
      <c r="E23" s="186"/>
      <c r="F23" s="191"/>
      <c r="G23" s="186"/>
      <c r="H23" s="186"/>
      <c r="I23" s="186"/>
      <c r="J23" s="192"/>
      <c r="K23" s="191" t="s">
        <v>33</v>
      </c>
      <c r="L23" s="138" t="s">
        <v>29</v>
      </c>
    </row>
    <row r="24" spans="1:12" ht="41.25" customHeight="1" x14ac:dyDescent="0.3">
      <c r="A24" s="362"/>
      <c r="B24" s="197" t="s">
        <v>1</v>
      </c>
      <c r="C24" s="137" t="s">
        <v>30</v>
      </c>
      <c r="D24" s="188" t="s">
        <v>433</v>
      </c>
      <c r="E24" s="137"/>
      <c r="F24" s="137"/>
      <c r="G24" s="137"/>
      <c r="H24" s="137"/>
      <c r="I24" s="137"/>
      <c r="J24" s="137"/>
      <c r="K24" s="190" t="s">
        <v>32</v>
      </c>
      <c r="L24" s="138" t="s">
        <v>29</v>
      </c>
    </row>
    <row r="25" spans="1:12" ht="31.5" x14ac:dyDescent="0.3">
      <c r="A25" s="358" t="s">
        <v>566</v>
      </c>
      <c r="B25" s="360" t="s">
        <v>0</v>
      </c>
      <c r="C25" s="137" t="s">
        <v>22</v>
      </c>
      <c r="D25" s="132" t="s">
        <v>404</v>
      </c>
      <c r="E25" s="189"/>
      <c r="F25" s="189"/>
      <c r="G25" s="189"/>
      <c r="H25" s="189"/>
      <c r="I25" s="189"/>
      <c r="J25" s="137"/>
      <c r="K25" s="190" t="s">
        <v>32</v>
      </c>
      <c r="L25" s="138" t="s">
        <v>29</v>
      </c>
    </row>
    <row r="26" spans="1:12" ht="31.5" x14ac:dyDescent="0.3">
      <c r="A26" s="358"/>
      <c r="B26" s="361"/>
      <c r="C26" s="137" t="s">
        <v>22</v>
      </c>
      <c r="D26" s="132" t="s">
        <v>573</v>
      </c>
      <c r="E26" s="189"/>
      <c r="F26" s="189"/>
      <c r="G26" s="189"/>
      <c r="H26" s="189"/>
      <c r="I26" s="189"/>
      <c r="J26" s="137"/>
      <c r="K26" s="190" t="s">
        <v>32</v>
      </c>
      <c r="L26" s="138" t="s">
        <v>29</v>
      </c>
    </row>
    <row r="27" spans="1:12" ht="31.5" x14ac:dyDescent="0.3">
      <c r="A27" s="358"/>
      <c r="B27" s="194" t="s">
        <v>1</v>
      </c>
      <c r="C27" s="137" t="s">
        <v>3</v>
      </c>
      <c r="D27" s="132" t="s">
        <v>405</v>
      </c>
      <c r="E27" s="164"/>
      <c r="F27" s="164"/>
      <c r="G27" s="164"/>
      <c r="H27" s="164"/>
      <c r="I27" s="164"/>
      <c r="J27" s="164"/>
      <c r="K27" s="190" t="s">
        <v>32</v>
      </c>
      <c r="L27" s="138" t="s">
        <v>29</v>
      </c>
    </row>
    <row r="28" spans="1:12" x14ac:dyDescent="0.3">
      <c r="A28" s="195"/>
      <c r="B28" s="195"/>
      <c r="C28" s="196"/>
      <c r="D28" s="196"/>
      <c r="E28" s="196"/>
      <c r="F28" s="196"/>
      <c r="G28" s="196"/>
      <c r="H28" s="196"/>
      <c r="I28" s="196"/>
      <c r="J28" s="196"/>
      <c r="K28" s="196"/>
      <c r="L28" s="196"/>
    </row>
    <row r="29" spans="1:12" ht="19.5" x14ac:dyDescent="0.35">
      <c r="A29" s="353" t="s">
        <v>2</v>
      </c>
      <c r="B29" s="353"/>
      <c r="C29" s="353"/>
      <c r="H29" s="354" t="s">
        <v>14</v>
      </c>
      <c r="I29" s="354"/>
      <c r="J29" s="354"/>
    </row>
    <row r="30" spans="1:12" x14ac:dyDescent="0.3">
      <c r="A30" s="355" t="s">
        <v>19</v>
      </c>
      <c r="B30" s="355"/>
      <c r="C30" s="356"/>
      <c r="H30" s="3"/>
      <c r="I30" s="4"/>
      <c r="J30" s="8"/>
    </row>
    <row r="31" spans="1:12" x14ac:dyDescent="0.3">
      <c r="A31" s="184" t="s">
        <v>16</v>
      </c>
      <c r="B31" s="184"/>
      <c r="C31" s="185"/>
      <c r="H31" s="3"/>
      <c r="I31" s="4"/>
      <c r="J31" s="8"/>
    </row>
    <row r="32" spans="1:12" x14ac:dyDescent="0.3">
      <c r="A32" s="184" t="s">
        <v>17</v>
      </c>
      <c r="B32" s="184"/>
      <c r="C32" s="185"/>
      <c r="H32" s="3"/>
      <c r="I32" s="4"/>
      <c r="J32" s="8"/>
    </row>
    <row r="33" spans="1:10" x14ac:dyDescent="0.3">
      <c r="A33" s="185" t="s">
        <v>18</v>
      </c>
      <c r="B33" s="185"/>
      <c r="C33" s="185"/>
      <c r="H33" s="3"/>
      <c r="I33" s="4"/>
      <c r="J33" s="8"/>
    </row>
    <row r="34" spans="1:10" x14ac:dyDescent="0.3">
      <c r="H34" s="357" t="s">
        <v>15</v>
      </c>
      <c r="I34" s="357"/>
      <c r="J34" s="357"/>
    </row>
  </sheetData>
  <mergeCells count="27">
    <mergeCell ref="A29:C29"/>
    <mergeCell ref="H29:J29"/>
    <mergeCell ref="A30:C30"/>
    <mergeCell ref="H34:J34"/>
    <mergeCell ref="B9:B10"/>
    <mergeCell ref="B12:B14"/>
    <mergeCell ref="B16:B17"/>
    <mergeCell ref="B19:B20"/>
    <mergeCell ref="A9:A11"/>
    <mergeCell ref="A12:A15"/>
    <mergeCell ref="A16:A18"/>
    <mergeCell ref="A19:A21"/>
    <mergeCell ref="A22:A24"/>
    <mergeCell ref="B22:B23"/>
    <mergeCell ref="A25:A27"/>
    <mergeCell ref="B25:B26"/>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21" sqref="D21"/>
    </sheetView>
  </sheetViews>
  <sheetFormatPr defaultRowHeight="17.25" x14ac:dyDescent="0.25"/>
  <cols>
    <col min="1" max="2" width="7.140625" style="148" customWidth="1"/>
    <col min="3" max="3" width="6.7109375" style="149" customWidth="1"/>
    <col min="4" max="4" width="114.140625" style="140" customWidth="1"/>
    <col min="5" max="5" width="10.5703125" style="10" customWidth="1"/>
    <col min="6" max="7" width="8.42578125" style="10" customWidth="1"/>
    <col min="8" max="8" width="8.7109375" style="10" customWidth="1"/>
    <col min="9" max="9" width="9" style="10" customWidth="1"/>
    <col min="10" max="10" width="20.42578125" style="150" customWidth="1"/>
    <col min="11" max="11" width="21.5703125" style="151" bestFit="1" customWidth="1"/>
    <col min="12" max="12" width="12.42578125" style="10" customWidth="1"/>
    <col min="13" max="16384" width="9.140625" style="140"/>
  </cols>
  <sheetData>
    <row r="1" spans="1:18" ht="15.75" x14ac:dyDescent="0.25">
      <c r="A1" s="363" t="s">
        <v>208</v>
      </c>
      <c r="B1" s="363"/>
      <c r="C1" s="363"/>
      <c r="D1" s="363"/>
      <c r="E1" s="363"/>
      <c r="F1" s="363"/>
      <c r="G1" s="363"/>
      <c r="H1" s="363"/>
      <c r="I1" s="363"/>
      <c r="J1" s="363"/>
      <c r="K1" s="363"/>
      <c r="L1" s="363"/>
    </row>
    <row r="2" spans="1:18" ht="15.75" x14ac:dyDescent="0.25">
      <c r="A2" s="363" t="s">
        <v>209</v>
      </c>
      <c r="B2" s="363"/>
      <c r="C2" s="363"/>
      <c r="D2" s="363"/>
      <c r="E2" s="363"/>
      <c r="F2" s="363"/>
      <c r="G2" s="363"/>
      <c r="H2" s="363"/>
      <c r="I2" s="363"/>
      <c r="J2" s="363"/>
      <c r="K2" s="363"/>
      <c r="L2" s="363"/>
    </row>
    <row r="3" spans="1:18" ht="15.75" x14ac:dyDescent="0.25">
      <c r="A3" s="205"/>
      <c r="B3" s="205"/>
      <c r="C3" s="205"/>
      <c r="D3" s="205"/>
      <c r="E3" s="205"/>
      <c r="F3" s="205"/>
      <c r="G3" s="205"/>
      <c r="H3" s="205"/>
      <c r="I3" s="205"/>
      <c r="J3" s="205"/>
      <c r="K3" s="205"/>
      <c r="L3" s="205"/>
    </row>
    <row r="4" spans="1:18" ht="15.75" x14ac:dyDescent="0.25">
      <c r="A4" s="350" t="s">
        <v>425</v>
      </c>
      <c r="B4" s="350"/>
      <c r="C4" s="350"/>
      <c r="D4" s="350"/>
      <c r="E4" s="350"/>
      <c r="F4" s="350"/>
      <c r="G4" s="350"/>
      <c r="H4" s="350"/>
      <c r="I4" s="350"/>
      <c r="J4" s="350"/>
      <c r="K4" s="350"/>
      <c r="L4" s="350"/>
    </row>
    <row r="5" spans="1:18" ht="15.75" x14ac:dyDescent="0.25">
      <c r="A5" s="338" t="s">
        <v>496</v>
      </c>
      <c r="B5" s="338"/>
      <c r="C5" s="338"/>
      <c r="D5" s="338"/>
      <c r="E5" s="338"/>
      <c r="F5" s="338"/>
      <c r="G5" s="338"/>
      <c r="H5" s="338"/>
      <c r="I5" s="338"/>
      <c r="J5" s="338"/>
      <c r="K5" s="338"/>
      <c r="L5" s="338"/>
    </row>
    <row r="6" spans="1:18" ht="15.75" x14ac:dyDescent="0.25">
      <c r="A6" s="209"/>
      <c r="B6" s="209"/>
      <c r="C6" s="209"/>
      <c r="D6" s="141"/>
      <c r="E6" s="142"/>
      <c r="F6" s="142"/>
      <c r="G6" s="142"/>
      <c r="H6" s="142"/>
      <c r="I6" s="142"/>
      <c r="J6" s="209"/>
      <c r="K6" s="209"/>
      <c r="L6" s="209"/>
    </row>
    <row r="7" spans="1:18" ht="15" customHeight="1" x14ac:dyDescent="0.25">
      <c r="A7" s="364" t="s">
        <v>5</v>
      </c>
      <c r="B7" s="366" t="s">
        <v>6</v>
      </c>
      <c r="C7" s="366"/>
      <c r="D7" s="368" t="s">
        <v>7</v>
      </c>
      <c r="E7" s="370" t="s">
        <v>35</v>
      </c>
      <c r="F7" s="370"/>
      <c r="G7" s="370"/>
      <c r="H7" s="370"/>
      <c r="I7" s="370"/>
      <c r="J7" s="366" t="s">
        <v>9</v>
      </c>
      <c r="K7" s="366" t="s">
        <v>10</v>
      </c>
      <c r="L7" s="366" t="s">
        <v>11</v>
      </c>
    </row>
    <row r="8" spans="1:18" ht="42.75" customHeight="1" x14ac:dyDescent="0.25">
      <c r="A8" s="365"/>
      <c r="B8" s="367"/>
      <c r="C8" s="367"/>
      <c r="D8" s="369"/>
      <c r="E8" s="215" t="s">
        <v>36</v>
      </c>
      <c r="F8" s="171" t="s">
        <v>37</v>
      </c>
      <c r="G8" s="171" t="s">
        <v>38</v>
      </c>
      <c r="H8" s="171" t="s">
        <v>39</v>
      </c>
      <c r="I8" s="171" t="s">
        <v>40</v>
      </c>
      <c r="J8" s="367"/>
      <c r="K8" s="367"/>
      <c r="L8" s="367"/>
    </row>
    <row r="9" spans="1:18" ht="15.75" customHeight="1" x14ac:dyDescent="0.25">
      <c r="A9" s="371" t="s">
        <v>497</v>
      </c>
      <c r="B9" s="368" t="s">
        <v>0</v>
      </c>
      <c r="C9" s="143" t="s">
        <v>22</v>
      </c>
      <c r="D9" s="144" t="s">
        <v>192</v>
      </c>
      <c r="E9" s="143" t="s">
        <v>21</v>
      </c>
      <c r="F9" s="143"/>
      <c r="G9" s="143"/>
      <c r="H9" s="143"/>
      <c r="I9" s="143"/>
      <c r="J9" s="143"/>
      <c r="K9" s="172" t="s">
        <v>42</v>
      </c>
      <c r="L9" s="143" t="s">
        <v>41</v>
      </c>
    </row>
    <row r="10" spans="1:18" ht="15.75" x14ac:dyDescent="0.25">
      <c r="A10" s="372"/>
      <c r="B10" s="369"/>
      <c r="C10" s="242" t="s">
        <v>22</v>
      </c>
      <c r="D10" s="243" t="s">
        <v>456</v>
      </c>
      <c r="E10" s="242"/>
      <c r="F10" s="242" t="s">
        <v>21</v>
      </c>
      <c r="G10" s="242"/>
      <c r="H10" s="242"/>
      <c r="I10" s="242"/>
      <c r="J10" s="242"/>
      <c r="K10" s="244" t="s">
        <v>42</v>
      </c>
      <c r="L10" s="242" t="s">
        <v>41</v>
      </c>
    </row>
    <row r="11" spans="1:18" ht="15.75" x14ac:dyDescent="0.25">
      <c r="A11" s="372"/>
      <c r="B11" s="369"/>
      <c r="C11" s="242" t="str">
        <f>+C10</f>
        <v>8h00</v>
      </c>
      <c r="D11" s="245" t="s">
        <v>498</v>
      </c>
      <c r="E11" s="242"/>
      <c r="F11" s="242"/>
      <c r="G11" s="242"/>
      <c r="H11" s="242" t="s">
        <v>21</v>
      </c>
      <c r="I11" s="242"/>
      <c r="J11" s="242"/>
      <c r="K11" s="244" t="s">
        <v>42</v>
      </c>
      <c r="L11" s="242" t="s">
        <v>41</v>
      </c>
    </row>
    <row r="12" spans="1:18" ht="15.75" x14ac:dyDescent="0.25">
      <c r="A12" s="372"/>
      <c r="B12" s="369"/>
      <c r="C12" s="242" t="s">
        <v>22</v>
      </c>
      <c r="D12" s="243" t="s">
        <v>499</v>
      </c>
      <c r="E12" s="242"/>
      <c r="F12" s="242"/>
      <c r="G12" s="242"/>
      <c r="H12" s="242"/>
      <c r="I12" s="242" t="s">
        <v>21</v>
      </c>
      <c r="J12" s="242"/>
      <c r="K12" s="244" t="s">
        <v>42</v>
      </c>
      <c r="L12" s="242" t="s">
        <v>41</v>
      </c>
    </row>
    <row r="13" spans="1:18" ht="15.75" x14ac:dyDescent="0.25">
      <c r="A13" s="372"/>
      <c r="B13" s="377"/>
      <c r="C13" s="246" t="s">
        <v>22</v>
      </c>
      <c r="D13" s="247" t="s">
        <v>500</v>
      </c>
      <c r="E13" s="246"/>
      <c r="F13" s="246"/>
      <c r="G13" s="246" t="s">
        <v>21</v>
      </c>
      <c r="H13" s="246"/>
      <c r="I13" s="248"/>
      <c r="J13" s="242"/>
      <c r="K13" s="249" t="s">
        <v>42</v>
      </c>
      <c r="L13" s="242" t="s">
        <v>41</v>
      </c>
    </row>
    <row r="14" spans="1:18" ht="15.75" x14ac:dyDescent="0.25">
      <c r="A14" s="372"/>
      <c r="B14" s="368" t="s">
        <v>1</v>
      </c>
      <c r="C14" s="143" t="s">
        <v>3</v>
      </c>
      <c r="D14" s="144" t="s">
        <v>192</v>
      </c>
      <c r="E14" s="143" t="s">
        <v>21</v>
      </c>
      <c r="F14" s="143"/>
      <c r="G14" s="143"/>
      <c r="H14" s="143"/>
      <c r="I14" s="143"/>
      <c r="J14" s="143"/>
      <c r="K14" s="172" t="s">
        <v>42</v>
      </c>
      <c r="L14" s="143" t="s">
        <v>41</v>
      </c>
    </row>
    <row r="15" spans="1:18" ht="15.75" x14ac:dyDescent="0.25">
      <c r="A15" s="372"/>
      <c r="B15" s="369"/>
      <c r="C15" s="242" t="s">
        <v>3</v>
      </c>
      <c r="D15" s="243" t="s">
        <v>456</v>
      </c>
      <c r="E15" s="242"/>
      <c r="F15" s="242" t="s">
        <v>21</v>
      </c>
      <c r="G15" s="242"/>
      <c r="H15" s="242"/>
      <c r="I15" s="242"/>
      <c r="J15" s="242"/>
      <c r="K15" s="244" t="s">
        <v>42</v>
      </c>
      <c r="L15" s="242" t="s">
        <v>41</v>
      </c>
      <c r="R15" s="140">
        <f>30*40</f>
        <v>1200</v>
      </c>
    </row>
    <row r="16" spans="1:18" ht="15.75" x14ac:dyDescent="0.25">
      <c r="A16" s="372"/>
      <c r="B16" s="369"/>
      <c r="C16" s="242" t="str">
        <f>+C15</f>
        <v>14h00</v>
      </c>
      <c r="D16" s="245" t="s">
        <v>498</v>
      </c>
      <c r="E16" s="242"/>
      <c r="F16" s="242"/>
      <c r="G16" s="242"/>
      <c r="H16" s="242" t="s">
        <v>21</v>
      </c>
      <c r="I16" s="242"/>
      <c r="J16" s="242"/>
      <c r="K16" s="244" t="s">
        <v>42</v>
      </c>
      <c r="L16" s="242" t="s">
        <v>41</v>
      </c>
      <c r="R16" s="140">
        <f>+R15/3</f>
        <v>400</v>
      </c>
    </row>
    <row r="17" spans="1:12" ht="15.75" x14ac:dyDescent="0.25">
      <c r="A17" s="372"/>
      <c r="B17" s="369"/>
      <c r="C17" s="242" t="str">
        <f>+C16</f>
        <v>14h00</v>
      </c>
      <c r="D17" s="243" t="s">
        <v>499</v>
      </c>
      <c r="E17" s="242"/>
      <c r="F17" s="242"/>
      <c r="G17" s="242"/>
      <c r="H17" s="242"/>
      <c r="I17" s="242" t="s">
        <v>21</v>
      </c>
      <c r="J17" s="242"/>
      <c r="K17" s="244" t="s">
        <v>42</v>
      </c>
      <c r="L17" s="242" t="s">
        <v>41</v>
      </c>
    </row>
    <row r="18" spans="1:12" ht="15.75" x14ac:dyDescent="0.25">
      <c r="A18" s="373"/>
      <c r="B18" s="377"/>
      <c r="C18" s="246" t="s">
        <v>3</v>
      </c>
      <c r="D18" s="247" t="s">
        <v>500</v>
      </c>
      <c r="E18" s="246"/>
      <c r="F18" s="246"/>
      <c r="G18" s="246" t="s">
        <v>21</v>
      </c>
      <c r="H18" s="246"/>
      <c r="I18" s="248"/>
      <c r="J18" s="242"/>
      <c r="K18" s="249" t="s">
        <v>42</v>
      </c>
      <c r="L18" s="177" t="s">
        <v>43</v>
      </c>
    </row>
    <row r="19" spans="1:12" ht="15.75" customHeight="1" x14ac:dyDescent="0.25">
      <c r="A19" s="378" t="s">
        <v>501</v>
      </c>
      <c r="B19" s="368" t="s">
        <v>0</v>
      </c>
      <c r="C19" s="143" t="s">
        <v>22</v>
      </c>
      <c r="D19" s="146" t="s">
        <v>502</v>
      </c>
      <c r="E19" s="143" t="s">
        <v>21</v>
      </c>
      <c r="F19" s="143"/>
      <c r="G19" s="143"/>
      <c r="H19" s="143"/>
      <c r="I19" s="143"/>
      <c r="J19" s="143"/>
      <c r="K19" s="172" t="s">
        <v>42</v>
      </c>
      <c r="L19" s="143" t="s">
        <v>41</v>
      </c>
    </row>
    <row r="20" spans="1:12" ht="15.75" x14ac:dyDescent="0.25">
      <c r="A20" s="372"/>
      <c r="B20" s="369"/>
      <c r="C20" s="242" t="s">
        <v>22</v>
      </c>
      <c r="D20" s="243" t="s">
        <v>456</v>
      </c>
      <c r="E20" s="242"/>
      <c r="F20" s="242" t="s">
        <v>21</v>
      </c>
      <c r="G20" s="242"/>
      <c r="H20" s="242"/>
      <c r="I20" s="242"/>
      <c r="J20" s="242"/>
      <c r="K20" s="244" t="s">
        <v>42</v>
      </c>
      <c r="L20" s="242" t="s">
        <v>41</v>
      </c>
    </row>
    <row r="21" spans="1:12" ht="15.75" x14ac:dyDescent="0.25">
      <c r="A21" s="372"/>
      <c r="B21" s="369"/>
      <c r="C21" s="242" t="str">
        <f>+C20</f>
        <v>8h00</v>
      </c>
      <c r="D21" s="245" t="s">
        <v>498</v>
      </c>
      <c r="E21" s="242"/>
      <c r="F21" s="242"/>
      <c r="G21" s="242"/>
      <c r="H21" s="242" t="s">
        <v>21</v>
      </c>
      <c r="I21" s="242"/>
      <c r="J21" s="242"/>
      <c r="K21" s="244" t="s">
        <v>42</v>
      </c>
      <c r="L21" s="242" t="s">
        <v>41</v>
      </c>
    </row>
    <row r="22" spans="1:12" ht="15.75" x14ac:dyDescent="0.25">
      <c r="A22" s="372"/>
      <c r="B22" s="369"/>
      <c r="C22" s="242" t="s">
        <v>22</v>
      </c>
      <c r="D22" s="243" t="s">
        <v>499</v>
      </c>
      <c r="E22" s="242"/>
      <c r="F22" s="242"/>
      <c r="G22" s="242"/>
      <c r="H22" s="242"/>
      <c r="I22" s="242" t="s">
        <v>21</v>
      </c>
      <c r="J22" s="242"/>
      <c r="K22" s="244" t="s">
        <v>42</v>
      </c>
      <c r="L22" s="242" t="s">
        <v>41</v>
      </c>
    </row>
    <row r="23" spans="1:12" ht="15.75" x14ac:dyDescent="0.25">
      <c r="A23" s="372"/>
      <c r="B23" s="377"/>
      <c r="C23" s="246" t="s">
        <v>22</v>
      </c>
      <c r="D23" s="247" t="s">
        <v>500</v>
      </c>
      <c r="E23" s="246"/>
      <c r="F23" s="246"/>
      <c r="G23" s="246" t="s">
        <v>21</v>
      </c>
      <c r="H23" s="246"/>
      <c r="I23" s="248"/>
      <c r="J23" s="246"/>
      <c r="K23" s="249" t="s">
        <v>42</v>
      </c>
      <c r="L23" s="246" t="s">
        <v>41</v>
      </c>
    </row>
    <row r="24" spans="1:12" ht="15.75" x14ac:dyDescent="0.25">
      <c r="A24" s="372"/>
      <c r="B24" s="379" t="s">
        <v>1</v>
      </c>
      <c r="C24" s="173" t="s">
        <v>44</v>
      </c>
      <c r="D24" s="146" t="s">
        <v>502</v>
      </c>
      <c r="E24" s="143" t="s">
        <v>21</v>
      </c>
      <c r="F24" s="143"/>
      <c r="G24" s="143"/>
      <c r="H24" s="143"/>
      <c r="I24" s="143"/>
      <c r="J24" s="173"/>
      <c r="K24" s="172" t="s">
        <v>42</v>
      </c>
      <c r="L24" s="173" t="s">
        <v>41</v>
      </c>
    </row>
    <row r="25" spans="1:12" ht="15.75" x14ac:dyDescent="0.25">
      <c r="A25" s="372"/>
      <c r="B25" s="369"/>
      <c r="C25" s="242" t="s">
        <v>3</v>
      </c>
      <c r="D25" s="243" t="s">
        <v>456</v>
      </c>
      <c r="E25" s="242"/>
      <c r="F25" s="242" t="s">
        <v>21</v>
      </c>
      <c r="G25" s="242"/>
      <c r="H25" s="242"/>
      <c r="I25" s="242"/>
      <c r="J25" s="242"/>
      <c r="K25" s="244" t="s">
        <v>42</v>
      </c>
      <c r="L25" s="242" t="s">
        <v>41</v>
      </c>
    </row>
    <row r="26" spans="1:12" ht="15.75" x14ac:dyDescent="0.25">
      <c r="A26" s="372"/>
      <c r="B26" s="369"/>
      <c r="C26" s="242" t="str">
        <f>+C25</f>
        <v>14h00</v>
      </c>
      <c r="D26" s="245" t="s">
        <v>503</v>
      </c>
      <c r="E26" s="242"/>
      <c r="F26" s="242"/>
      <c r="G26" s="242"/>
      <c r="H26" s="242" t="s">
        <v>21</v>
      </c>
      <c r="I26" s="242"/>
      <c r="J26" s="242"/>
      <c r="K26" s="244" t="s">
        <v>42</v>
      </c>
      <c r="L26" s="242" t="s">
        <v>41</v>
      </c>
    </row>
    <row r="27" spans="1:12" ht="15.75" x14ac:dyDescent="0.25">
      <c r="A27" s="372"/>
      <c r="B27" s="369"/>
      <c r="C27" s="242" t="s">
        <v>3</v>
      </c>
      <c r="D27" s="243" t="s">
        <v>504</v>
      </c>
      <c r="E27" s="242"/>
      <c r="F27" s="242"/>
      <c r="G27" s="242"/>
      <c r="H27" s="242"/>
      <c r="I27" s="242" t="s">
        <v>21</v>
      </c>
      <c r="J27" s="242"/>
      <c r="K27" s="244" t="s">
        <v>42</v>
      </c>
      <c r="L27" s="242" t="s">
        <v>41</v>
      </c>
    </row>
    <row r="28" spans="1:12" ht="15.75" x14ac:dyDescent="0.25">
      <c r="A28" s="373"/>
      <c r="B28" s="371"/>
      <c r="C28" s="177" t="s">
        <v>3</v>
      </c>
      <c r="D28" s="247" t="s">
        <v>500</v>
      </c>
      <c r="E28" s="246"/>
      <c r="F28" s="246"/>
      <c r="G28" s="246" t="s">
        <v>21</v>
      </c>
      <c r="H28" s="246"/>
      <c r="I28" s="248"/>
      <c r="J28" s="242"/>
      <c r="K28" s="249" t="s">
        <v>42</v>
      </c>
      <c r="L28" s="177" t="s">
        <v>41</v>
      </c>
    </row>
    <row r="29" spans="1:12" ht="15.75" customHeight="1" x14ac:dyDescent="0.25">
      <c r="A29" s="378" t="s">
        <v>505</v>
      </c>
      <c r="B29" s="214"/>
      <c r="C29" s="242" t="s">
        <v>22</v>
      </c>
      <c r="D29" s="146" t="s">
        <v>506</v>
      </c>
      <c r="E29" s="143" t="s">
        <v>21</v>
      </c>
      <c r="F29" s="143"/>
      <c r="G29" s="143"/>
      <c r="H29" s="143"/>
      <c r="I29" s="143"/>
      <c r="J29" s="143"/>
      <c r="K29" s="172" t="s">
        <v>42</v>
      </c>
      <c r="L29" s="143" t="s">
        <v>41</v>
      </c>
    </row>
    <row r="30" spans="1:12" ht="15.75" x14ac:dyDescent="0.25">
      <c r="A30" s="372"/>
      <c r="B30" s="212"/>
      <c r="C30" s="242" t="s">
        <v>22</v>
      </c>
      <c r="D30" s="243" t="s">
        <v>456</v>
      </c>
      <c r="E30" s="242"/>
      <c r="F30" s="242" t="s">
        <v>21</v>
      </c>
      <c r="G30" s="242"/>
      <c r="H30" s="242"/>
      <c r="I30" s="242"/>
      <c r="J30" s="242"/>
      <c r="K30" s="244" t="s">
        <v>42</v>
      </c>
      <c r="L30" s="242" t="s">
        <v>41</v>
      </c>
    </row>
    <row r="31" spans="1:12" ht="15.75" x14ac:dyDescent="0.25">
      <c r="A31" s="372"/>
      <c r="B31" s="212" t="s">
        <v>0</v>
      </c>
      <c r="C31" s="242" t="str">
        <f>+C30</f>
        <v>8h00</v>
      </c>
      <c r="D31" s="245" t="s">
        <v>503</v>
      </c>
      <c r="E31" s="242"/>
      <c r="F31" s="242"/>
      <c r="G31" s="242"/>
      <c r="H31" s="242" t="s">
        <v>21</v>
      </c>
      <c r="I31" s="242"/>
      <c r="J31" s="242"/>
      <c r="K31" s="244" t="s">
        <v>42</v>
      </c>
      <c r="L31" s="242" t="s">
        <v>41</v>
      </c>
    </row>
    <row r="32" spans="1:12" ht="15.75" x14ac:dyDescent="0.25">
      <c r="A32" s="372"/>
      <c r="B32" s="212"/>
      <c r="C32" s="242" t="s">
        <v>22</v>
      </c>
      <c r="D32" s="243" t="s">
        <v>504</v>
      </c>
      <c r="E32" s="242"/>
      <c r="F32" s="242"/>
      <c r="G32" s="242"/>
      <c r="H32" s="242"/>
      <c r="I32" s="242" t="s">
        <v>21</v>
      </c>
      <c r="J32" s="242"/>
      <c r="K32" s="244" t="s">
        <v>42</v>
      </c>
      <c r="L32" s="242" t="s">
        <v>41</v>
      </c>
    </row>
    <row r="33" spans="1:12" ht="15.75" x14ac:dyDescent="0.25">
      <c r="A33" s="372"/>
      <c r="B33" s="213"/>
      <c r="C33" s="246" t="s">
        <v>22</v>
      </c>
      <c r="D33" s="247" t="s">
        <v>507</v>
      </c>
      <c r="E33" s="246"/>
      <c r="F33" s="246"/>
      <c r="G33" s="246" t="s">
        <v>21</v>
      </c>
      <c r="H33" s="246"/>
      <c r="I33" s="248"/>
      <c r="J33" s="246"/>
      <c r="K33" s="249" t="s">
        <v>42</v>
      </c>
      <c r="L33" s="246" t="s">
        <v>41</v>
      </c>
    </row>
    <row r="34" spans="1:12" ht="15.75" x14ac:dyDescent="0.25">
      <c r="A34" s="372"/>
      <c r="B34" s="212"/>
      <c r="C34" s="173" t="s">
        <v>44</v>
      </c>
      <c r="D34" s="146" t="s">
        <v>506</v>
      </c>
      <c r="E34" s="143" t="s">
        <v>332</v>
      </c>
      <c r="F34" s="143"/>
      <c r="G34" s="143"/>
      <c r="H34" s="143"/>
      <c r="I34" s="143"/>
      <c r="J34" s="173"/>
      <c r="K34" s="172" t="s">
        <v>42</v>
      </c>
      <c r="L34" s="173" t="s">
        <v>41</v>
      </c>
    </row>
    <row r="35" spans="1:12" ht="15.75" x14ac:dyDescent="0.25">
      <c r="A35" s="372"/>
      <c r="B35" s="212"/>
      <c r="C35" s="242" t="s">
        <v>3</v>
      </c>
      <c r="D35" s="243" t="s">
        <v>456</v>
      </c>
      <c r="E35" s="242"/>
      <c r="F35" s="242" t="s">
        <v>21</v>
      </c>
      <c r="G35" s="242"/>
      <c r="H35" s="242"/>
      <c r="I35" s="242"/>
      <c r="J35" s="242"/>
      <c r="K35" s="244" t="s">
        <v>42</v>
      </c>
      <c r="L35" s="242" t="s">
        <v>41</v>
      </c>
    </row>
    <row r="36" spans="1:12" ht="15.75" x14ac:dyDescent="0.25">
      <c r="A36" s="372"/>
      <c r="B36" s="212" t="s">
        <v>1</v>
      </c>
      <c r="C36" s="242" t="str">
        <f>+C35</f>
        <v>14h00</v>
      </c>
      <c r="D36" s="245" t="s">
        <v>503</v>
      </c>
      <c r="E36" s="242"/>
      <c r="F36" s="242"/>
      <c r="G36" s="242"/>
      <c r="H36" s="242" t="s">
        <v>21</v>
      </c>
      <c r="I36" s="242"/>
      <c r="J36" s="242"/>
      <c r="K36" s="244" t="s">
        <v>42</v>
      </c>
      <c r="L36" s="242" t="s">
        <v>41</v>
      </c>
    </row>
    <row r="37" spans="1:12" ht="15.75" x14ac:dyDescent="0.25">
      <c r="A37" s="372"/>
      <c r="B37" s="212"/>
      <c r="C37" s="242" t="s">
        <v>3</v>
      </c>
      <c r="D37" s="243" t="s">
        <v>504</v>
      </c>
      <c r="E37" s="242"/>
      <c r="F37" s="242"/>
      <c r="G37" s="242"/>
      <c r="H37" s="242"/>
      <c r="I37" s="242" t="s">
        <v>21</v>
      </c>
      <c r="J37" s="242"/>
      <c r="K37" s="244" t="s">
        <v>42</v>
      </c>
      <c r="L37" s="242" t="s">
        <v>41</v>
      </c>
    </row>
    <row r="38" spans="1:12" ht="15.75" x14ac:dyDescent="0.25">
      <c r="A38" s="373"/>
      <c r="B38" s="213"/>
      <c r="C38" s="246" t="s">
        <v>3</v>
      </c>
      <c r="D38" s="247" t="s">
        <v>507</v>
      </c>
      <c r="E38" s="246"/>
      <c r="F38" s="246"/>
      <c r="G38" s="246" t="s">
        <v>21</v>
      </c>
      <c r="H38" s="246"/>
      <c r="I38" s="248"/>
      <c r="J38" s="242"/>
      <c r="K38" s="249" t="s">
        <v>42</v>
      </c>
      <c r="L38" s="177" t="s">
        <v>41</v>
      </c>
    </row>
    <row r="39" spans="1:12" ht="15.75" customHeight="1" x14ac:dyDescent="0.25">
      <c r="A39" s="378" t="s">
        <v>508</v>
      </c>
      <c r="B39" s="378" t="s">
        <v>0</v>
      </c>
      <c r="C39" s="143" t="s">
        <v>22</v>
      </c>
      <c r="D39" s="146" t="s">
        <v>509</v>
      </c>
      <c r="E39" s="143" t="s">
        <v>21</v>
      </c>
      <c r="F39" s="143"/>
      <c r="G39" s="143"/>
      <c r="H39" s="143"/>
      <c r="I39" s="143"/>
      <c r="J39" s="143"/>
      <c r="K39" s="147" t="s">
        <v>42</v>
      </c>
      <c r="L39" s="242" t="s">
        <v>41</v>
      </c>
    </row>
    <row r="40" spans="1:12" ht="15.75" x14ac:dyDescent="0.25">
      <c r="A40" s="372"/>
      <c r="B40" s="372"/>
      <c r="C40" s="242" t="s">
        <v>22</v>
      </c>
      <c r="D40" s="243" t="s">
        <v>456</v>
      </c>
      <c r="E40" s="242"/>
      <c r="F40" s="242" t="s">
        <v>21</v>
      </c>
      <c r="G40" s="242"/>
      <c r="H40" s="242"/>
      <c r="I40" s="242"/>
      <c r="J40" s="242"/>
      <c r="K40" s="244" t="s">
        <v>42</v>
      </c>
      <c r="L40" s="242" t="s">
        <v>41</v>
      </c>
    </row>
    <row r="41" spans="1:12" ht="15.75" x14ac:dyDescent="0.25">
      <c r="A41" s="372"/>
      <c r="B41" s="372"/>
      <c r="C41" s="242" t="str">
        <f>+C40</f>
        <v>8h00</v>
      </c>
      <c r="D41" s="245" t="s">
        <v>510</v>
      </c>
      <c r="E41" s="242"/>
      <c r="F41" s="242"/>
      <c r="G41" s="242"/>
      <c r="H41" s="242" t="s">
        <v>21</v>
      </c>
      <c r="I41" s="242"/>
      <c r="J41" s="242"/>
      <c r="K41" s="244" t="s">
        <v>42</v>
      </c>
      <c r="L41" s="242" t="s">
        <v>41</v>
      </c>
    </row>
    <row r="42" spans="1:12" ht="15.75" x14ac:dyDescent="0.25">
      <c r="A42" s="372"/>
      <c r="B42" s="372"/>
      <c r="C42" s="242" t="s">
        <v>22</v>
      </c>
      <c r="D42" s="243" t="s">
        <v>511</v>
      </c>
      <c r="E42" s="242"/>
      <c r="F42" s="242"/>
      <c r="G42" s="242"/>
      <c r="H42" s="242"/>
      <c r="I42" s="242" t="s">
        <v>21</v>
      </c>
      <c r="J42" s="242"/>
      <c r="K42" s="244" t="s">
        <v>42</v>
      </c>
      <c r="L42" s="242" t="s">
        <v>41</v>
      </c>
    </row>
    <row r="43" spans="1:12" ht="15.75" x14ac:dyDescent="0.25">
      <c r="A43" s="372"/>
      <c r="B43" s="373"/>
      <c r="C43" s="242" t="s">
        <v>22</v>
      </c>
      <c r="D43" s="247" t="s">
        <v>512</v>
      </c>
      <c r="E43" s="246"/>
      <c r="F43" s="246"/>
      <c r="G43" s="246" t="s">
        <v>21</v>
      </c>
      <c r="H43" s="246"/>
      <c r="I43" s="248"/>
      <c r="J43" s="246"/>
      <c r="K43" s="249" t="s">
        <v>42</v>
      </c>
      <c r="L43" s="242" t="s">
        <v>41</v>
      </c>
    </row>
    <row r="44" spans="1:12" ht="15.75" x14ac:dyDescent="0.25">
      <c r="A44" s="372"/>
      <c r="B44" s="378" t="s">
        <v>1</v>
      </c>
      <c r="C44" s="242" t="s">
        <v>3</v>
      </c>
      <c r="D44" s="146" t="s">
        <v>509</v>
      </c>
      <c r="E44" s="143" t="s">
        <v>21</v>
      </c>
      <c r="F44" s="143"/>
      <c r="G44" s="143"/>
      <c r="H44" s="143"/>
      <c r="I44" s="143"/>
      <c r="J44" s="143"/>
      <c r="K44" s="147" t="s">
        <v>42</v>
      </c>
      <c r="L44" s="242" t="s">
        <v>41</v>
      </c>
    </row>
    <row r="45" spans="1:12" ht="15.75" x14ac:dyDescent="0.25">
      <c r="A45" s="372"/>
      <c r="B45" s="372"/>
      <c r="C45" s="242" t="s">
        <v>3</v>
      </c>
      <c r="D45" s="243" t="s">
        <v>456</v>
      </c>
      <c r="E45" s="242"/>
      <c r="F45" s="242" t="s">
        <v>21</v>
      </c>
      <c r="G45" s="242"/>
      <c r="H45" s="242"/>
      <c r="I45" s="242"/>
      <c r="J45" s="242"/>
      <c r="K45" s="244" t="s">
        <v>42</v>
      </c>
      <c r="L45" s="242" t="s">
        <v>41</v>
      </c>
    </row>
    <row r="46" spans="1:12" ht="15.75" x14ac:dyDescent="0.25">
      <c r="A46" s="372"/>
      <c r="B46" s="372"/>
      <c r="C46" s="242" t="str">
        <f>+C45</f>
        <v>14h00</v>
      </c>
      <c r="D46" s="245" t="s">
        <v>510</v>
      </c>
      <c r="E46" s="242"/>
      <c r="F46" s="242"/>
      <c r="G46" s="242"/>
      <c r="H46" s="242" t="s">
        <v>21</v>
      </c>
      <c r="I46" s="242"/>
      <c r="J46" s="242"/>
      <c r="K46" s="244" t="s">
        <v>42</v>
      </c>
      <c r="L46" s="242" t="s">
        <v>41</v>
      </c>
    </row>
    <row r="47" spans="1:12" ht="15.75" x14ac:dyDescent="0.25">
      <c r="A47" s="372"/>
      <c r="B47" s="372"/>
      <c r="C47" s="242" t="s">
        <v>3</v>
      </c>
      <c r="D47" s="243" t="s">
        <v>511</v>
      </c>
      <c r="E47" s="242"/>
      <c r="F47" s="242"/>
      <c r="G47" s="242"/>
      <c r="H47" s="242"/>
      <c r="I47" s="242" t="s">
        <v>21</v>
      </c>
      <c r="J47" s="242"/>
      <c r="K47" s="244" t="s">
        <v>42</v>
      </c>
      <c r="L47" s="242" t="s">
        <v>41</v>
      </c>
    </row>
    <row r="48" spans="1:12" ht="15.75" x14ac:dyDescent="0.25">
      <c r="A48" s="373"/>
      <c r="B48" s="373"/>
      <c r="C48" s="246" t="s">
        <v>3</v>
      </c>
      <c r="D48" s="247" t="s">
        <v>512</v>
      </c>
      <c r="E48" s="247"/>
      <c r="F48" s="247"/>
      <c r="G48" s="246" t="s">
        <v>21</v>
      </c>
      <c r="H48" s="247"/>
      <c r="I48" s="247"/>
      <c r="J48" s="246"/>
      <c r="K48" s="249" t="s">
        <v>42</v>
      </c>
      <c r="L48" s="242" t="s">
        <v>41</v>
      </c>
    </row>
    <row r="49" spans="1:12" ht="15.75" customHeight="1" x14ac:dyDescent="0.25">
      <c r="A49" s="375" t="s">
        <v>513</v>
      </c>
      <c r="B49" s="379" t="s">
        <v>0</v>
      </c>
      <c r="C49" s="173" t="s">
        <v>22</v>
      </c>
      <c r="D49" s="146" t="s">
        <v>455</v>
      </c>
      <c r="E49" s="143" t="s">
        <v>21</v>
      </c>
      <c r="F49" s="143"/>
      <c r="G49" s="143"/>
      <c r="H49" s="143"/>
      <c r="I49" s="143"/>
      <c r="J49" s="143"/>
      <c r="K49" s="147" t="s">
        <v>42</v>
      </c>
      <c r="L49" s="242" t="s">
        <v>41</v>
      </c>
    </row>
    <row r="50" spans="1:12" ht="15.75" x14ac:dyDescent="0.25">
      <c r="A50" s="375"/>
      <c r="B50" s="369"/>
      <c r="C50" s="242" t="s">
        <v>22</v>
      </c>
      <c r="D50" s="243" t="s">
        <v>456</v>
      </c>
      <c r="E50" s="242"/>
      <c r="F50" s="242" t="s">
        <v>21</v>
      </c>
      <c r="G50" s="242"/>
      <c r="H50" s="242"/>
      <c r="I50" s="242"/>
      <c r="J50" s="242"/>
      <c r="K50" s="244" t="s">
        <v>42</v>
      </c>
      <c r="L50" s="242" t="s">
        <v>41</v>
      </c>
    </row>
    <row r="51" spans="1:12" ht="15.75" x14ac:dyDescent="0.25">
      <c r="A51" s="375"/>
      <c r="B51" s="369"/>
      <c r="C51" s="242" t="str">
        <f>+C50</f>
        <v>8h00</v>
      </c>
      <c r="D51" s="245" t="s">
        <v>510</v>
      </c>
      <c r="E51" s="242"/>
      <c r="F51" s="242"/>
      <c r="G51" s="242"/>
      <c r="H51" s="242" t="s">
        <v>21</v>
      </c>
      <c r="I51" s="242"/>
      <c r="J51" s="242"/>
      <c r="K51" s="244" t="s">
        <v>42</v>
      </c>
      <c r="L51" s="242" t="s">
        <v>41</v>
      </c>
    </row>
    <row r="52" spans="1:12" ht="15.75" x14ac:dyDescent="0.25">
      <c r="A52" s="375"/>
      <c r="B52" s="369"/>
      <c r="C52" s="242" t="s">
        <v>22</v>
      </c>
      <c r="D52" s="243" t="s">
        <v>514</v>
      </c>
      <c r="E52" s="242"/>
      <c r="F52" s="242"/>
      <c r="G52" s="242"/>
      <c r="H52" s="242"/>
      <c r="I52" s="242" t="s">
        <v>21</v>
      </c>
      <c r="J52" s="242"/>
      <c r="K52" s="244" t="s">
        <v>42</v>
      </c>
      <c r="L52" s="242" t="s">
        <v>41</v>
      </c>
    </row>
    <row r="53" spans="1:12" ht="15.75" x14ac:dyDescent="0.25">
      <c r="A53" s="375"/>
      <c r="B53" s="371"/>
      <c r="C53" s="242" t="s">
        <v>22</v>
      </c>
      <c r="D53" s="247" t="s">
        <v>512</v>
      </c>
      <c r="E53" s="246"/>
      <c r="F53" s="246"/>
      <c r="G53" s="246" t="s">
        <v>21</v>
      </c>
      <c r="H53" s="246"/>
      <c r="I53" s="248"/>
      <c r="J53" s="246"/>
      <c r="K53" s="249" t="s">
        <v>42</v>
      </c>
      <c r="L53" s="242" t="s">
        <v>41</v>
      </c>
    </row>
    <row r="54" spans="1:12" ht="15.75" x14ac:dyDescent="0.25">
      <c r="A54" s="375"/>
      <c r="B54" s="368" t="s">
        <v>1</v>
      </c>
      <c r="C54" s="242" t="s">
        <v>3</v>
      </c>
      <c r="D54" s="146" t="s">
        <v>455</v>
      </c>
      <c r="E54" s="143" t="s">
        <v>21</v>
      </c>
      <c r="F54" s="143"/>
      <c r="G54" s="143"/>
      <c r="H54" s="143"/>
      <c r="I54" s="143"/>
      <c r="J54" s="143"/>
      <c r="K54" s="147" t="s">
        <v>42</v>
      </c>
      <c r="L54" s="242" t="s">
        <v>41</v>
      </c>
    </row>
    <row r="55" spans="1:12" ht="15.75" x14ac:dyDescent="0.25">
      <c r="A55" s="375"/>
      <c r="B55" s="369"/>
      <c r="C55" s="242" t="s">
        <v>3</v>
      </c>
      <c r="D55" s="243" t="s">
        <v>456</v>
      </c>
      <c r="E55" s="242"/>
      <c r="F55" s="242" t="s">
        <v>21</v>
      </c>
      <c r="G55" s="242"/>
      <c r="H55" s="242"/>
      <c r="I55" s="242"/>
      <c r="J55" s="242"/>
      <c r="K55" s="244" t="s">
        <v>42</v>
      </c>
      <c r="L55" s="242" t="s">
        <v>41</v>
      </c>
    </row>
    <row r="56" spans="1:12" ht="15.75" x14ac:dyDescent="0.25">
      <c r="A56" s="375"/>
      <c r="B56" s="369"/>
      <c r="C56" s="242" t="str">
        <f>+C55</f>
        <v>14h00</v>
      </c>
      <c r="D56" s="245" t="s">
        <v>510</v>
      </c>
      <c r="E56" s="242"/>
      <c r="F56" s="242"/>
      <c r="G56" s="242"/>
      <c r="H56" s="242" t="s">
        <v>21</v>
      </c>
      <c r="I56" s="242"/>
      <c r="J56" s="242"/>
      <c r="K56" s="244" t="s">
        <v>42</v>
      </c>
      <c r="L56" s="242" t="s">
        <v>41</v>
      </c>
    </row>
    <row r="57" spans="1:12" ht="15.75" x14ac:dyDescent="0.25">
      <c r="A57" s="375"/>
      <c r="B57" s="369"/>
      <c r="C57" s="242" t="s">
        <v>3</v>
      </c>
      <c r="D57" s="243" t="s">
        <v>514</v>
      </c>
      <c r="E57" s="242"/>
      <c r="F57" s="242"/>
      <c r="G57" s="242"/>
      <c r="H57" s="242"/>
      <c r="I57" s="242" t="s">
        <v>21</v>
      </c>
      <c r="J57" s="242"/>
      <c r="K57" s="244" t="s">
        <v>42</v>
      </c>
      <c r="L57" s="242" t="s">
        <v>41</v>
      </c>
    </row>
    <row r="58" spans="1:12" ht="15.75" x14ac:dyDescent="0.25">
      <c r="A58" s="376"/>
      <c r="B58" s="377"/>
      <c r="C58" s="177" t="s">
        <v>3</v>
      </c>
      <c r="D58" s="247" t="s">
        <v>512</v>
      </c>
      <c r="E58" s="246"/>
      <c r="F58" s="246"/>
      <c r="G58" s="246" t="s">
        <v>21</v>
      </c>
      <c r="H58" s="246"/>
      <c r="I58" s="248"/>
      <c r="J58" s="246"/>
      <c r="K58" s="249" t="s">
        <v>42</v>
      </c>
      <c r="L58" s="242" t="s">
        <v>41</v>
      </c>
    </row>
    <row r="59" spans="1:12" ht="15.75" customHeight="1" x14ac:dyDescent="0.25">
      <c r="A59" s="374" t="s">
        <v>515</v>
      </c>
      <c r="B59" s="368" t="s">
        <v>0</v>
      </c>
      <c r="C59" s="143" t="s">
        <v>22</v>
      </c>
      <c r="D59" s="146" t="s">
        <v>516</v>
      </c>
      <c r="E59" s="143" t="s">
        <v>21</v>
      </c>
      <c r="F59" s="143"/>
      <c r="G59" s="143"/>
      <c r="H59" s="143"/>
      <c r="I59" s="143"/>
      <c r="J59" s="143"/>
      <c r="K59" s="147" t="s">
        <v>42</v>
      </c>
      <c r="L59" s="143" t="s">
        <v>41</v>
      </c>
    </row>
    <row r="60" spans="1:12" ht="15.75" x14ac:dyDescent="0.25">
      <c r="A60" s="375"/>
      <c r="B60" s="369"/>
      <c r="C60" s="242" t="s">
        <v>22</v>
      </c>
      <c r="D60" s="243" t="s">
        <v>456</v>
      </c>
      <c r="E60" s="242"/>
      <c r="F60" s="242" t="s">
        <v>21</v>
      </c>
      <c r="G60" s="242"/>
      <c r="H60" s="242"/>
      <c r="I60" s="242"/>
      <c r="J60" s="242"/>
      <c r="K60" s="244" t="s">
        <v>42</v>
      </c>
      <c r="L60" s="242" t="s">
        <v>41</v>
      </c>
    </row>
    <row r="61" spans="1:12" ht="15.75" x14ac:dyDescent="0.25">
      <c r="A61" s="375"/>
      <c r="B61" s="369"/>
      <c r="C61" s="242" t="str">
        <f>+C60</f>
        <v>8h00</v>
      </c>
      <c r="D61" s="245" t="s">
        <v>510</v>
      </c>
      <c r="E61" s="242"/>
      <c r="F61" s="242"/>
      <c r="G61" s="242"/>
      <c r="H61" s="242" t="s">
        <v>21</v>
      </c>
      <c r="I61" s="242"/>
      <c r="J61" s="242"/>
      <c r="K61" s="244" t="s">
        <v>42</v>
      </c>
      <c r="L61" s="242" t="s">
        <v>41</v>
      </c>
    </row>
    <row r="62" spans="1:12" ht="15.75" x14ac:dyDescent="0.25">
      <c r="A62" s="375"/>
      <c r="B62" s="369"/>
      <c r="C62" s="242" t="s">
        <v>22</v>
      </c>
      <c r="D62" s="243" t="s">
        <v>514</v>
      </c>
      <c r="E62" s="242"/>
      <c r="F62" s="242"/>
      <c r="G62" s="242"/>
      <c r="H62" s="242"/>
      <c r="I62" s="242" t="s">
        <v>21</v>
      </c>
      <c r="J62" s="244"/>
      <c r="K62" s="244" t="s">
        <v>42</v>
      </c>
      <c r="L62" s="242" t="s">
        <v>41</v>
      </c>
    </row>
    <row r="63" spans="1:12" ht="15.75" x14ac:dyDescent="0.25">
      <c r="A63" s="376"/>
      <c r="B63" s="377"/>
      <c r="C63" s="249" t="s">
        <v>22</v>
      </c>
      <c r="D63" s="247" t="s">
        <v>512</v>
      </c>
      <c r="E63" s="246"/>
      <c r="F63" s="246"/>
      <c r="G63" s="246" t="s">
        <v>21</v>
      </c>
      <c r="H63" s="246"/>
      <c r="I63" s="248"/>
      <c r="J63" s="246"/>
      <c r="K63" s="249" t="s">
        <v>42</v>
      </c>
      <c r="L63" s="246" t="s">
        <v>41</v>
      </c>
    </row>
    <row r="66" spans="4:4" x14ac:dyDescent="0.25">
      <c r="D66" s="149"/>
    </row>
    <row r="67" spans="4:4" x14ac:dyDescent="0.25">
      <c r="D67" s="149"/>
    </row>
    <row r="68" spans="4:4" x14ac:dyDescent="0.25">
      <c r="D68" s="149"/>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8" workbookViewId="0">
      <selection activeCell="D95" sqref="D95"/>
    </sheetView>
  </sheetViews>
  <sheetFormatPr defaultColWidth="9.140625" defaultRowHeight="18.75" x14ac:dyDescent="0.3"/>
  <cols>
    <col min="1" max="2" width="12.7109375" style="1" customWidth="1"/>
    <col min="3" max="3" width="13.28515625" style="20" customWidth="1"/>
    <col min="4" max="4" width="53" style="6" customWidth="1"/>
    <col min="5" max="6" width="18" style="20" customWidth="1"/>
    <col min="7" max="7" width="14.7109375" style="57" customWidth="1"/>
    <col min="8" max="8" width="19.85546875" style="6" bestFit="1" customWidth="1"/>
    <col min="9" max="16384" width="9.140625" style="1"/>
  </cols>
  <sheetData>
    <row r="1" spans="1:9" ht="15" customHeight="1" x14ac:dyDescent="0.3">
      <c r="A1" s="357" t="s">
        <v>241</v>
      </c>
      <c r="B1" s="357"/>
      <c r="C1" s="357"/>
      <c r="D1" s="357"/>
      <c r="E1" s="357"/>
      <c r="F1" s="357"/>
      <c r="G1" s="357"/>
      <c r="H1" s="357"/>
    </row>
    <row r="2" spans="1:9" x14ac:dyDescent="0.3">
      <c r="A2" s="357" t="s">
        <v>242</v>
      </c>
      <c r="B2" s="357"/>
      <c r="C2" s="357"/>
      <c r="D2" s="357"/>
      <c r="E2" s="357"/>
      <c r="F2" s="357"/>
      <c r="G2" s="357"/>
      <c r="H2" s="357"/>
    </row>
    <row r="3" spans="1:9" ht="19.5" x14ac:dyDescent="0.35">
      <c r="A3" s="387" t="s">
        <v>473</v>
      </c>
      <c r="B3" s="387"/>
      <c r="C3" s="387"/>
      <c r="D3" s="387"/>
      <c r="E3" s="387"/>
      <c r="F3" s="387"/>
      <c r="G3" s="387"/>
      <c r="H3" s="387"/>
    </row>
    <row r="4" spans="1:9" ht="19.5" x14ac:dyDescent="0.35">
      <c r="A4" s="388"/>
      <c r="B4" s="388"/>
      <c r="C4" s="388"/>
      <c r="D4" s="388"/>
      <c r="E4" s="388"/>
      <c r="F4" s="388"/>
      <c r="G4" s="388"/>
      <c r="H4" s="388"/>
    </row>
    <row r="5" spans="1:9" ht="19.5" x14ac:dyDescent="0.35">
      <c r="A5" s="216"/>
      <c r="B5" s="216"/>
      <c r="C5" s="216"/>
      <c r="D5" s="5"/>
      <c r="E5" s="216"/>
      <c r="F5" s="216"/>
      <c r="G5" s="19"/>
      <c r="H5" s="5"/>
    </row>
    <row r="6" spans="1:9" ht="37.9" customHeight="1" x14ac:dyDescent="0.3">
      <c r="A6" s="221" t="s">
        <v>52</v>
      </c>
      <c r="B6" s="389" t="s">
        <v>53</v>
      </c>
      <c r="C6" s="389"/>
      <c r="D6" s="222" t="s">
        <v>46</v>
      </c>
      <c r="E6" s="223" t="s">
        <v>113</v>
      </c>
      <c r="F6" s="223" t="s">
        <v>65</v>
      </c>
      <c r="G6" s="222" t="s">
        <v>47</v>
      </c>
      <c r="H6" s="222" t="s">
        <v>48</v>
      </c>
    </row>
    <row r="7" spans="1:9" s="3" customFormat="1" ht="56.25" x14ac:dyDescent="0.3">
      <c r="A7" s="383" t="s">
        <v>474</v>
      </c>
      <c r="B7" s="380" t="s">
        <v>0</v>
      </c>
      <c r="C7" s="224" t="s">
        <v>22</v>
      </c>
      <c r="D7" s="225" t="s">
        <v>475</v>
      </c>
      <c r="E7" s="222" t="s">
        <v>4</v>
      </c>
      <c r="F7" s="222"/>
      <c r="G7" s="222" t="s">
        <v>71</v>
      </c>
      <c r="H7" s="226" t="s">
        <v>75</v>
      </c>
    </row>
    <row r="8" spans="1:9" ht="77.45" customHeight="1" x14ac:dyDescent="0.3">
      <c r="A8" s="383"/>
      <c r="B8" s="381"/>
      <c r="C8" s="224" t="str">
        <f>C7</f>
        <v>8h00</v>
      </c>
      <c r="D8" s="227" t="s">
        <v>476</v>
      </c>
      <c r="E8" s="228"/>
      <c r="F8" s="228"/>
      <c r="G8" s="228" t="s">
        <v>66</v>
      </c>
      <c r="H8" s="229" t="s">
        <v>75</v>
      </c>
    </row>
    <row r="9" spans="1:9" ht="56.25" x14ac:dyDescent="0.3">
      <c r="A9" s="383"/>
      <c r="B9" s="381"/>
      <c r="C9" s="224" t="s">
        <v>22</v>
      </c>
      <c r="D9" s="230" t="s">
        <v>311</v>
      </c>
      <c r="E9" s="228"/>
      <c r="F9" s="228"/>
      <c r="G9" s="228" t="s">
        <v>70</v>
      </c>
      <c r="H9" s="229" t="s">
        <v>75</v>
      </c>
    </row>
    <row r="10" spans="1:9" ht="37.5" x14ac:dyDescent="0.3">
      <c r="A10" s="383"/>
      <c r="B10" s="381"/>
      <c r="C10" s="224" t="s">
        <v>22</v>
      </c>
      <c r="D10" s="230" t="s">
        <v>316</v>
      </c>
      <c r="E10" s="228"/>
      <c r="F10" s="228"/>
      <c r="G10" s="228" t="s">
        <v>71</v>
      </c>
      <c r="H10" s="229" t="s">
        <v>75</v>
      </c>
      <c r="I10" s="230"/>
    </row>
    <row r="11" spans="1:9" ht="37.5" x14ac:dyDescent="0.3">
      <c r="A11" s="383"/>
      <c r="B11" s="381"/>
      <c r="C11" s="224" t="s">
        <v>22</v>
      </c>
      <c r="D11" s="230" t="s">
        <v>320</v>
      </c>
      <c r="E11" s="228"/>
      <c r="F11" s="228"/>
      <c r="G11" s="228" t="s">
        <v>72</v>
      </c>
      <c r="H11" s="229" t="s">
        <v>75</v>
      </c>
    </row>
    <row r="12" spans="1:9" ht="37.5" x14ac:dyDescent="0.3">
      <c r="A12" s="383"/>
      <c r="B12" s="381"/>
      <c r="C12" s="224" t="s">
        <v>22</v>
      </c>
      <c r="D12" s="231" t="s">
        <v>407</v>
      </c>
      <c r="E12" s="228"/>
      <c r="F12" s="228"/>
      <c r="G12" s="228" t="s">
        <v>73</v>
      </c>
      <c r="H12" s="229" t="s">
        <v>75</v>
      </c>
    </row>
    <row r="13" spans="1:9" ht="56.25" x14ac:dyDescent="0.3">
      <c r="A13" s="383"/>
      <c r="B13" s="381"/>
      <c r="C13" s="224" t="s">
        <v>22</v>
      </c>
      <c r="D13" s="231" t="s">
        <v>477</v>
      </c>
      <c r="E13" s="228"/>
      <c r="F13" s="228"/>
      <c r="G13" s="228" t="s">
        <v>74</v>
      </c>
      <c r="H13" s="229" t="s">
        <v>75</v>
      </c>
    </row>
    <row r="14" spans="1:9" ht="37.5" x14ac:dyDescent="0.3">
      <c r="A14" s="383"/>
      <c r="B14" s="382"/>
      <c r="C14" s="224" t="s">
        <v>22</v>
      </c>
      <c r="D14" s="232" t="s">
        <v>187</v>
      </c>
      <c r="E14" s="228"/>
      <c r="F14" s="228"/>
      <c r="G14" s="228" t="s">
        <v>69</v>
      </c>
      <c r="H14" s="229" t="s">
        <v>76</v>
      </c>
    </row>
    <row r="15" spans="1:9" s="3" customFormat="1" x14ac:dyDescent="0.3">
      <c r="A15" s="383"/>
      <c r="B15" s="380" t="s">
        <v>1</v>
      </c>
      <c r="C15" s="224" t="s">
        <v>3</v>
      </c>
      <c r="D15" s="225" t="s">
        <v>478</v>
      </c>
      <c r="E15" s="222" t="s">
        <v>4</v>
      </c>
      <c r="F15" s="222"/>
      <c r="G15" s="222" t="s">
        <v>120</v>
      </c>
      <c r="H15" s="226" t="s">
        <v>24</v>
      </c>
    </row>
    <row r="16" spans="1:9" ht="65.45" customHeight="1" x14ac:dyDescent="0.3">
      <c r="A16" s="383"/>
      <c r="B16" s="381"/>
      <c r="C16" s="224" t="s">
        <v>3</v>
      </c>
      <c r="D16" s="230" t="s">
        <v>408</v>
      </c>
      <c r="E16" s="228"/>
      <c r="F16" s="228"/>
      <c r="G16" s="228" t="s">
        <v>66</v>
      </c>
      <c r="H16" s="229"/>
    </row>
    <row r="17" spans="1:9" ht="93.75" x14ac:dyDescent="0.3">
      <c r="A17" s="383"/>
      <c r="B17" s="381"/>
      <c r="C17" s="224" t="s">
        <v>3</v>
      </c>
      <c r="D17" s="233" t="s">
        <v>312</v>
      </c>
      <c r="E17" s="228"/>
      <c r="F17" s="228"/>
      <c r="G17" s="228" t="s">
        <v>70</v>
      </c>
      <c r="H17" s="229" t="s">
        <v>75</v>
      </c>
    </row>
    <row r="18" spans="1:9" ht="37.5" x14ac:dyDescent="0.3">
      <c r="A18" s="383"/>
      <c r="B18" s="381"/>
      <c r="C18" s="224" t="s">
        <v>3</v>
      </c>
      <c r="D18" s="230" t="s">
        <v>319</v>
      </c>
      <c r="E18" s="228"/>
      <c r="F18" s="228"/>
      <c r="G18" s="228" t="s">
        <v>71</v>
      </c>
      <c r="H18" s="229" t="s">
        <v>75</v>
      </c>
    </row>
    <row r="19" spans="1:9" ht="37.5" x14ac:dyDescent="0.3">
      <c r="A19" s="383"/>
      <c r="B19" s="381"/>
      <c r="C19" s="224" t="s">
        <v>3</v>
      </c>
      <c r="D19" s="230" t="s">
        <v>409</v>
      </c>
      <c r="E19" s="228"/>
      <c r="F19" s="228"/>
      <c r="G19" s="228" t="s">
        <v>72</v>
      </c>
      <c r="H19" s="230" t="s">
        <v>75</v>
      </c>
    </row>
    <row r="20" spans="1:9" ht="37.5" x14ac:dyDescent="0.3">
      <c r="A20" s="383"/>
      <c r="B20" s="381"/>
      <c r="C20" s="224" t="s">
        <v>3</v>
      </c>
      <c r="D20" s="231" t="s">
        <v>407</v>
      </c>
      <c r="E20" s="228"/>
      <c r="F20" s="228"/>
      <c r="G20" s="228" t="s">
        <v>73</v>
      </c>
      <c r="H20" s="229" t="s">
        <v>75</v>
      </c>
    </row>
    <row r="21" spans="1:9" ht="56.25" x14ac:dyDescent="0.3">
      <c r="A21" s="383"/>
      <c r="B21" s="381"/>
      <c r="C21" s="224" t="s">
        <v>3</v>
      </c>
      <c r="D21" s="231" t="s">
        <v>479</v>
      </c>
      <c r="E21" s="228"/>
      <c r="F21" s="228"/>
      <c r="G21" s="228" t="s">
        <v>74</v>
      </c>
      <c r="H21" s="229" t="s">
        <v>75</v>
      </c>
    </row>
    <row r="22" spans="1:9" ht="37.5" x14ac:dyDescent="0.3">
      <c r="A22" s="383"/>
      <c r="B22" s="382"/>
      <c r="C22" s="224" t="s">
        <v>3</v>
      </c>
      <c r="D22" s="230" t="s">
        <v>138</v>
      </c>
      <c r="E22" s="228"/>
      <c r="F22" s="228"/>
      <c r="G22" s="228" t="s">
        <v>69</v>
      </c>
      <c r="H22" s="229" t="s">
        <v>75</v>
      </c>
    </row>
    <row r="23" spans="1:9" s="3" customFormat="1" ht="37.5" x14ac:dyDescent="0.3">
      <c r="A23" s="383" t="s">
        <v>480</v>
      </c>
      <c r="B23" s="380" t="s">
        <v>0</v>
      </c>
      <c r="C23" s="224" t="s">
        <v>109</v>
      </c>
      <c r="D23" s="225" t="s">
        <v>481</v>
      </c>
      <c r="E23" s="222" t="s">
        <v>4</v>
      </c>
      <c r="F23" s="222"/>
      <c r="G23" s="222" t="s">
        <v>370</v>
      </c>
      <c r="H23" s="226" t="s">
        <v>75</v>
      </c>
    </row>
    <row r="24" spans="1:9" ht="37.5" x14ac:dyDescent="0.3">
      <c r="A24" s="383"/>
      <c r="B24" s="381"/>
      <c r="C24" s="224" t="s">
        <v>22</v>
      </c>
      <c r="D24" s="227" t="s">
        <v>482</v>
      </c>
      <c r="E24" s="228"/>
      <c r="F24" s="228"/>
      <c r="G24" s="228" t="s">
        <v>66</v>
      </c>
      <c r="H24" s="229" t="s">
        <v>75</v>
      </c>
    </row>
    <row r="25" spans="1:9" ht="75" x14ac:dyDescent="0.3">
      <c r="A25" s="383"/>
      <c r="B25" s="381"/>
      <c r="C25" s="224" t="s">
        <v>22</v>
      </c>
      <c r="D25" s="230" t="s">
        <v>371</v>
      </c>
      <c r="E25" s="228"/>
      <c r="F25" s="228"/>
      <c r="G25" s="228" t="s">
        <v>70</v>
      </c>
      <c r="H25" s="229" t="s">
        <v>292</v>
      </c>
    </row>
    <row r="26" spans="1:9" ht="96" customHeight="1" x14ac:dyDescent="0.3">
      <c r="A26" s="383"/>
      <c r="B26" s="381"/>
      <c r="C26" s="224" t="s">
        <v>22</v>
      </c>
      <c r="D26" s="230" t="s">
        <v>318</v>
      </c>
      <c r="E26" s="228"/>
      <c r="F26" s="228"/>
      <c r="G26" s="228" t="s">
        <v>71</v>
      </c>
      <c r="H26" s="229" t="s">
        <v>75</v>
      </c>
      <c r="I26" s="230"/>
    </row>
    <row r="27" spans="1:9" ht="37.5" x14ac:dyDescent="0.3">
      <c r="A27" s="383"/>
      <c r="B27" s="381"/>
      <c r="C27" s="224" t="s">
        <v>22</v>
      </c>
      <c r="D27" s="230" t="s">
        <v>410</v>
      </c>
      <c r="E27" s="228"/>
      <c r="F27" s="228"/>
      <c r="G27" s="228" t="s">
        <v>72</v>
      </c>
      <c r="H27" s="229" t="s">
        <v>75</v>
      </c>
    </row>
    <row r="28" spans="1:9" ht="56.25" x14ac:dyDescent="0.3">
      <c r="A28" s="383"/>
      <c r="B28" s="381"/>
      <c r="C28" s="224" t="s">
        <v>22</v>
      </c>
      <c r="D28" s="234" t="s">
        <v>330</v>
      </c>
      <c r="E28" s="228"/>
      <c r="F28" s="228"/>
      <c r="G28" s="228" t="s">
        <v>73</v>
      </c>
      <c r="H28" s="229" t="s">
        <v>75</v>
      </c>
    </row>
    <row r="29" spans="1:9" ht="56.25" x14ac:dyDescent="0.3">
      <c r="A29" s="383"/>
      <c r="B29" s="381"/>
      <c r="C29" s="224" t="s">
        <v>22</v>
      </c>
      <c r="D29" s="231" t="s">
        <v>483</v>
      </c>
      <c r="E29" s="228"/>
      <c r="F29" s="228"/>
      <c r="G29" s="228" t="s">
        <v>74</v>
      </c>
      <c r="H29" s="229" t="s">
        <v>75</v>
      </c>
    </row>
    <row r="30" spans="1:9" x14ac:dyDescent="0.3">
      <c r="A30" s="383"/>
      <c r="B30" s="382"/>
      <c r="C30" s="224" t="s">
        <v>22</v>
      </c>
      <c r="D30" s="230" t="s">
        <v>188</v>
      </c>
      <c r="E30" s="228"/>
      <c r="F30" s="228"/>
      <c r="G30" s="228" t="s">
        <v>69</v>
      </c>
      <c r="H30" s="229" t="s">
        <v>123</v>
      </c>
    </row>
    <row r="31" spans="1:9" ht="56.25" x14ac:dyDescent="0.3">
      <c r="A31" s="383"/>
      <c r="B31" s="380" t="s">
        <v>1</v>
      </c>
      <c r="C31" s="224" t="s">
        <v>3</v>
      </c>
      <c r="D31" s="225" t="s">
        <v>422</v>
      </c>
      <c r="E31" s="222" t="s">
        <v>4</v>
      </c>
      <c r="F31" s="222"/>
      <c r="G31" s="222" t="s">
        <v>110</v>
      </c>
      <c r="H31" s="226" t="s">
        <v>24</v>
      </c>
    </row>
    <row r="32" spans="1:9" ht="82.15" customHeight="1" x14ac:dyDescent="0.3">
      <c r="A32" s="383"/>
      <c r="B32" s="381"/>
      <c r="C32" s="224" t="s">
        <v>3</v>
      </c>
      <c r="D32" s="227" t="s">
        <v>411</v>
      </c>
      <c r="E32" s="228"/>
      <c r="F32" s="228"/>
      <c r="G32" s="228" t="s">
        <v>66</v>
      </c>
      <c r="H32" s="230" t="s">
        <v>75</v>
      </c>
    </row>
    <row r="33" spans="1:8" ht="37.5" x14ac:dyDescent="0.3">
      <c r="A33" s="383"/>
      <c r="B33" s="381"/>
      <c r="C33" s="224" t="s">
        <v>3</v>
      </c>
      <c r="D33" s="230" t="s">
        <v>249</v>
      </c>
      <c r="E33" s="228"/>
      <c r="F33" s="228"/>
      <c r="G33" s="228" t="s">
        <v>70</v>
      </c>
      <c r="H33" s="230" t="s">
        <v>75</v>
      </c>
    </row>
    <row r="34" spans="1:8" ht="37.5" x14ac:dyDescent="0.3">
      <c r="A34" s="383"/>
      <c r="B34" s="381"/>
      <c r="C34" s="224" t="s">
        <v>3</v>
      </c>
      <c r="D34" s="230" t="s">
        <v>366</v>
      </c>
      <c r="E34" s="228"/>
      <c r="F34" s="228"/>
      <c r="G34" s="228" t="s">
        <v>71</v>
      </c>
      <c r="H34" s="229" t="s">
        <v>75</v>
      </c>
    </row>
    <row r="35" spans="1:8" ht="37.5" x14ac:dyDescent="0.3">
      <c r="A35" s="383"/>
      <c r="B35" s="381"/>
      <c r="C35" s="224" t="s">
        <v>3</v>
      </c>
      <c r="D35" s="230" t="s">
        <v>412</v>
      </c>
      <c r="E35" s="228"/>
      <c r="F35" s="228"/>
      <c r="G35" s="228" t="s">
        <v>72</v>
      </c>
      <c r="H35" s="229" t="s">
        <v>75</v>
      </c>
    </row>
    <row r="36" spans="1:8" ht="56.25" x14ac:dyDescent="0.3">
      <c r="A36" s="383"/>
      <c r="B36" s="381"/>
      <c r="C36" s="224" t="s">
        <v>3</v>
      </c>
      <c r="D36" s="234" t="s">
        <v>413</v>
      </c>
      <c r="E36" s="228"/>
      <c r="F36" s="228"/>
      <c r="G36" s="228" t="s">
        <v>73</v>
      </c>
      <c r="H36" s="229" t="s">
        <v>75</v>
      </c>
    </row>
    <row r="37" spans="1:8" ht="56.25" x14ac:dyDescent="0.3">
      <c r="A37" s="383"/>
      <c r="B37" s="381"/>
      <c r="C37" s="224" t="s">
        <v>3</v>
      </c>
      <c r="D37" s="231" t="s">
        <v>372</v>
      </c>
      <c r="E37" s="228"/>
      <c r="F37" s="228"/>
      <c r="G37" s="228" t="s">
        <v>74</v>
      </c>
      <c r="H37" s="229" t="s">
        <v>75</v>
      </c>
    </row>
    <row r="38" spans="1:8" ht="37.5" x14ac:dyDescent="0.3">
      <c r="A38" s="383"/>
      <c r="B38" s="382"/>
      <c r="C38" s="224" t="s">
        <v>3</v>
      </c>
      <c r="D38" s="230" t="s">
        <v>189</v>
      </c>
      <c r="E38" s="228"/>
      <c r="F38" s="228"/>
      <c r="G38" s="228" t="s">
        <v>69</v>
      </c>
      <c r="H38" s="229" t="s">
        <v>75</v>
      </c>
    </row>
    <row r="39" spans="1:8" ht="56.25" x14ac:dyDescent="0.3">
      <c r="A39" s="380" t="s">
        <v>484</v>
      </c>
      <c r="B39" s="217" t="s">
        <v>0</v>
      </c>
      <c r="C39" s="224" t="s">
        <v>22</v>
      </c>
      <c r="D39" s="225" t="s">
        <v>485</v>
      </c>
      <c r="E39" s="222" t="s">
        <v>4</v>
      </c>
      <c r="F39" s="222"/>
      <c r="G39" s="222" t="s">
        <v>66</v>
      </c>
      <c r="H39" s="226" t="s">
        <v>75</v>
      </c>
    </row>
    <row r="40" spans="1:8" ht="37.5" x14ac:dyDescent="0.3">
      <c r="A40" s="381"/>
      <c r="B40" s="217"/>
      <c r="C40" s="224" t="s">
        <v>22</v>
      </c>
      <c r="D40" s="227" t="str">
        <f>D39</f>
        <v>Nghe tư vấn báo cáo phương án xây dựng trung tâm văn hóa xã Yên Viên, Yên Thường</v>
      </c>
      <c r="E40" s="222"/>
      <c r="F40" s="222"/>
      <c r="G40" s="228" t="s">
        <v>66</v>
      </c>
      <c r="H40" s="229" t="str">
        <f>H39</f>
        <v>Ban QLDA ĐTXD</v>
      </c>
    </row>
    <row r="41" spans="1:8" ht="37.5" x14ac:dyDescent="0.3">
      <c r="A41" s="381"/>
      <c r="B41" s="217"/>
      <c r="C41" s="224" t="s">
        <v>22</v>
      </c>
      <c r="D41" s="230" t="s">
        <v>313</v>
      </c>
      <c r="E41" s="222"/>
      <c r="F41" s="222"/>
      <c r="G41" s="228" t="s">
        <v>70</v>
      </c>
      <c r="H41" s="229" t="s">
        <v>75</v>
      </c>
    </row>
    <row r="42" spans="1:8" ht="37.5" x14ac:dyDescent="0.3">
      <c r="A42" s="381"/>
      <c r="B42" s="217"/>
      <c r="C42" s="224" t="s">
        <v>22</v>
      </c>
      <c r="D42" s="230" t="s">
        <v>367</v>
      </c>
      <c r="E42" s="228"/>
      <c r="F42" s="228"/>
      <c r="G42" s="228" t="s">
        <v>71</v>
      </c>
      <c r="H42" s="229" t="s">
        <v>75</v>
      </c>
    </row>
    <row r="43" spans="1:8" ht="37.5" x14ac:dyDescent="0.3">
      <c r="A43" s="381"/>
      <c r="B43" s="217"/>
      <c r="C43" s="224" t="s">
        <v>22</v>
      </c>
      <c r="D43" s="230" t="s">
        <v>414</v>
      </c>
      <c r="E43" s="222"/>
      <c r="F43" s="222"/>
      <c r="G43" s="228" t="s">
        <v>72</v>
      </c>
      <c r="H43" s="226"/>
    </row>
    <row r="44" spans="1:8" ht="56.25" x14ac:dyDescent="0.3">
      <c r="A44" s="381"/>
      <c r="B44" s="217"/>
      <c r="C44" s="224" t="s">
        <v>22</v>
      </c>
      <c r="D44" s="231" t="s">
        <v>415</v>
      </c>
      <c r="E44" s="222"/>
      <c r="F44" s="222"/>
      <c r="G44" s="228" t="s">
        <v>73</v>
      </c>
      <c r="H44" s="229" t="s">
        <v>75</v>
      </c>
    </row>
    <row r="45" spans="1:8" ht="56.25" x14ac:dyDescent="0.3">
      <c r="A45" s="381"/>
      <c r="B45" s="217"/>
      <c r="C45" s="224" t="s">
        <v>22</v>
      </c>
      <c r="D45" s="231" t="s">
        <v>317</v>
      </c>
      <c r="E45" s="222"/>
      <c r="F45" s="222"/>
      <c r="G45" s="228" t="s">
        <v>74</v>
      </c>
      <c r="H45" s="229" t="s">
        <v>76</v>
      </c>
    </row>
    <row r="46" spans="1:8" x14ac:dyDescent="0.3">
      <c r="A46" s="381"/>
      <c r="B46" s="217"/>
      <c r="C46" s="224" t="s">
        <v>22</v>
      </c>
      <c r="D46" s="225"/>
      <c r="E46" s="222"/>
      <c r="F46" s="222"/>
      <c r="G46" s="228" t="s">
        <v>69</v>
      </c>
      <c r="H46" s="226"/>
    </row>
    <row r="47" spans="1:8" ht="37.5" x14ac:dyDescent="0.3">
      <c r="A47" s="381"/>
      <c r="B47" s="217" t="s">
        <v>1</v>
      </c>
      <c r="C47" s="222" t="s">
        <v>250</v>
      </c>
      <c r="D47" s="225" t="s">
        <v>486</v>
      </c>
      <c r="E47" s="222" t="s">
        <v>4</v>
      </c>
      <c r="F47" s="222"/>
      <c r="G47" s="222" t="s">
        <v>416</v>
      </c>
      <c r="H47" s="226" t="s">
        <v>75</v>
      </c>
    </row>
    <row r="48" spans="1:8" ht="37.5" x14ac:dyDescent="0.3">
      <c r="A48" s="381"/>
      <c r="B48" s="217"/>
      <c r="C48" s="224" t="s">
        <v>3</v>
      </c>
      <c r="D48" s="227" t="str">
        <f>D47</f>
        <v>Làm việc với các đơn vị thiết kế đài phun nước trụ sở UBND huyện</v>
      </c>
      <c r="E48" s="222"/>
      <c r="F48" s="222"/>
      <c r="G48" s="228" t="s">
        <v>66</v>
      </c>
      <c r="H48" s="229" t="s">
        <v>75</v>
      </c>
    </row>
    <row r="49" spans="1:8" ht="56.25" x14ac:dyDescent="0.3">
      <c r="A49" s="381"/>
      <c r="B49" s="217"/>
      <c r="C49" s="224" t="s">
        <v>3</v>
      </c>
      <c r="D49" s="230" t="s">
        <v>314</v>
      </c>
      <c r="E49" s="222"/>
      <c r="F49" s="222"/>
      <c r="G49" s="228" t="s">
        <v>70</v>
      </c>
      <c r="H49" s="229" t="s">
        <v>75</v>
      </c>
    </row>
    <row r="50" spans="1:8" ht="37.5" x14ac:dyDescent="0.3">
      <c r="A50" s="381"/>
      <c r="B50" s="217"/>
      <c r="C50" s="224" t="s">
        <v>3</v>
      </c>
      <c r="D50" s="230" t="s">
        <v>368</v>
      </c>
      <c r="E50" s="228"/>
      <c r="F50" s="228"/>
      <c r="G50" s="228" t="s">
        <v>71</v>
      </c>
      <c r="H50" s="229" t="s">
        <v>75</v>
      </c>
    </row>
    <row r="51" spans="1:8" ht="37.5" x14ac:dyDescent="0.3">
      <c r="A51" s="381"/>
      <c r="B51" s="217"/>
      <c r="C51" s="224" t="s">
        <v>3</v>
      </c>
      <c r="D51" s="230" t="s">
        <v>323</v>
      </c>
      <c r="E51" s="222"/>
      <c r="F51" s="222"/>
      <c r="G51" s="228" t="s">
        <v>72</v>
      </c>
      <c r="H51" s="229" t="s">
        <v>75</v>
      </c>
    </row>
    <row r="52" spans="1:8" ht="56.25" x14ac:dyDescent="0.3">
      <c r="A52" s="381"/>
      <c r="B52" s="217"/>
      <c r="C52" s="224" t="s">
        <v>3</v>
      </c>
      <c r="D52" s="231" t="s">
        <v>415</v>
      </c>
      <c r="E52" s="222"/>
      <c r="F52" s="222"/>
      <c r="G52" s="228" t="s">
        <v>73</v>
      </c>
      <c r="H52" s="229" t="s">
        <v>75</v>
      </c>
    </row>
    <row r="53" spans="1:8" ht="56.25" x14ac:dyDescent="0.3">
      <c r="A53" s="381"/>
      <c r="B53" s="217"/>
      <c r="C53" s="224" t="s">
        <v>3</v>
      </c>
      <c r="D53" s="231" t="s">
        <v>487</v>
      </c>
      <c r="E53" s="222"/>
      <c r="F53" s="222"/>
      <c r="G53" s="228" t="s">
        <v>74</v>
      </c>
      <c r="H53" s="229" t="s">
        <v>75</v>
      </c>
    </row>
    <row r="54" spans="1:8" x14ac:dyDescent="0.3">
      <c r="A54" s="382"/>
      <c r="B54" s="217"/>
      <c r="C54" s="224" t="s">
        <v>3</v>
      </c>
      <c r="D54" s="225"/>
      <c r="E54" s="222"/>
      <c r="F54" s="222"/>
      <c r="G54" s="228" t="s">
        <v>69</v>
      </c>
      <c r="H54" s="226"/>
    </row>
    <row r="55" spans="1:8" s="3" customFormat="1" ht="56.45" customHeight="1" x14ac:dyDescent="0.3">
      <c r="A55" s="383" t="s">
        <v>488</v>
      </c>
      <c r="B55" s="380" t="s">
        <v>0</v>
      </c>
      <c r="C55" s="224" t="s">
        <v>22</v>
      </c>
      <c r="D55" s="225" t="s">
        <v>489</v>
      </c>
      <c r="E55" s="222" t="s">
        <v>4</v>
      </c>
      <c r="F55" s="222"/>
      <c r="G55" s="222" t="s">
        <v>110</v>
      </c>
      <c r="H55" s="226" t="s">
        <v>75</v>
      </c>
    </row>
    <row r="56" spans="1:8" ht="37.5" x14ac:dyDescent="0.3">
      <c r="A56" s="383"/>
      <c r="B56" s="381"/>
      <c r="C56" s="224" t="s">
        <v>22</v>
      </c>
      <c r="D56" s="227" t="s">
        <v>417</v>
      </c>
      <c r="E56" s="228"/>
      <c r="F56" s="228"/>
      <c r="G56" s="228" t="s">
        <v>66</v>
      </c>
      <c r="H56" s="229" t="s">
        <v>75</v>
      </c>
    </row>
    <row r="57" spans="1:8" ht="37.5" x14ac:dyDescent="0.3">
      <c r="A57" s="383"/>
      <c r="B57" s="381"/>
      <c r="C57" s="224" t="s">
        <v>22</v>
      </c>
      <c r="D57" s="230" t="s">
        <v>321</v>
      </c>
      <c r="E57" s="228"/>
      <c r="F57" s="228"/>
      <c r="G57" s="228" t="s">
        <v>70</v>
      </c>
      <c r="H57" s="229" t="s">
        <v>75</v>
      </c>
    </row>
    <row r="58" spans="1:8" ht="37.5" x14ac:dyDescent="0.3">
      <c r="A58" s="383"/>
      <c r="B58" s="381"/>
      <c r="C58" s="224" t="s">
        <v>22</v>
      </c>
      <c r="D58" s="230" t="s">
        <v>369</v>
      </c>
      <c r="E58" s="228"/>
      <c r="F58" s="228"/>
      <c r="G58" s="228" t="s">
        <v>71</v>
      </c>
      <c r="H58" s="229" t="s">
        <v>75</v>
      </c>
    </row>
    <row r="59" spans="1:8" ht="37.5" x14ac:dyDescent="0.3">
      <c r="A59" s="383"/>
      <c r="B59" s="381"/>
      <c r="C59" s="224" t="s">
        <v>22</v>
      </c>
      <c r="D59" s="230" t="s">
        <v>418</v>
      </c>
      <c r="E59" s="228"/>
      <c r="F59" s="228"/>
      <c r="G59" s="228" t="s">
        <v>72</v>
      </c>
      <c r="H59" s="229" t="s">
        <v>75</v>
      </c>
    </row>
    <row r="60" spans="1:8" ht="37.5" x14ac:dyDescent="0.3">
      <c r="A60" s="383"/>
      <c r="B60" s="381"/>
      <c r="C60" s="224" t="s">
        <v>22</v>
      </c>
      <c r="D60" s="234" t="s">
        <v>419</v>
      </c>
      <c r="E60" s="228"/>
      <c r="F60" s="228"/>
      <c r="G60" s="228" t="s">
        <v>73</v>
      </c>
      <c r="H60" s="229" t="s">
        <v>75</v>
      </c>
    </row>
    <row r="61" spans="1:8" ht="56.25" x14ac:dyDescent="0.3">
      <c r="A61" s="383"/>
      <c r="B61" s="381"/>
      <c r="C61" s="224" t="s">
        <v>22</v>
      </c>
      <c r="D61" s="231" t="s">
        <v>490</v>
      </c>
      <c r="E61" s="222"/>
      <c r="F61" s="222"/>
      <c r="G61" s="228" t="s">
        <v>74</v>
      </c>
      <c r="H61" s="229" t="s">
        <v>75</v>
      </c>
    </row>
    <row r="62" spans="1:8" x14ac:dyDescent="0.3">
      <c r="A62" s="383"/>
      <c r="B62" s="382"/>
      <c r="C62" s="224" t="s">
        <v>22</v>
      </c>
      <c r="D62" s="227" t="s">
        <v>251</v>
      </c>
      <c r="E62" s="228"/>
      <c r="F62" s="228"/>
      <c r="G62" s="228" t="s">
        <v>69</v>
      </c>
      <c r="H62" s="229" t="s">
        <v>76</v>
      </c>
    </row>
    <row r="63" spans="1:8" x14ac:dyDescent="0.3">
      <c r="A63" s="383"/>
      <c r="B63" s="380" t="s">
        <v>1</v>
      </c>
      <c r="C63" s="222" t="s">
        <v>3</v>
      </c>
      <c r="D63" s="235" t="s">
        <v>185</v>
      </c>
      <c r="E63" s="222" t="s">
        <v>4</v>
      </c>
      <c r="F63" s="222"/>
      <c r="G63" s="222" t="s">
        <v>66</v>
      </c>
      <c r="H63" s="226" t="s">
        <v>420</v>
      </c>
    </row>
    <row r="64" spans="1:8" x14ac:dyDescent="0.3">
      <c r="A64" s="383"/>
      <c r="B64" s="381"/>
      <c r="C64" s="224" t="s">
        <v>3</v>
      </c>
      <c r="D64" s="227" t="str">
        <f>D63</f>
        <v>Báo cáo quy mô (dự kiến)</v>
      </c>
      <c r="E64" s="228"/>
      <c r="F64" s="228"/>
      <c r="G64" s="228" t="s">
        <v>66</v>
      </c>
      <c r="H64" s="226" t="s">
        <v>420</v>
      </c>
    </row>
    <row r="65" spans="1:8" ht="56.25" x14ac:dyDescent="0.3">
      <c r="A65" s="383"/>
      <c r="B65" s="381"/>
      <c r="C65" s="224" t="s">
        <v>3</v>
      </c>
      <c r="D65" s="230" t="s">
        <v>232</v>
      </c>
      <c r="E65" s="228"/>
      <c r="F65" s="228"/>
      <c r="G65" s="228" t="s">
        <v>70</v>
      </c>
      <c r="H65" s="229" t="s">
        <v>75</v>
      </c>
    </row>
    <row r="66" spans="1:8" ht="37.5" x14ac:dyDescent="0.3">
      <c r="A66" s="383"/>
      <c r="B66" s="381"/>
      <c r="C66" s="224" t="s">
        <v>3</v>
      </c>
      <c r="D66" s="230" t="s">
        <v>322</v>
      </c>
      <c r="E66" s="228"/>
      <c r="F66" s="228"/>
      <c r="G66" s="228" t="s">
        <v>71</v>
      </c>
      <c r="H66" s="229" t="s">
        <v>75</v>
      </c>
    </row>
    <row r="67" spans="1:8" ht="37.5" x14ac:dyDescent="0.3">
      <c r="A67" s="383"/>
      <c r="B67" s="381"/>
      <c r="C67" s="224" t="s">
        <v>3</v>
      </c>
      <c r="D67" s="236" t="s">
        <v>323</v>
      </c>
      <c r="E67" s="228"/>
      <c r="F67" s="228"/>
      <c r="G67" s="228" t="s">
        <v>72</v>
      </c>
      <c r="H67" s="229" t="s">
        <v>75</v>
      </c>
    </row>
    <row r="68" spans="1:8" ht="60" customHeight="1" x14ac:dyDescent="0.3">
      <c r="A68" s="383"/>
      <c r="B68" s="381"/>
      <c r="C68" s="224" t="s">
        <v>3</v>
      </c>
      <c r="D68" s="234" t="s">
        <v>421</v>
      </c>
      <c r="E68" s="228"/>
      <c r="F68" s="228"/>
      <c r="G68" s="228" t="s">
        <v>73</v>
      </c>
      <c r="H68" s="229" t="s">
        <v>75</v>
      </c>
    </row>
    <row r="69" spans="1:8" ht="56.25" x14ac:dyDescent="0.3">
      <c r="A69" s="383"/>
      <c r="B69" s="381"/>
      <c r="C69" s="224" t="s">
        <v>3</v>
      </c>
      <c r="D69" s="231" t="s">
        <v>491</v>
      </c>
      <c r="E69" s="228"/>
      <c r="F69" s="228"/>
      <c r="G69" s="228" t="s">
        <v>74</v>
      </c>
      <c r="H69" s="229" t="s">
        <v>235</v>
      </c>
    </row>
    <row r="70" spans="1:8" ht="37.5" x14ac:dyDescent="0.3">
      <c r="A70" s="383"/>
      <c r="B70" s="382"/>
      <c r="C70" s="224" t="s">
        <v>3</v>
      </c>
      <c r="D70" s="230" t="s">
        <v>190</v>
      </c>
      <c r="E70" s="228"/>
      <c r="F70" s="228"/>
      <c r="G70" s="228" t="s">
        <v>69</v>
      </c>
      <c r="H70" s="229" t="s">
        <v>75</v>
      </c>
    </row>
    <row r="71" spans="1:8" ht="56.25" x14ac:dyDescent="0.3">
      <c r="A71" s="383" t="s">
        <v>492</v>
      </c>
      <c r="B71" s="380" t="s">
        <v>0</v>
      </c>
      <c r="C71" s="224" t="s">
        <v>22</v>
      </c>
      <c r="D71" s="225" t="s">
        <v>493</v>
      </c>
      <c r="E71" s="222" t="s">
        <v>4</v>
      </c>
      <c r="F71" s="222"/>
      <c r="G71" s="222" t="s">
        <v>69</v>
      </c>
      <c r="H71" s="226" t="s">
        <v>75</v>
      </c>
    </row>
    <row r="72" spans="1:8" ht="37.5" x14ac:dyDescent="0.3">
      <c r="A72" s="383"/>
      <c r="B72" s="381"/>
      <c r="C72" s="224" t="s">
        <v>22</v>
      </c>
      <c r="D72" s="230" t="s">
        <v>204</v>
      </c>
      <c r="E72" s="228"/>
      <c r="F72" s="228"/>
      <c r="G72" s="228" t="s">
        <v>66</v>
      </c>
      <c r="H72" s="229" t="s">
        <v>75</v>
      </c>
    </row>
    <row r="73" spans="1:8" ht="75" x14ac:dyDescent="0.3">
      <c r="A73" s="383"/>
      <c r="B73" s="381"/>
      <c r="C73" s="224" t="s">
        <v>22</v>
      </c>
      <c r="D73" s="237" t="s">
        <v>371</v>
      </c>
      <c r="E73" s="228"/>
      <c r="F73" s="228"/>
      <c r="G73" s="228" t="s">
        <v>70</v>
      </c>
      <c r="H73" s="229" t="s">
        <v>75</v>
      </c>
    </row>
    <row r="74" spans="1:8" ht="37.5" x14ac:dyDescent="0.3">
      <c r="A74" s="383"/>
      <c r="B74" s="381"/>
      <c r="C74" s="224" t="s">
        <v>22</v>
      </c>
      <c r="D74" s="230" t="s">
        <v>324</v>
      </c>
      <c r="E74" s="228"/>
      <c r="F74" s="228"/>
      <c r="G74" s="228" t="s">
        <v>71</v>
      </c>
      <c r="H74" s="229" t="s">
        <v>75</v>
      </c>
    </row>
    <row r="75" spans="1:8" ht="37.5" x14ac:dyDescent="0.3">
      <c r="A75" s="383"/>
      <c r="B75" s="381"/>
      <c r="C75" s="224" t="s">
        <v>22</v>
      </c>
      <c r="D75" s="230" t="s">
        <v>325</v>
      </c>
      <c r="E75" s="230"/>
      <c r="F75" s="228"/>
      <c r="G75" s="228" t="s">
        <v>72</v>
      </c>
      <c r="H75" s="229" t="s">
        <v>75</v>
      </c>
    </row>
    <row r="76" spans="1:8" ht="37.5" x14ac:dyDescent="0.3">
      <c r="A76" s="383"/>
      <c r="B76" s="381"/>
      <c r="C76" s="224" t="s">
        <v>22</v>
      </c>
      <c r="D76" s="231" t="s">
        <v>423</v>
      </c>
      <c r="E76" s="228"/>
      <c r="F76" s="228"/>
      <c r="G76" s="228" t="s">
        <v>73</v>
      </c>
      <c r="H76" s="229" t="s">
        <v>75</v>
      </c>
    </row>
    <row r="77" spans="1:8" ht="56.25" x14ac:dyDescent="0.3">
      <c r="A77" s="383"/>
      <c r="B77" s="381"/>
      <c r="C77" s="224" t="s">
        <v>22</v>
      </c>
      <c r="D77" s="230" t="s">
        <v>494</v>
      </c>
      <c r="E77" s="228"/>
      <c r="F77" s="228"/>
      <c r="G77" s="228" t="s">
        <v>74</v>
      </c>
      <c r="H77" s="229" t="s">
        <v>75</v>
      </c>
    </row>
    <row r="78" spans="1:8" ht="37.5" x14ac:dyDescent="0.3">
      <c r="A78" s="383"/>
      <c r="B78" s="382"/>
      <c r="C78" s="224" t="s">
        <v>22</v>
      </c>
      <c r="D78" s="238" t="s">
        <v>195</v>
      </c>
      <c r="E78" s="228"/>
      <c r="F78" s="228"/>
      <c r="G78" s="228" t="s">
        <v>69</v>
      </c>
      <c r="H78" s="229" t="s">
        <v>75</v>
      </c>
    </row>
    <row r="79" spans="1:8" s="107" customFormat="1" ht="56.25" x14ac:dyDescent="0.3">
      <c r="A79" s="383"/>
      <c r="B79" s="380" t="s">
        <v>1</v>
      </c>
      <c r="C79" s="239" t="s">
        <v>191</v>
      </c>
      <c r="D79" s="240" t="s">
        <v>373</v>
      </c>
      <c r="E79" s="239" t="s">
        <v>4</v>
      </c>
      <c r="F79" s="239"/>
      <c r="G79" s="239" t="s">
        <v>326</v>
      </c>
      <c r="H79" s="240" t="s">
        <v>75</v>
      </c>
    </row>
    <row r="80" spans="1:8" ht="49.5" customHeight="1" x14ac:dyDescent="0.3">
      <c r="A80" s="383"/>
      <c r="B80" s="381"/>
      <c r="C80" s="224" t="s">
        <v>3</v>
      </c>
      <c r="D80" s="230" t="str">
        <f>D79</f>
        <v>Giao ban tiến độ với tư vấn thiết kế; tư vấn giám sát; đơn vị thi công dự án xây dựng trụ sở Huyện</v>
      </c>
      <c r="E80" s="228"/>
      <c r="F80" s="228"/>
      <c r="G80" s="228" t="s">
        <v>66</v>
      </c>
      <c r="H80" s="229" t="s">
        <v>75</v>
      </c>
    </row>
    <row r="81" spans="1:8" ht="37.5" x14ac:dyDescent="0.3">
      <c r="A81" s="383"/>
      <c r="B81" s="381"/>
      <c r="C81" s="224" t="s">
        <v>3</v>
      </c>
      <c r="D81" s="230" t="s">
        <v>315</v>
      </c>
      <c r="E81" s="228"/>
      <c r="F81" s="228"/>
      <c r="G81" s="228" t="s">
        <v>70</v>
      </c>
      <c r="H81" s="229" t="s">
        <v>75</v>
      </c>
    </row>
    <row r="82" spans="1:8" ht="37.5" x14ac:dyDescent="0.3">
      <c r="A82" s="383"/>
      <c r="B82" s="381"/>
      <c r="C82" s="224" t="s">
        <v>3</v>
      </c>
      <c r="D82" s="230" t="s">
        <v>324</v>
      </c>
      <c r="E82" s="228"/>
      <c r="F82" s="228"/>
      <c r="G82" s="228" t="s">
        <v>71</v>
      </c>
      <c r="H82" s="229" t="s">
        <v>75</v>
      </c>
    </row>
    <row r="83" spans="1:8" ht="37.5" x14ac:dyDescent="0.3">
      <c r="A83" s="383"/>
      <c r="B83" s="381"/>
      <c r="C83" s="224" t="s">
        <v>3</v>
      </c>
      <c r="D83" s="241" t="s">
        <v>265</v>
      </c>
      <c r="E83" s="228"/>
      <c r="F83" s="228"/>
      <c r="G83" s="228" t="s">
        <v>72</v>
      </c>
      <c r="H83" s="230" t="s">
        <v>75</v>
      </c>
    </row>
    <row r="84" spans="1:8" ht="37.5" x14ac:dyDescent="0.3">
      <c r="A84" s="383"/>
      <c r="B84" s="381"/>
      <c r="C84" s="224" t="s">
        <v>22</v>
      </c>
      <c r="D84" s="231" t="s">
        <v>423</v>
      </c>
      <c r="E84" s="228"/>
      <c r="F84" s="228"/>
      <c r="G84" s="228" t="s">
        <v>73</v>
      </c>
      <c r="H84" s="229" t="s">
        <v>75</v>
      </c>
    </row>
    <row r="85" spans="1:8" ht="56.25" x14ac:dyDescent="0.3">
      <c r="A85" s="383"/>
      <c r="B85" s="381"/>
      <c r="C85" s="224" t="s">
        <v>3</v>
      </c>
      <c r="D85" s="231" t="s">
        <v>294</v>
      </c>
      <c r="E85" s="228"/>
      <c r="F85" s="228"/>
      <c r="G85" s="228" t="s">
        <v>74</v>
      </c>
      <c r="H85" s="229" t="s">
        <v>76</v>
      </c>
    </row>
    <row r="86" spans="1:8" ht="37.5" x14ac:dyDescent="0.3">
      <c r="A86" s="383"/>
      <c r="B86" s="382"/>
      <c r="C86" s="224" t="s">
        <v>3</v>
      </c>
      <c r="D86" s="230" t="s">
        <v>190</v>
      </c>
      <c r="E86" s="228"/>
      <c r="F86" s="228"/>
      <c r="G86" s="228" t="s">
        <v>69</v>
      </c>
      <c r="H86" s="229" t="s">
        <v>75</v>
      </c>
    </row>
    <row r="87" spans="1:8" s="3" customFormat="1" ht="37.5" x14ac:dyDescent="0.3">
      <c r="A87" s="383" t="s">
        <v>495</v>
      </c>
      <c r="B87" s="217" t="s">
        <v>0</v>
      </c>
      <c r="C87" s="224" t="s">
        <v>22</v>
      </c>
      <c r="D87" s="225" t="s">
        <v>327</v>
      </c>
      <c r="E87" s="222" t="s">
        <v>4</v>
      </c>
      <c r="F87" s="222"/>
      <c r="G87" s="222"/>
      <c r="H87" s="226" t="s">
        <v>75</v>
      </c>
    </row>
    <row r="88" spans="1:8" ht="37.5" x14ac:dyDescent="0.3">
      <c r="A88" s="383"/>
      <c r="B88" s="218"/>
      <c r="C88" s="224" t="s">
        <v>22</v>
      </c>
      <c r="D88" s="230" t="s">
        <v>328</v>
      </c>
      <c r="E88" s="228"/>
      <c r="F88" s="228"/>
      <c r="G88" s="228" t="s">
        <v>66</v>
      </c>
      <c r="H88" s="230" t="s">
        <v>75</v>
      </c>
    </row>
    <row r="89" spans="1:8" ht="56.25" x14ac:dyDescent="0.3">
      <c r="A89" s="383"/>
      <c r="B89" s="218"/>
      <c r="C89" s="224" t="s">
        <v>22</v>
      </c>
      <c r="D89" s="229" t="s">
        <v>329</v>
      </c>
      <c r="E89" s="228"/>
      <c r="F89" s="228"/>
      <c r="G89" s="228" t="s">
        <v>70</v>
      </c>
      <c r="H89" s="230" t="s">
        <v>75</v>
      </c>
    </row>
    <row r="90" spans="1:8" ht="37.5" x14ac:dyDescent="0.3">
      <c r="A90" s="383"/>
      <c r="B90" s="218"/>
      <c r="C90" s="224" t="s">
        <v>22</v>
      </c>
      <c r="D90" s="229" t="s">
        <v>197</v>
      </c>
      <c r="E90" s="228"/>
      <c r="F90" s="228"/>
      <c r="G90" s="228" t="s">
        <v>71</v>
      </c>
      <c r="H90" s="229" t="s">
        <v>75</v>
      </c>
    </row>
    <row r="91" spans="1:8" x14ac:dyDescent="0.3">
      <c r="A91" s="383"/>
      <c r="B91" s="218"/>
      <c r="C91" s="224" t="s">
        <v>22</v>
      </c>
      <c r="D91" s="230" t="s">
        <v>197</v>
      </c>
      <c r="E91" s="228"/>
      <c r="F91" s="228"/>
      <c r="G91" s="228" t="s">
        <v>72</v>
      </c>
      <c r="H91" s="230"/>
    </row>
    <row r="92" spans="1:8" ht="56.25" x14ac:dyDescent="0.3">
      <c r="A92" s="383"/>
      <c r="B92" s="218"/>
      <c r="C92" s="224" t="s">
        <v>22</v>
      </c>
      <c r="D92" s="231" t="s">
        <v>293</v>
      </c>
      <c r="E92" s="228"/>
      <c r="F92" s="228"/>
      <c r="G92" s="228" t="s">
        <v>73</v>
      </c>
      <c r="H92" s="234" t="s">
        <v>75</v>
      </c>
    </row>
    <row r="93" spans="1:8" ht="37.5" x14ac:dyDescent="0.3">
      <c r="A93" s="383"/>
      <c r="B93" s="218"/>
      <c r="C93" s="224" t="s">
        <v>22</v>
      </c>
      <c r="D93" s="229" t="s">
        <v>197</v>
      </c>
      <c r="E93" s="228"/>
      <c r="F93" s="228"/>
      <c r="G93" s="228" t="s">
        <v>74</v>
      </c>
      <c r="H93" s="229" t="s">
        <v>75</v>
      </c>
    </row>
    <row r="94" spans="1:8" x14ac:dyDescent="0.3">
      <c r="A94" s="383"/>
      <c r="B94" s="219"/>
      <c r="C94" s="224" t="s">
        <v>22</v>
      </c>
      <c r="D94" s="229" t="s">
        <v>197</v>
      </c>
      <c r="E94" s="228"/>
      <c r="F94" s="228"/>
      <c r="G94" s="228" t="s">
        <v>69</v>
      </c>
      <c r="H94" s="230"/>
    </row>
    <row r="95" spans="1:8" ht="37.5" x14ac:dyDescent="0.3">
      <c r="A95" s="383"/>
      <c r="B95" s="217" t="s">
        <v>1</v>
      </c>
      <c r="C95" s="224" t="s">
        <v>3</v>
      </c>
      <c r="D95" s="225" t="s">
        <v>327</v>
      </c>
      <c r="E95" s="222" t="s">
        <v>4</v>
      </c>
      <c r="F95" s="222"/>
      <c r="G95" s="222"/>
      <c r="H95" s="226" t="s">
        <v>75</v>
      </c>
    </row>
    <row r="96" spans="1:8" ht="37.5" x14ac:dyDescent="0.3">
      <c r="A96" s="383"/>
      <c r="B96" s="218"/>
      <c r="C96" s="224" t="s">
        <v>3</v>
      </c>
      <c r="D96" s="230" t="s">
        <v>196</v>
      </c>
      <c r="E96" s="228"/>
      <c r="F96" s="228"/>
      <c r="G96" s="228" t="s">
        <v>66</v>
      </c>
      <c r="H96" s="230" t="s">
        <v>75</v>
      </c>
    </row>
    <row r="97" spans="1:8" ht="93.75" x14ac:dyDescent="0.3">
      <c r="A97" s="383"/>
      <c r="B97" s="218"/>
      <c r="C97" s="224" t="s">
        <v>3</v>
      </c>
      <c r="D97" s="229" t="s">
        <v>374</v>
      </c>
      <c r="E97" s="228"/>
      <c r="F97" s="228"/>
      <c r="G97" s="228" t="s">
        <v>70</v>
      </c>
      <c r="H97" s="230" t="s">
        <v>75</v>
      </c>
    </row>
    <row r="98" spans="1:8" ht="37.5" x14ac:dyDescent="0.3">
      <c r="A98" s="383"/>
      <c r="B98" s="218"/>
      <c r="C98" s="224" t="s">
        <v>3</v>
      </c>
      <c r="D98" s="229" t="s">
        <v>197</v>
      </c>
      <c r="E98" s="228"/>
      <c r="F98" s="228"/>
      <c r="G98" s="228" t="s">
        <v>71</v>
      </c>
      <c r="H98" s="229" t="s">
        <v>75</v>
      </c>
    </row>
    <row r="99" spans="1:8" x14ac:dyDescent="0.3">
      <c r="A99" s="383"/>
      <c r="B99" s="218"/>
      <c r="C99" s="224" t="s">
        <v>3</v>
      </c>
      <c r="D99" s="230" t="s">
        <v>197</v>
      </c>
      <c r="E99" s="228"/>
      <c r="F99" s="228"/>
      <c r="G99" s="228" t="s">
        <v>72</v>
      </c>
      <c r="H99" s="230"/>
    </row>
    <row r="100" spans="1:8" ht="56.25" x14ac:dyDescent="0.3">
      <c r="A100" s="383"/>
      <c r="B100" s="218"/>
      <c r="C100" s="224" t="s">
        <v>3</v>
      </c>
      <c r="D100" s="234" t="s">
        <v>330</v>
      </c>
      <c r="E100" s="228"/>
      <c r="F100" s="228"/>
      <c r="G100" s="228" t="s">
        <v>73</v>
      </c>
      <c r="H100" s="234" t="s">
        <v>75</v>
      </c>
    </row>
    <row r="101" spans="1:8" ht="37.5" x14ac:dyDescent="0.3">
      <c r="A101" s="383"/>
      <c r="B101" s="218"/>
      <c r="C101" s="224" t="s">
        <v>3</v>
      </c>
      <c r="D101" s="229" t="s">
        <v>197</v>
      </c>
      <c r="E101" s="228"/>
      <c r="F101" s="228"/>
      <c r="G101" s="228" t="s">
        <v>74</v>
      </c>
      <c r="H101" s="229" t="s">
        <v>75</v>
      </c>
    </row>
    <row r="102" spans="1:8" x14ac:dyDescent="0.3">
      <c r="A102" s="383"/>
      <c r="B102" s="218"/>
      <c r="C102" s="224" t="s">
        <v>3</v>
      </c>
      <c r="D102" s="229" t="s">
        <v>197</v>
      </c>
      <c r="E102" s="228"/>
      <c r="F102" s="228"/>
      <c r="G102" s="228" t="s">
        <v>69</v>
      </c>
      <c r="H102" s="229"/>
    </row>
    <row r="103" spans="1:8" x14ac:dyDescent="0.3">
      <c r="A103" s="384" t="s">
        <v>2</v>
      </c>
      <c r="B103" s="384"/>
      <c r="C103" s="384"/>
      <c r="E103" s="354" t="s">
        <v>49</v>
      </c>
      <c r="F103" s="354"/>
      <c r="G103" s="354"/>
      <c r="H103" s="354"/>
    </row>
    <row r="104" spans="1:8" x14ac:dyDescent="0.3">
      <c r="A104" s="385" t="s">
        <v>50</v>
      </c>
      <c r="B104" s="385"/>
      <c r="C104" s="386"/>
      <c r="E104" s="210"/>
      <c r="F104" s="210"/>
      <c r="G104" s="56"/>
      <c r="H104" s="8"/>
    </row>
    <row r="105" spans="1:8" x14ac:dyDescent="0.3">
      <c r="E105" s="210"/>
      <c r="F105" s="210"/>
      <c r="G105" s="56"/>
      <c r="H105" s="8"/>
    </row>
    <row r="106" spans="1:8" x14ac:dyDescent="0.3">
      <c r="E106" s="357" t="s">
        <v>51</v>
      </c>
      <c r="F106" s="357"/>
      <c r="G106" s="357"/>
      <c r="H106" s="357"/>
    </row>
  </sheetData>
  <mergeCells count="23">
    <mergeCell ref="E106:H106"/>
    <mergeCell ref="A3:H3"/>
    <mergeCell ref="A4:H4"/>
    <mergeCell ref="A1:H1"/>
    <mergeCell ref="A2:H2"/>
    <mergeCell ref="B6:C6"/>
    <mergeCell ref="A7:A22"/>
    <mergeCell ref="B7:B14"/>
    <mergeCell ref="B15:B22"/>
    <mergeCell ref="A23:A38"/>
    <mergeCell ref="B23:B30"/>
    <mergeCell ref="B31:B38"/>
    <mergeCell ref="A39:A54"/>
    <mergeCell ref="A55:A70"/>
    <mergeCell ref="B55:B62"/>
    <mergeCell ref="B63:B70"/>
    <mergeCell ref="B79:B86"/>
    <mergeCell ref="A87:A102"/>
    <mergeCell ref="A103:C103"/>
    <mergeCell ref="E103:H103"/>
    <mergeCell ref="A104:C104"/>
    <mergeCell ref="A71:A86"/>
    <mergeCell ref="B71:B7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workbookViewId="0">
      <selection activeCell="D10" sqref="D10"/>
    </sheetView>
  </sheetViews>
  <sheetFormatPr defaultRowHeight="14.25" x14ac:dyDescent="0.2"/>
  <cols>
    <col min="1" max="1" width="8.7109375" style="121" customWidth="1"/>
    <col min="2" max="2" width="9.5703125" style="121" customWidth="1"/>
    <col min="3" max="3" width="6.28515625" style="121" customWidth="1"/>
    <col min="4" max="4" width="76" style="121" customWidth="1"/>
    <col min="5" max="5" width="27" style="136" customWidth="1"/>
    <col min="6" max="6" width="26.140625" style="121" customWidth="1"/>
    <col min="7" max="7" width="13.7109375" style="121" customWidth="1"/>
    <col min="8" max="8" width="9.140625" style="121"/>
    <col min="9" max="9" width="28.42578125" style="121" customWidth="1"/>
    <col min="10" max="256" width="9.140625" style="121"/>
    <col min="257" max="257" width="8.7109375" style="121" customWidth="1"/>
    <col min="258" max="258" width="9.5703125" style="121" customWidth="1"/>
    <col min="259" max="259" width="6.28515625" style="121" customWidth="1"/>
    <col min="260" max="260" width="76" style="121" customWidth="1"/>
    <col min="261" max="261" width="27" style="121" customWidth="1"/>
    <col min="262" max="262" width="26.140625" style="121" customWidth="1"/>
    <col min="263" max="263" width="13.7109375" style="121" customWidth="1"/>
    <col min="264" max="264" width="9.140625" style="121"/>
    <col min="265" max="265" width="28.42578125" style="121" customWidth="1"/>
    <col min="266" max="512" width="9.140625" style="121"/>
    <col min="513" max="513" width="8.7109375" style="121" customWidth="1"/>
    <col min="514" max="514" width="9.5703125" style="121" customWidth="1"/>
    <col min="515" max="515" width="6.28515625" style="121" customWidth="1"/>
    <col min="516" max="516" width="76" style="121" customWidth="1"/>
    <col min="517" max="517" width="27" style="121" customWidth="1"/>
    <col min="518" max="518" width="26.140625" style="121" customWidth="1"/>
    <col min="519" max="519" width="13.7109375" style="121" customWidth="1"/>
    <col min="520" max="520" width="9.140625" style="121"/>
    <col min="521" max="521" width="28.42578125" style="121" customWidth="1"/>
    <col min="522" max="768" width="9.140625" style="121"/>
    <col min="769" max="769" width="8.7109375" style="121" customWidth="1"/>
    <col min="770" max="770" width="9.5703125" style="121" customWidth="1"/>
    <col min="771" max="771" width="6.28515625" style="121" customWidth="1"/>
    <col min="772" max="772" width="76" style="121" customWidth="1"/>
    <col min="773" max="773" width="27" style="121" customWidth="1"/>
    <col min="774" max="774" width="26.140625" style="121" customWidth="1"/>
    <col min="775" max="775" width="13.7109375" style="121" customWidth="1"/>
    <col min="776" max="776" width="9.140625" style="121"/>
    <col min="777" max="777" width="28.42578125" style="121" customWidth="1"/>
    <col min="778" max="1024" width="9.140625" style="121"/>
    <col min="1025" max="1025" width="8.7109375" style="121" customWidth="1"/>
    <col min="1026" max="1026" width="9.5703125" style="121" customWidth="1"/>
    <col min="1027" max="1027" width="6.28515625" style="121" customWidth="1"/>
    <col min="1028" max="1028" width="76" style="121" customWidth="1"/>
    <col min="1029" max="1029" width="27" style="121" customWidth="1"/>
    <col min="1030" max="1030" width="26.140625" style="121" customWidth="1"/>
    <col min="1031" max="1031" width="13.7109375" style="121" customWidth="1"/>
    <col min="1032" max="1032" width="9.140625" style="121"/>
    <col min="1033" max="1033" width="28.42578125" style="121" customWidth="1"/>
    <col min="1034" max="1280" width="9.140625" style="121"/>
    <col min="1281" max="1281" width="8.7109375" style="121" customWidth="1"/>
    <col min="1282" max="1282" width="9.5703125" style="121" customWidth="1"/>
    <col min="1283" max="1283" width="6.28515625" style="121" customWidth="1"/>
    <col min="1284" max="1284" width="76" style="121" customWidth="1"/>
    <col min="1285" max="1285" width="27" style="121" customWidth="1"/>
    <col min="1286" max="1286" width="26.140625" style="121" customWidth="1"/>
    <col min="1287" max="1287" width="13.7109375" style="121" customWidth="1"/>
    <col min="1288" max="1288" width="9.140625" style="121"/>
    <col min="1289" max="1289" width="28.42578125" style="121" customWidth="1"/>
    <col min="1290" max="1536" width="9.140625" style="121"/>
    <col min="1537" max="1537" width="8.7109375" style="121" customWidth="1"/>
    <col min="1538" max="1538" width="9.5703125" style="121" customWidth="1"/>
    <col min="1539" max="1539" width="6.28515625" style="121" customWidth="1"/>
    <col min="1540" max="1540" width="76" style="121" customWidth="1"/>
    <col min="1541" max="1541" width="27" style="121" customWidth="1"/>
    <col min="1542" max="1542" width="26.140625" style="121" customWidth="1"/>
    <col min="1543" max="1543" width="13.7109375" style="121" customWidth="1"/>
    <col min="1544" max="1544" width="9.140625" style="121"/>
    <col min="1545" max="1545" width="28.42578125" style="121" customWidth="1"/>
    <col min="1546" max="1792" width="9.140625" style="121"/>
    <col min="1793" max="1793" width="8.7109375" style="121" customWidth="1"/>
    <col min="1794" max="1794" width="9.5703125" style="121" customWidth="1"/>
    <col min="1795" max="1795" width="6.28515625" style="121" customWidth="1"/>
    <col min="1796" max="1796" width="76" style="121" customWidth="1"/>
    <col min="1797" max="1797" width="27" style="121" customWidth="1"/>
    <col min="1798" max="1798" width="26.140625" style="121" customWidth="1"/>
    <col min="1799" max="1799" width="13.7109375" style="121" customWidth="1"/>
    <col min="1800" max="1800" width="9.140625" style="121"/>
    <col min="1801" max="1801" width="28.42578125" style="121" customWidth="1"/>
    <col min="1802" max="2048" width="9.140625" style="121"/>
    <col min="2049" max="2049" width="8.7109375" style="121" customWidth="1"/>
    <col min="2050" max="2050" width="9.5703125" style="121" customWidth="1"/>
    <col min="2051" max="2051" width="6.28515625" style="121" customWidth="1"/>
    <col min="2052" max="2052" width="76" style="121" customWidth="1"/>
    <col min="2053" max="2053" width="27" style="121" customWidth="1"/>
    <col min="2054" max="2054" width="26.140625" style="121" customWidth="1"/>
    <col min="2055" max="2055" width="13.7109375" style="121" customWidth="1"/>
    <col min="2056" max="2056" width="9.140625" style="121"/>
    <col min="2057" max="2057" width="28.42578125" style="121" customWidth="1"/>
    <col min="2058" max="2304" width="9.140625" style="121"/>
    <col min="2305" max="2305" width="8.7109375" style="121" customWidth="1"/>
    <col min="2306" max="2306" width="9.5703125" style="121" customWidth="1"/>
    <col min="2307" max="2307" width="6.28515625" style="121" customWidth="1"/>
    <col min="2308" max="2308" width="76" style="121" customWidth="1"/>
    <col min="2309" max="2309" width="27" style="121" customWidth="1"/>
    <col min="2310" max="2310" width="26.140625" style="121" customWidth="1"/>
    <col min="2311" max="2311" width="13.7109375" style="121" customWidth="1"/>
    <col min="2312" max="2312" width="9.140625" style="121"/>
    <col min="2313" max="2313" width="28.42578125" style="121" customWidth="1"/>
    <col min="2314" max="2560" width="9.140625" style="121"/>
    <col min="2561" max="2561" width="8.7109375" style="121" customWidth="1"/>
    <col min="2562" max="2562" width="9.5703125" style="121" customWidth="1"/>
    <col min="2563" max="2563" width="6.28515625" style="121" customWidth="1"/>
    <col min="2564" max="2564" width="76" style="121" customWidth="1"/>
    <col min="2565" max="2565" width="27" style="121" customWidth="1"/>
    <col min="2566" max="2566" width="26.140625" style="121" customWidth="1"/>
    <col min="2567" max="2567" width="13.7109375" style="121" customWidth="1"/>
    <col min="2568" max="2568" width="9.140625" style="121"/>
    <col min="2569" max="2569" width="28.42578125" style="121" customWidth="1"/>
    <col min="2570" max="2816" width="9.140625" style="121"/>
    <col min="2817" max="2817" width="8.7109375" style="121" customWidth="1"/>
    <col min="2818" max="2818" width="9.5703125" style="121" customWidth="1"/>
    <col min="2819" max="2819" width="6.28515625" style="121" customWidth="1"/>
    <col min="2820" max="2820" width="76" style="121" customWidth="1"/>
    <col min="2821" max="2821" width="27" style="121" customWidth="1"/>
    <col min="2822" max="2822" width="26.140625" style="121" customWidth="1"/>
    <col min="2823" max="2823" width="13.7109375" style="121" customWidth="1"/>
    <col min="2824" max="2824" width="9.140625" style="121"/>
    <col min="2825" max="2825" width="28.42578125" style="121" customWidth="1"/>
    <col min="2826" max="3072" width="9.140625" style="121"/>
    <col min="3073" max="3073" width="8.7109375" style="121" customWidth="1"/>
    <col min="3074" max="3074" width="9.5703125" style="121" customWidth="1"/>
    <col min="3075" max="3075" width="6.28515625" style="121" customWidth="1"/>
    <col min="3076" max="3076" width="76" style="121" customWidth="1"/>
    <col min="3077" max="3077" width="27" style="121" customWidth="1"/>
    <col min="3078" max="3078" width="26.140625" style="121" customWidth="1"/>
    <col min="3079" max="3079" width="13.7109375" style="121" customWidth="1"/>
    <col min="3080" max="3080" width="9.140625" style="121"/>
    <col min="3081" max="3081" width="28.42578125" style="121" customWidth="1"/>
    <col min="3082" max="3328" width="9.140625" style="121"/>
    <col min="3329" max="3329" width="8.7109375" style="121" customWidth="1"/>
    <col min="3330" max="3330" width="9.5703125" style="121" customWidth="1"/>
    <col min="3331" max="3331" width="6.28515625" style="121" customWidth="1"/>
    <col min="3332" max="3332" width="76" style="121" customWidth="1"/>
    <col min="3333" max="3333" width="27" style="121" customWidth="1"/>
    <col min="3334" max="3334" width="26.140625" style="121" customWidth="1"/>
    <col min="3335" max="3335" width="13.7109375" style="121" customWidth="1"/>
    <col min="3336" max="3336" width="9.140625" style="121"/>
    <col min="3337" max="3337" width="28.42578125" style="121" customWidth="1"/>
    <col min="3338" max="3584" width="9.140625" style="121"/>
    <col min="3585" max="3585" width="8.7109375" style="121" customWidth="1"/>
    <col min="3586" max="3586" width="9.5703125" style="121" customWidth="1"/>
    <col min="3587" max="3587" width="6.28515625" style="121" customWidth="1"/>
    <col min="3588" max="3588" width="76" style="121" customWidth="1"/>
    <col min="3589" max="3589" width="27" style="121" customWidth="1"/>
    <col min="3590" max="3590" width="26.140625" style="121" customWidth="1"/>
    <col min="3591" max="3591" width="13.7109375" style="121" customWidth="1"/>
    <col min="3592" max="3592" width="9.140625" style="121"/>
    <col min="3593" max="3593" width="28.42578125" style="121" customWidth="1"/>
    <col min="3594" max="3840" width="9.140625" style="121"/>
    <col min="3841" max="3841" width="8.7109375" style="121" customWidth="1"/>
    <col min="3842" max="3842" width="9.5703125" style="121" customWidth="1"/>
    <col min="3843" max="3843" width="6.28515625" style="121" customWidth="1"/>
    <col min="3844" max="3844" width="76" style="121" customWidth="1"/>
    <col min="3845" max="3845" width="27" style="121" customWidth="1"/>
    <col min="3846" max="3846" width="26.140625" style="121" customWidth="1"/>
    <col min="3847" max="3847" width="13.7109375" style="121" customWidth="1"/>
    <col min="3848" max="3848" width="9.140625" style="121"/>
    <col min="3849" max="3849" width="28.42578125" style="121" customWidth="1"/>
    <col min="3850" max="4096" width="9.140625" style="121"/>
    <col min="4097" max="4097" width="8.7109375" style="121" customWidth="1"/>
    <col min="4098" max="4098" width="9.5703125" style="121" customWidth="1"/>
    <col min="4099" max="4099" width="6.28515625" style="121" customWidth="1"/>
    <col min="4100" max="4100" width="76" style="121" customWidth="1"/>
    <col min="4101" max="4101" width="27" style="121" customWidth="1"/>
    <col min="4102" max="4102" width="26.140625" style="121" customWidth="1"/>
    <col min="4103" max="4103" width="13.7109375" style="121" customWidth="1"/>
    <col min="4104" max="4104" width="9.140625" style="121"/>
    <col min="4105" max="4105" width="28.42578125" style="121" customWidth="1"/>
    <col min="4106" max="4352" width="9.140625" style="121"/>
    <col min="4353" max="4353" width="8.7109375" style="121" customWidth="1"/>
    <col min="4354" max="4354" width="9.5703125" style="121" customWidth="1"/>
    <col min="4355" max="4355" width="6.28515625" style="121" customWidth="1"/>
    <col min="4356" max="4356" width="76" style="121" customWidth="1"/>
    <col min="4357" max="4357" width="27" style="121" customWidth="1"/>
    <col min="4358" max="4358" width="26.140625" style="121" customWidth="1"/>
    <col min="4359" max="4359" width="13.7109375" style="121" customWidth="1"/>
    <col min="4360" max="4360" width="9.140625" style="121"/>
    <col min="4361" max="4361" width="28.42578125" style="121" customWidth="1"/>
    <col min="4362" max="4608" width="9.140625" style="121"/>
    <col min="4609" max="4609" width="8.7109375" style="121" customWidth="1"/>
    <col min="4610" max="4610" width="9.5703125" style="121" customWidth="1"/>
    <col min="4611" max="4611" width="6.28515625" style="121" customWidth="1"/>
    <col min="4612" max="4612" width="76" style="121" customWidth="1"/>
    <col min="4613" max="4613" width="27" style="121" customWidth="1"/>
    <col min="4614" max="4614" width="26.140625" style="121" customWidth="1"/>
    <col min="4615" max="4615" width="13.7109375" style="121" customWidth="1"/>
    <col min="4616" max="4616" width="9.140625" style="121"/>
    <col min="4617" max="4617" width="28.42578125" style="121" customWidth="1"/>
    <col min="4618" max="4864" width="9.140625" style="121"/>
    <col min="4865" max="4865" width="8.7109375" style="121" customWidth="1"/>
    <col min="4866" max="4866" width="9.5703125" style="121" customWidth="1"/>
    <col min="4867" max="4867" width="6.28515625" style="121" customWidth="1"/>
    <col min="4868" max="4868" width="76" style="121" customWidth="1"/>
    <col min="4869" max="4869" width="27" style="121" customWidth="1"/>
    <col min="4870" max="4870" width="26.140625" style="121" customWidth="1"/>
    <col min="4871" max="4871" width="13.7109375" style="121" customWidth="1"/>
    <col min="4872" max="4872" width="9.140625" style="121"/>
    <col min="4873" max="4873" width="28.42578125" style="121" customWidth="1"/>
    <col min="4874" max="5120" width="9.140625" style="121"/>
    <col min="5121" max="5121" width="8.7109375" style="121" customWidth="1"/>
    <col min="5122" max="5122" width="9.5703125" style="121" customWidth="1"/>
    <col min="5123" max="5123" width="6.28515625" style="121" customWidth="1"/>
    <col min="5124" max="5124" width="76" style="121" customWidth="1"/>
    <col min="5125" max="5125" width="27" style="121" customWidth="1"/>
    <col min="5126" max="5126" width="26.140625" style="121" customWidth="1"/>
    <col min="5127" max="5127" width="13.7109375" style="121" customWidth="1"/>
    <col min="5128" max="5128" width="9.140625" style="121"/>
    <col min="5129" max="5129" width="28.42578125" style="121" customWidth="1"/>
    <col min="5130" max="5376" width="9.140625" style="121"/>
    <col min="5377" max="5377" width="8.7109375" style="121" customWidth="1"/>
    <col min="5378" max="5378" width="9.5703125" style="121" customWidth="1"/>
    <col min="5379" max="5379" width="6.28515625" style="121" customWidth="1"/>
    <col min="5380" max="5380" width="76" style="121" customWidth="1"/>
    <col min="5381" max="5381" width="27" style="121" customWidth="1"/>
    <col min="5382" max="5382" width="26.140625" style="121" customWidth="1"/>
    <col min="5383" max="5383" width="13.7109375" style="121" customWidth="1"/>
    <col min="5384" max="5384" width="9.140625" style="121"/>
    <col min="5385" max="5385" width="28.42578125" style="121" customWidth="1"/>
    <col min="5386" max="5632" width="9.140625" style="121"/>
    <col min="5633" max="5633" width="8.7109375" style="121" customWidth="1"/>
    <col min="5634" max="5634" width="9.5703125" style="121" customWidth="1"/>
    <col min="5635" max="5635" width="6.28515625" style="121" customWidth="1"/>
    <col min="5636" max="5636" width="76" style="121" customWidth="1"/>
    <col min="5637" max="5637" width="27" style="121" customWidth="1"/>
    <col min="5638" max="5638" width="26.140625" style="121" customWidth="1"/>
    <col min="5639" max="5639" width="13.7109375" style="121" customWidth="1"/>
    <col min="5640" max="5640" width="9.140625" style="121"/>
    <col min="5641" max="5641" width="28.42578125" style="121" customWidth="1"/>
    <col min="5642" max="5888" width="9.140625" style="121"/>
    <col min="5889" max="5889" width="8.7109375" style="121" customWidth="1"/>
    <col min="5890" max="5890" width="9.5703125" style="121" customWidth="1"/>
    <col min="5891" max="5891" width="6.28515625" style="121" customWidth="1"/>
    <col min="5892" max="5892" width="76" style="121" customWidth="1"/>
    <col min="5893" max="5893" width="27" style="121" customWidth="1"/>
    <col min="5894" max="5894" width="26.140625" style="121" customWidth="1"/>
    <col min="5895" max="5895" width="13.7109375" style="121" customWidth="1"/>
    <col min="5896" max="5896" width="9.140625" style="121"/>
    <col min="5897" max="5897" width="28.42578125" style="121" customWidth="1"/>
    <col min="5898" max="6144" width="9.140625" style="121"/>
    <col min="6145" max="6145" width="8.7109375" style="121" customWidth="1"/>
    <col min="6146" max="6146" width="9.5703125" style="121" customWidth="1"/>
    <col min="6147" max="6147" width="6.28515625" style="121" customWidth="1"/>
    <col min="6148" max="6148" width="76" style="121" customWidth="1"/>
    <col min="6149" max="6149" width="27" style="121" customWidth="1"/>
    <col min="6150" max="6150" width="26.140625" style="121" customWidth="1"/>
    <col min="6151" max="6151" width="13.7109375" style="121" customWidth="1"/>
    <col min="6152" max="6152" width="9.140625" style="121"/>
    <col min="6153" max="6153" width="28.42578125" style="121" customWidth="1"/>
    <col min="6154" max="6400" width="9.140625" style="121"/>
    <col min="6401" max="6401" width="8.7109375" style="121" customWidth="1"/>
    <col min="6402" max="6402" width="9.5703125" style="121" customWidth="1"/>
    <col min="6403" max="6403" width="6.28515625" style="121" customWidth="1"/>
    <col min="6404" max="6404" width="76" style="121" customWidth="1"/>
    <col min="6405" max="6405" width="27" style="121" customWidth="1"/>
    <col min="6406" max="6406" width="26.140625" style="121" customWidth="1"/>
    <col min="6407" max="6407" width="13.7109375" style="121" customWidth="1"/>
    <col min="6408" max="6408" width="9.140625" style="121"/>
    <col min="6409" max="6409" width="28.42578125" style="121" customWidth="1"/>
    <col min="6410" max="6656" width="9.140625" style="121"/>
    <col min="6657" max="6657" width="8.7109375" style="121" customWidth="1"/>
    <col min="6658" max="6658" width="9.5703125" style="121" customWidth="1"/>
    <col min="6659" max="6659" width="6.28515625" style="121" customWidth="1"/>
    <col min="6660" max="6660" width="76" style="121" customWidth="1"/>
    <col min="6661" max="6661" width="27" style="121" customWidth="1"/>
    <col min="6662" max="6662" width="26.140625" style="121" customWidth="1"/>
    <col min="6663" max="6663" width="13.7109375" style="121" customWidth="1"/>
    <col min="6664" max="6664" width="9.140625" style="121"/>
    <col min="6665" max="6665" width="28.42578125" style="121" customWidth="1"/>
    <col min="6666" max="6912" width="9.140625" style="121"/>
    <col min="6913" max="6913" width="8.7109375" style="121" customWidth="1"/>
    <col min="6914" max="6914" width="9.5703125" style="121" customWidth="1"/>
    <col min="6915" max="6915" width="6.28515625" style="121" customWidth="1"/>
    <col min="6916" max="6916" width="76" style="121" customWidth="1"/>
    <col min="6917" max="6917" width="27" style="121" customWidth="1"/>
    <col min="6918" max="6918" width="26.140625" style="121" customWidth="1"/>
    <col min="6919" max="6919" width="13.7109375" style="121" customWidth="1"/>
    <col min="6920" max="6920" width="9.140625" style="121"/>
    <col min="6921" max="6921" width="28.42578125" style="121" customWidth="1"/>
    <col min="6922" max="7168" width="9.140625" style="121"/>
    <col min="7169" max="7169" width="8.7109375" style="121" customWidth="1"/>
    <col min="7170" max="7170" width="9.5703125" style="121" customWidth="1"/>
    <col min="7171" max="7171" width="6.28515625" style="121" customWidth="1"/>
    <col min="7172" max="7172" width="76" style="121" customWidth="1"/>
    <col min="7173" max="7173" width="27" style="121" customWidth="1"/>
    <col min="7174" max="7174" width="26.140625" style="121" customWidth="1"/>
    <col min="7175" max="7175" width="13.7109375" style="121" customWidth="1"/>
    <col min="7176" max="7176" width="9.140625" style="121"/>
    <col min="7177" max="7177" width="28.42578125" style="121" customWidth="1"/>
    <col min="7178" max="7424" width="9.140625" style="121"/>
    <col min="7425" max="7425" width="8.7109375" style="121" customWidth="1"/>
    <col min="7426" max="7426" width="9.5703125" style="121" customWidth="1"/>
    <col min="7427" max="7427" width="6.28515625" style="121" customWidth="1"/>
    <col min="7428" max="7428" width="76" style="121" customWidth="1"/>
    <col min="7429" max="7429" width="27" style="121" customWidth="1"/>
    <col min="7430" max="7430" width="26.140625" style="121" customWidth="1"/>
    <col min="7431" max="7431" width="13.7109375" style="121" customWidth="1"/>
    <col min="7432" max="7432" width="9.140625" style="121"/>
    <col min="7433" max="7433" width="28.42578125" style="121" customWidth="1"/>
    <col min="7434" max="7680" width="9.140625" style="121"/>
    <col min="7681" max="7681" width="8.7109375" style="121" customWidth="1"/>
    <col min="7682" max="7682" width="9.5703125" style="121" customWidth="1"/>
    <col min="7683" max="7683" width="6.28515625" style="121" customWidth="1"/>
    <col min="7684" max="7684" width="76" style="121" customWidth="1"/>
    <col min="7685" max="7685" width="27" style="121" customWidth="1"/>
    <col min="7686" max="7686" width="26.140625" style="121" customWidth="1"/>
    <col min="7687" max="7687" width="13.7109375" style="121" customWidth="1"/>
    <col min="7688" max="7688" width="9.140625" style="121"/>
    <col min="7689" max="7689" width="28.42578125" style="121" customWidth="1"/>
    <col min="7690" max="7936" width="9.140625" style="121"/>
    <col min="7937" max="7937" width="8.7109375" style="121" customWidth="1"/>
    <col min="7938" max="7938" width="9.5703125" style="121" customWidth="1"/>
    <col min="7939" max="7939" width="6.28515625" style="121" customWidth="1"/>
    <col min="7940" max="7940" width="76" style="121" customWidth="1"/>
    <col min="7941" max="7941" width="27" style="121" customWidth="1"/>
    <col min="7942" max="7942" width="26.140625" style="121" customWidth="1"/>
    <col min="7943" max="7943" width="13.7109375" style="121" customWidth="1"/>
    <col min="7944" max="7944" width="9.140625" style="121"/>
    <col min="7945" max="7945" width="28.42578125" style="121" customWidth="1"/>
    <col min="7946" max="8192" width="9.140625" style="121"/>
    <col min="8193" max="8193" width="8.7109375" style="121" customWidth="1"/>
    <col min="8194" max="8194" width="9.5703125" style="121" customWidth="1"/>
    <col min="8195" max="8195" width="6.28515625" style="121" customWidth="1"/>
    <col min="8196" max="8196" width="76" style="121" customWidth="1"/>
    <col min="8197" max="8197" width="27" style="121" customWidth="1"/>
    <col min="8198" max="8198" width="26.140625" style="121" customWidth="1"/>
    <col min="8199" max="8199" width="13.7109375" style="121" customWidth="1"/>
    <col min="8200" max="8200" width="9.140625" style="121"/>
    <col min="8201" max="8201" width="28.42578125" style="121" customWidth="1"/>
    <col min="8202" max="8448" width="9.140625" style="121"/>
    <col min="8449" max="8449" width="8.7109375" style="121" customWidth="1"/>
    <col min="8450" max="8450" width="9.5703125" style="121" customWidth="1"/>
    <col min="8451" max="8451" width="6.28515625" style="121" customWidth="1"/>
    <col min="8452" max="8452" width="76" style="121" customWidth="1"/>
    <col min="8453" max="8453" width="27" style="121" customWidth="1"/>
    <col min="8454" max="8454" width="26.140625" style="121" customWidth="1"/>
    <col min="8455" max="8455" width="13.7109375" style="121" customWidth="1"/>
    <col min="8456" max="8456" width="9.140625" style="121"/>
    <col min="8457" max="8457" width="28.42578125" style="121" customWidth="1"/>
    <col min="8458" max="8704" width="9.140625" style="121"/>
    <col min="8705" max="8705" width="8.7109375" style="121" customWidth="1"/>
    <col min="8706" max="8706" width="9.5703125" style="121" customWidth="1"/>
    <col min="8707" max="8707" width="6.28515625" style="121" customWidth="1"/>
    <col min="8708" max="8708" width="76" style="121" customWidth="1"/>
    <col min="8709" max="8709" width="27" style="121" customWidth="1"/>
    <col min="8710" max="8710" width="26.140625" style="121" customWidth="1"/>
    <col min="8711" max="8711" width="13.7109375" style="121" customWidth="1"/>
    <col min="8712" max="8712" width="9.140625" style="121"/>
    <col min="8713" max="8713" width="28.42578125" style="121" customWidth="1"/>
    <col min="8714" max="8960" width="9.140625" style="121"/>
    <col min="8961" max="8961" width="8.7109375" style="121" customWidth="1"/>
    <col min="8962" max="8962" width="9.5703125" style="121" customWidth="1"/>
    <col min="8963" max="8963" width="6.28515625" style="121" customWidth="1"/>
    <col min="8964" max="8964" width="76" style="121" customWidth="1"/>
    <col min="8965" max="8965" width="27" style="121" customWidth="1"/>
    <col min="8966" max="8966" width="26.140625" style="121" customWidth="1"/>
    <col min="8967" max="8967" width="13.7109375" style="121" customWidth="1"/>
    <col min="8968" max="8968" width="9.140625" style="121"/>
    <col min="8969" max="8969" width="28.42578125" style="121" customWidth="1"/>
    <col min="8970" max="9216" width="9.140625" style="121"/>
    <col min="9217" max="9217" width="8.7109375" style="121" customWidth="1"/>
    <col min="9218" max="9218" width="9.5703125" style="121" customWidth="1"/>
    <col min="9219" max="9219" width="6.28515625" style="121" customWidth="1"/>
    <col min="9220" max="9220" width="76" style="121" customWidth="1"/>
    <col min="9221" max="9221" width="27" style="121" customWidth="1"/>
    <col min="9222" max="9222" width="26.140625" style="121" customWidth="1"/>
    <col min="9223" max="9223" width="13.7109375" style="121" customWidth="1"/>
    <col min="9224" max="9224" width="9.140625" style="121"/>
    <col min="9225" max="9225" width="28.42578125" style="121" customWidth="1"/>
    <col min="9226" max="9472" width="9.140625" style="121"/>
    <col min="9473" max="9473" width="8.7109375" style="121" customWidth="1"/>
    <col min="9474" max="9474" width="9.5703125" style="121" customWidth="1"/>
    <col min="9475" max="9475" width="6.28515625" style="121" customWidth="1"/>
    <col min="9476" max="9476" width="76" style="121" customWidth="1"/>
    <col min="9477" max="9477" width="27" style="121" customWidth="1"/>
    <col min="9478" max="9478" width="26.140625" style="121" customWidth="1"/>
    <col min="9479" max="9479" width="13.7109375" style="121" customWidth="1"/>
    <col min="9480" max="9480" width="9.140625" style="121"/>
    <col min="9481" max="9481" width="28.42578125" style="121" customWidth="1"/>
    <col min="9482" max="9728" width="9.140625" style="121"/>
    <col min="9729" max="9729" width="8.7109375" style="121" customWidth="1"/>
    <col min="9730" max="9730" width="9.5703125" style="121" customWidth="1"/>
    <col min="9731" max="9731" width="6.28515625" style="121" customWidth="1"/>
    <col min="9732" max="9732" width="76" style="121" customWidth="1"/>
    <col min="9733" max="9733" width="27" style="121" customWidth="1"/>
    <col min="9734" max="9734" width="26.140625" style="121" customWidth="1"/>
    <col min="9735" max="9735" width="13.7109375" style="121" customWidth="1"/>
    <col min="9736" max="9736" width="9.140625" style="121"/>
    <col min="9737" max="9737" width="28.42578125" style="121" customWidth="1"/>
    <col min="9738" max="9984" width="9.140625" style="121"/>
    <col min="9985" max="9985" width="8.7109375" style="121" customWidth="1"/>
    <col min="9986" max="9986" width="9.5703125" style="121" customWidth="1"/>
    <col min="9987" max="9987" width="6.28515625" style="121" customWidth="1"/>
    <col min="9988" max="9988" width="76" style="121" customWidth="1"/>
    <col min="9989" max="9989" width="27" style="121" customWidth="1"/>
    <col min="9990" max="9990" width="26.140625" style="121" customWidth="1"/>
    <col min="9991" max="9991" width="13.7109375" style="121" customWidth="1"/>
    <col min="9992" max="9992" width="9.140625" style="121"/>
    <col min="9993" max="9993" width="28.42578125" style="121" customWidth="1"/>
    <col min="9994" max="10240" width="9.140625" style="121"/>
    <col min="10241" max="10241" width="8.7109375" style="121" customWidth="1"/>
    <col min="10242" max="10242" width="9.5703125" style="121" customWidth="1"/>
    <col min="10243" max="10243" width="6.28515625" style="121" customWidth="1"/>
    <col min="10244" max="10244" width="76" style="121" customWidth="1"/>
    <col min="10245" max="10245" width="27" style="121" customWidth="1"/>
    <col min="10246" max="10246" width="26.140625" style="121" customWidth="1"/>
    <col min="10247" max="10247" width="13.7109375" style="121" customWidth="1"/>
    <col min="10248" max="10248" width="9.140625" style="121"/>
    <col min="10249" max="10249" width="28.42578125" style="121" customWidth="1"/>
    <col min="10250" max="10496" width="9.140625" style="121"/>
    <col min="10497" max="10497" width="8.7109375" style="121" customWidth="1"/>
    <col min="10498" max="10498" width="9.5703125" style="121" customWidth="1"/>
    <col min="10499" max="10499" width="6.28515625" style="121" customWidth="1"/>
    <col min="10500" max="10500" width="76" style="121" customWidth="1"/>
    <col min="10501" max="10501" width="27" style="121" customWidth="1"/>
    <col min="10502" max="10502" width="26.140625" style="121" customWidth="1"/>
    <col min="10503" max="10503" width="13.7109375" style="121" customWidth="1"/>
    <col min="10504" max="10504" width="9.140625" style="121"/>
    <col min="10505" max="10505" width="28.42578125" style="121" customWidth="1"/>
    <col min="10506" max="10752" width="9.140625" style="121"/>
    <col min="10753" max="10753" width="8.7109375" style="121" customWidth="1"/>
    <col min="10754" max="10754" width="9.5703125" style="121" customWidth="1"/>
    <col min="10755" max="10755" width="6.28515625" style="121" customWidth="1"/>
    <col min="10756" max="10756" width="76" style="121" customWidth="1"/>
    <col min="10757" max="10757" width="27" style="121" customWidth="1"/>
    <col min="10758" max="10758" width="26.140625" style="121" customWidth="1"/>
    <col min="10759" max="10759" width="13.7109375" style="121" customWidth="1"/>
    <col min="10760" max="10760" width="9.140625" style="121"/>
    <col min="10761" max="10761" width="28.42578125" style="121" customWidth="1"/>
    <col min="10762" max="11008" width="9.140625" style="121"/>
    <col min="11009" max="11009" width="8.7109375" style="121" customWidth="1"/>
    <col min="11010" max="11010" width="9.5703125" style="121" customWidth="1"/>
    <col min="11011" max="11011" width="6.28515625" style="121" customWidth="1"/>
    <col min="11012" max="11012" width="76" style="121" customWidth="1"/>
    <col min="11013" max="11013" width="27" style="121" customWidth="1"/>
    <col min="11014" max="11014" width="26.140625" style="121" customWidth="1"/>
    <col min="11015" max="11015" width="13.7109375" style="121" customWidth="1"/>
    <col min="11016" max="11016" width="9.140625" style="121"/>
    <col min="11017" max="11017" width="28.42578125" style="121" customWidth="1"/>
    <col min="11018" max="11264" width="9.140625" style="121"/>
    <col min="11265" max="11265" width="8.7109375" style="121" customWidth="1"/>
    <col min="11266" max="11266" width="9.5703125" style="121" customWidth="1"/>
    <col min="11267" max="11267" width="6.28515625" style="121" customWidth="1"/>
    <col min="11268" max="11268" width="76" style="121" customWidth="1"/>
    <col min="11269" max="11269" width="27" style="121" customWidth="1"/>
    <col min="11270" max="11270" width="26.140625" style="121" customWidth="1"/>
    <col min="11271" max="11271" width="13.7109375" style="121" customWidth="1"/>
    <col min="11272" max="11272" width="9.140625" style="121"/>
    <col min="11273" max="11273" width="28.42578125" style="121" customWidth="1"/>
    <col min="11274" max="11520" width="9.140625" style="121"/>
    <col min="11521" max="11521" width="8.7109375" style="121" customWidth="1"/>
    <col min="11522" max="11522" width="9.5703125" style="121" customWidth="1"/>
    <col min="11523" max="11523" width="6.28515625" style="121" customWidth="1"/>
    <col min="11524" max="11524" width="76" style="121" customWidth="1"/>
    <col min="11525" max="11525" width="27" style="121" customWidth="1"/>
    <col min="11526" max="11526" width="26.140625" style="121" customWidth="1"/>
    <col min="11527" max="11527" width="13.7109375" style="121" customWidth="1"/>
    <col min="11528" max="11528" width="9.140625" style="121"/>
    <col min="11529" max="11529" width="28.42578125" style="121" customWidth="1"/>
    <col min="11530" max="11776" width="9.140625" style="121"/>
    <col min="11777" max="11777" width="8.7109375" style="121" customWidth="1"/>
    <col min="11778" max="11778" width="9.5703125" style="121" customWidth="1"/>
    <col min="11779" max="11779" width="6.28515625" style="121" customWidth="1"/>
    <col min="11780" max="11780" width="76" style="121" customWidth="1"/>
    <col min="11781" max="11781" width="27" style="121" customWidth="1"/>
    <col min="11782" max="11782" width="26.140625" style="121" customWidth="1"/>
    <col min="11783" max="11783" width="13.7109375" style="121" customWidth="1"/>
    <col min="11784" max="11784" width="9.140625" style="121"/>
    <col min="11785" max="11785" width="28.42578125" style="121" customWidth="1"/>
    <col min="11786" max="12032" width="9.140625" style="121"/>
    <col min="12033" max="12033" width="8.7109375" style="121" customWidth="1"/>
    <col min="12034" max="12034" width="9.5703125" style="121" customWidth="1"/>
    <col min="12035" max="12035" width="6.28515625" style="121" customWidth="1"/>
    <col min="12036" max="12036" width="76" style="121" customWidth="1"/>
    <col min="12037" max="12037" width="27" style="121" customWidth="1"/>
    <col min="12038" max="12038" width="26.140625" style="121" customWidth="1"/>
    <col min="12039" max="12039" width="13.7109375" style="121" customWidth="1"/>
    <col min="12040" max="12040" width="9.140625" style="121"/>
    <col min="12041" max="12041" width="28.42578125" style="121" customWidth="1"/>
    <col min="12042" max="12288" width="9.140625" style="121"/>
    <col min="12289" max="12289" width="8.7109375" style="121" customWidth="1"/>
    <col min="12290" max="12290" width="9.5703125" style="121" customWidth="1"/>
    <col min="12291" max="12291" width="6.28515625" style="121" customWidth="1"/>
    <col min="12292" max="12292" width="76" style="121" customWidth="1"/>
    <col min="12293" max="12293" width="27" style="121" customWidth="1"/>
    <col min="12294" max="12294" width="26.140625" style="121" customWidth="1"/>
    <col min="12295" max="12295" width="13.7109375" style="121" customWidth="1"/>
    <col min="12296" max="12296" width="9.140625" style="121"/>
    <col min="12297" max="12297" width="28.42578125" style="121" customWidth="1"/>
    <col min="12298" max="12544" width="9.140625" style="121"/>
    <col min="12545" max="12545" width="8.7109375" style="121" customWidth="1"/>
    <col min="12546" max="12546" width="9.5703125" style="121" customWidth="1"/>
    <col min="12547" max="12547" width="6.28515625" style="121" customWidth="1"/>
    <col min="12548" max="12548" width="76" style="121" customWidth="1"/>
    <col min="12549" max="12549" width="27" style="121" customWidth="1"/>
    <col min="12550" max="12550" width="26.140625" style="121" customWidth="1"/>
    <col min="12551" max="12551" width="13.7109375" style="121" customWidth="1"/>
    <col min="12552" max="12552" width="9.140625" style="121"/>
    <col min="12553" max="12553" width="28.42578125" style="121" customWidth="1"/>
    <col min="12554" max="12800" width="9.140625" style="121"/>
    <col min="12801" max="12801" width="8.7109375" style="121" customWidth="1"/>
    <col min="12802" max="12802" width="9.5703125" style="121" customWidth="1"/>
    <col min="12803" max="12803" width="6.28515625" style="121" customWidth="1"/>
    <col min="12804" max="12804" width="76" style="121" customWidth="1"/>
    <col min="12805" max="12805" width="27" style="121" customWidth="1"/>
    <col min="12806" max="12806" width="26.140625" style="121" customWidth="1"/>
    <col min="12807" max="12807" width="13.7109375" style="121" customWidth="1"/>
    <col min="12808" max="12808" width="9.140625" style="121"/>
    <col min="12809" max="12809" width="28.42578125" style="121" customWidth="1"/>
    <col min="12810" max="13056" width="9.140625" style="121"/>
    <col min="13057" max="13057" width="8.7109375" style="121" customWidth="1"/>
    <col min="13058" max="13058" width="9.5703125" style="121" customWidth="1"/>
    <col min="13059" max="13059" width="6.28515625" style="121" customWidth="1"/>
    <col min="13060" max="13060" width="76" style="121" customWidth="1"/>
    <col min="13061" max="13061" width="27" style="121" customWidth="1"/>
    <col min="13062" max="13062" width="26.140625" style="121" customWidth="1"/>
    <col min="13063" max="13063" width="13.7109375" style="121" customWidth="1"/>
    <col min="13064" max="13064" width="9.140625" style="121"/>
    <col min="13065" max="13065" width="28.42578125" style="121" customWidth="1"/>
    <col min="13066" max="13312" width="9.140625" style="121"/>
    <col min="13313" max="13313" width="8.7109375" style="121" customWidth="1"/>
    <col min="13314" max="13314" width="9.5703125" style="121" customWidth="1"/>
    <col min="13315" max="13315" width="6.28515625" style="121" customWidth="1"/>
    <col min="13316" max="13316" width="76" style="121" customWidth="1"/>
    <col min="13317" max="13317" width="27" style="121" customWidth="1"/>
    <col min="13318" max="13318" width="26.140625" style="121" customWidth="1"/>
    <col min="13319" max="13319" width="13.7109375" style="121" customWidth="1"/>
    <col min="13320" max="13320" width="9.140625" style="121"/>
    <col min="13321" max="13321" width="28.42578125" style="121" customWidth="1"/>
    <col min="13322" max="13568" width="9.140625" style="121"/>
    <col min="13569" max="13569" width="8.7109375" style="121" customWidth="1"/>
    <col min="13570" max="13570" width="9.5703125" style="121" customWidth="1"/>
    <col min="13571" max="13571" width="6.28515625" style="121" customWidth="1"/>
    <col min="13572" max="13572" width="76" style="121" customWidth="1"/>
    <col min="13573" max="13573" width="27" style="121" customWidth="1"/>
    <col min="13574" max="13574" width="26.140625" style="121" customWidth="1"/>
    <col min="13575" max="13575" width="13.7109375" style="121" customWidth="1"/>
    <col min="13576" max="13576" width="9.140625" style="121"/>
    <col min="13577" max="13577" width="28.42578125" style="121" customWidth="1"/>
    <col min="13578" max="13824" width="9.140625" style="121"/>
    <col min="13825" max="13825" width="8.7109375" style="121" customWidth="1"/>
    <col min="13826" max="13826" width="9.5703125" style="121" customWidth="1"/>
    <col min="13827" max="13827" width="6.28515625" style="121" customWidth="1"/>
    <col min="13828" max="13828" width="76" style="121" customWidth="1"/>
    <col min="13829" max="13829" width="27" style="121" customWidth="1"/>
    <col min="13830" max="13830" width="26.140625" style="121" customWidth="1"/>
    <col min="13831" max="13831" width="13.7109375" style="121" customWidth="1"/>
    <col min="13832" max="13832" width="9.140625" style="121"/>
    <col min="13833" max="13833" width="28.42578125" style="121" customWidth="1"/>
    <col min="13834" max="14080" width="9.140625" style="121"/>
    <col min="14081" max="14081" width="8.7109375" style="121" customWidth="1"/>
    <col min="14082" max="14082" width="9.5703125" style="121" customWidth="1"/>
    <col min="14083" max="14083" width="6.28515625" style="121" customWidth="1"/>
    <col min="14084" max="14084" width="76" style="121" customWidth="1"/>
    <col min="14085" max="14085" width="27" style="121" customWidth="1"/>
    <col min="14086" max="14086" width="26.140625" style="121" customWidth="1"/>
    <col min="14087" max="14087" width="13.7109375" style="121" customWidth="1"/>
    <col min="14088" max="14088" width="9.140625" style="121"/>
    <col min="14089" max="14089" width="28.42578125" style="121" customWidth="1"/>
    <col min="14090" max="14336" width="9.140625" style="121"/>
    <col min="14337" max="14337" width="8.7109375" style="121" customWidth="1"/>
    <col min="14338" max="14338" width="9.5703125" style="121" customWidth="1"/>
    <col min="14339" max="14339" width="6.28515625" style="121" customWidth="1"/>
    <col min="14340" max="14340" width="76" style="121" customWidth="1"/>
    <col min="14341" max="14341" width="27" style="121" customWidth="1"/>
    <col min="14342" max="14342" width="26.140625" style="121" customWidth="1"/>
    <col min="14343" max="14343" width="13.7109375" style="121" customWidth="1"/>
    <col min="14344" max="14344" width="9.140625" style="121"/>
    <col min="14345" max="14345" width="28.42578125" style="121" customWidth="1"/>
    <col min="14346" max="14592" width="9.140625" style="121"/>
    <col min="14593" max="14593" width="8.7109375" style="121" customWidth="1"/>
    <col min="14594" max="14594" width="9.5703125" style="121" customWidth="1"/>
    <col min="14595" max="14595" width="6.28515625" style="121" customWidth="1"/>
    <col min="14596" max="14596" width="76" style="121" customWidth="1"/>
    <col min="14597" max="14597" width="27" style="121" customWidth="1"/>
    <col min="14598" max="14598" width="26.140625" style="121" customWidth="1"/>
    <col min="14599" max="14599" width="13.7109375" style="121" customWidth="1"/>
    <col min="14600" max="14600" width="9.140625" style="121"/>
    <col min="14601" max="14601" width="28.42578125" style="121" customWidth="1"/>
    <col min="14602" max="14848" width="9.140625" style="121"/>
    <col min="14849" max="14849" width="8.7109375" style="121" customWidth="1"/>
    <col min="14850" max="14850" width="9.5703125" style="121" customWidth="1"/>
    <col min="14851" max="14851" width="6.28515625" style="121" customWidth="1"/>
    <col min="14852" max="14852" width="76" style="121" customWidth="1"/>
    <col min="14853" max="14853" width="27" style="121" customWidth="1"/>
    <col min="14854" max="14854" width="26.140625" style="121" customWidth="1"/>
    <col min="14855" max="14855" width="13.7109375" style="121" customWidth="1"/>
    <col min="14856" max="14856" width="9.140625" style="121"/>
    <col min="14857" max="14857" width="28.42578125" style="121" customWidth="1"/>
    <col min="14858" max="15104" width="9.140625" style="121"/>
    <col min="15105" max="15105" width="8.7109375" style="121" customWidth="1"/>
    <col min="15106" max="15106" width="9.5703125" style="121" customWidth="1"/>
    <col min="15107" max="15107" width="6.28515625" style="121" customWidth="1"/>
    <col min="15108" max="15108" width="76" style="121" customWidth="1"/>
    <col min="15109" max="15109" width="27" style="121" customWidth="1"/>
    <col min="15110" max="15110" width="26.140625" style="121" customWidth="1"/>
    <col min="15111" max="15111" width="13.7109375" style="121" customWidth="1"/>
    <col min="15112" max="15112" width="9.140625" style="121"/>
    <col min="15113" max="15113" width="28.42578125" style="121" customWidth="1"/>
    <col min="15114" max="15360" width="9.140625" style="121"/>
    <col min="15361" max="15361" width="8.7109375" style="121" customWidth="1"/>
    <col min="15362" max="15362" width="9.5703125" style="121" customWidth="1"/>
    <col min="15363" max="15363" width="6.28515625" style="121" customWidth="1"/>
    <col min="15364" max="15364" width="76" style="121" customWidth="1"/>
    <col min="15365" max="15365" width="27" style="121" customWidth="1"/>
    <col min="15366" max="15366" width="26.140625" style="121" customWidth="1"/>
    <col min="15367" max="15367" width="13.7109375" style="121" customWidth="1"/>
    <col min="15368" max="15368" width="9.140625" style="121"/>
    <col min="15369" max="15369" width="28.42578125" style="121" customWidth="1"/>
    <col min="15370" max="15616" width="9.140625" style="121"/>
    <col min="15617" max="15617" width="8.7109375" style="121" customWidth="1"/>
    <col min="15618" max="15618" width="9.5703125" style="121" customWidth="1"/>
    <col min="15619" max="15619" width="6.28515625" style="121" customWidth="1"/>
    <col min="15620" max="15620" width="76" style="121" customWidth="1"/>
    <col min="15621" max="15621" width="27" style="121" customWidth="1"/>
    <col min="15622" max="15622" width="26.140625" style="121" customWidth="1"/>
    <col min="15623" max="15623" width="13.7109375" style="121" customWidth="1"/>
    <col min="15624" max="15624" width="9.140625" style="121"/>
    <col min="15625" max="15625" width="28.42578125" style="121" customWidth="1"/>
    <col min="15626" max="15872" width="9.140625" style="121"/>
    <col min="15873" max="15873" width="8.7109375" style="121" customWidth="1"/>
    <col min="15874" max="15874" width="9.5703125" style="121" customWidth="1"/>
    <col min="15875" max="15875" width="6.28515625" style="121" customWidth="1"/>
    <col min="15876" max="15876" width="76" style="121" customWidth="1"/>
    <col min="15877" max="15877" width="27" style="121" customWidth="1"/>
    <col min="15878" max="15878" width="26.140625" style="121" customWidth="1"/>
    <col min="15879" max="15879" width="13.7109375" style="121" customWidth="1"/>
    <col min="15880" max="15880" width="9.140625" style="121"/>
    <col min="15881" max="15881" width="28.42578125" style="121" customWidth="1"/>
    <col min="15882" max="16128" width="9.140625" style="121"/>
    <col min="16129" max="16129" width="8.7109375" style="121" customWidth="1"/>
    <col min="16130" max="16130" width="9.5703125" style="121" customWidth="1"/>
    <col min="16131" max="16131" width="6.28515625" style="121" customWidth="1"/>
    <col min="16132" max="16132" width="76" style="121" customWidth="1"/>
    <col min="16133" max="16133" width="27" style="121" customWidth="1"/>
    <col min="16134" max="16134" width="26.140625" style="121" customWidth="1"/>
    <col min="16135" max="16135" width="13.7109375" style="121" customWidth="1"/>
    <col min="16136" max="16136" width="9.140625" style="121"/>
    <col min="16137" max="16137" width="28.42578125" style="121" customWidth="1"/>
    <col min="16138" max="16384" width="9.140625" style="121"/>
  </cols>
  <sheetData>
    <row r="1" spans="1:7" s="118" customFormat="1" ht="15" x14ac:dyDescent="0.25">
      <c r="A1" s="117" t="s">
        <v>333</v>
      </c>
    </row>
    <row r="2" spans="1:7" s="119" customFormat="1" x14ac:dyDescent="0.25">
      <c r="A2" s="117" t="s">
        <v>334</v>
      </c>
      <c r="D2" s="120"/>
      <c r="E2" s="120"/>
    </row>
    <row r="3" spans="1:7" s="119" customFormat="1" x14ac:dyDescent="0.25">
      <c r="A3" s="117"/>
    </row>
    <row r="4" spans="1:7" ht="18.75" x14ac:dyDescent="0.2">
      <c r="A4" s="393" t="s">
        <v>335</v>
      </c>
      <c r="B4" s="393"/>
      <c r="C4" s="393"/>
      <c r="D4" s="393"/>
      <c r="E4" s="393"/>
      <c r="F4" s="393"/>
      <c r="G4" s="393"/>
    </row>
    <row r="5" spans="1:7" ht="15.75" x14ac:dyDescent="0.2">
      <c r="A5" s="394" t="s">
        <v>336</v>
      </c>
      <c r="B5" s="394"/>
      <c r="C5" s="394"/>
      <c r="D5" s="394"/>
      <c r="E5" s="394"/>
      <c r="F5" s="394"/>
      <c r="G5" s="394"/>
    </row>
    <row r="6" spans="1:7" ht="31.5" x14ac:dyDescent="0.2">
      <c r="A6" s="122" t="s">
        <v>52</v>
      </c>
      <c r="B6" s="391" t="s">
        <v>53</v>
      </c>
      <c r="C6" s="391"/>
      <c r="D6" s="122" t="s">
        <v>54</v>
      </c>
      <c r="E6" s="122" t="s">
        <v>48</v>
      </c>
      <c r="F6" s="122" t="s">
        <v>55</v>
      </c>
      <c r="G6" s="122" t="s">
        <v>56</v>
      </c>
    </row>
    <row r="7" spans="1:7" s="125" customFormat="1" ht="51.75" customHeight="1" x14ac:dyDescent="0.2">
      <c r="A7" s="391" t="s">
        <v>57</v>
      </c>
      <c r="B7" s="391" t="s">
        <v>0</v>
      </c>
      <c r="C7" s="391"/>
      <c r="D7" s="123" t="s">
        <v>337</v>
      </c>
      <c r="E7" s="124" t="s">
        <v>89</v>
      </c>
      <c r="F7" s="392" t="s">
        <v>90</v>
      </c>
      <c r="G7" s="392"/>
    </row>
    <row r="8" spans="1:7" s="126" customFormat="1" ht="53.25" customHeight="1" x14ac:dyDescent="0.25">
      <c r="A8" s="391"/>
      <c r="B8" s="391" t="s">
        <v>1</v>
      </c>
      <c r="C8" s="391"/>
      <c r="D8" s="123" t="s">
        <v>338</v>
      </c>
      <c r="E8" s="124" t="s">
        <v>302</v>
      </c>
      <c r="F8" s="392"/>
      <c r="G8" s="392"/>
    </row>
    <row r="9" spans="1:7" s="125" customFormat="1" ht="55.5" customHeight="1" x14ac:dyDescent="0.2">
      <c r="A9" s="391" t="s">
        <v>58</v>
      </c>
      <c r="B9" s="391" t="s">
        <v>0</v>
      </c>
      <c r="C9" s="391"/>
      <c r="D9" s="123" t="s">
        <v>300</v>
      </c>
      <c r="E9" s="124" t="s">
        <v>89</v>
      </c>
      <c r="F9" s="392"/>
      <c r="G9" s="392"/>
    </row>
    <row r="10" spans="1:7" s="126" customFormat="1" ht="51" customHeight="1" x14ac:dyDescent="0.25">
      <c r="A10" s="391"/>
      <c r="B10" s="391" t="s">
        <v>1</v>
      </c>
      <c r="C10" s="391"/>
      <c r="D10" s="123" t="s">
        <v>301</v>
      </c>
      <c r="E10" s="124" t="s">
        <v>302</v>
      </c>
      <c r="F10" s="392"/>
      <c r="G10" s="392"/>
    </row>
    <row r="11" spans="1:7" s="125" customFormat="1" ht="38.25" customHeight="1" x14ac:dyDescent="0.2">
      <c r="A11" s="391" t="s">
        <v>59</v>
      </c>
      <c r="B11" s="391" t="s">
        <v>0</v>
      </c>
      <c r="C11" s="391"/>
      <c r="D11" s="123" t="s">
        <v>303</v>
      </c>
      <c r="E11" s="124" t="s">
        <v>89</v>
      </c>
      <c r="F11" s="392"/>
      <c r="G11" s="392"/>
    </row>
    <row r="12" spans="1:7" s="126" customFormat="1" ht="63" x14ac:dyDescent="0.25">
      <c r="A12" s="391"/>
      <c r="B12" s="391" t="s">
        <v>1</v>
      </c>
      <c r="C12" s="391"/>
      <c r="D12" s="123" t="s">
        <v>295</v>
      </c>
      <c r="E12" s="124" t="s">
        <v>89</v>
      </c>
      <c r="F12" s="392"/>
      <c r="G12" s="392"/>
    </row>
    <row r="13" spans="1:7" s="125" customFormat="1" ht="15.75" x14ac:dyDescent="0.2">
      <c r="A13" s="391" t="s">
        <v>60</v>
      </c>
      <c r="B13" s="391" t="s">
        <v>0</v>
      </c>
      <c r="C13" s="391"/>
      <c r="D13" s="123" t="s">
        <v>259</v>
      </c>
      <c r="E13" s="124" t="s">
        <v>89</v>
      </c>
      <c r="F13" s="392"/>
      <c r="G13" s="392"/>
    </row>
    <row r="14" spans="1:7" s="126" customFormat="1" ht="47.25" x14ac:dyDescent="0.25">
      <c r="A14" s="391"/>
      <c r="B14" s="391" t="s">
        <v>1</v>
      </c>
      <c r="C14" s="391"/>
      <c r="D14" s="123" t="s">
        <v>304</v>
      </c>
      <c r="E14" s="124" t="s">
        <v>89</v>
      </c>
      <c r="F14" s="392"/>
      <c r="G14" s="392"/>
    </row>
    <row r="15" spans="1:7" s="125" customFormat="1" ht="47.25" x14ac:dyDescent="0.2">
      <c r="A15" s="391" t="s">
        <v>61</v>
      </c>
      <c r="B15" s="391" t="s">
        <v>0</v>
      </c>
      <c r="C15" s="391"/>
      <c r="D15" s="123" t="s">
        <v>260</v>
      </c>
      <c r="E15" s="124" t="s">
        <v>89</v>
      </c>
      <c r="F15" s="392"/>
      <c r="G15" s="392"/>
    </row>
    <row r="16" spans="1:7" s="126" customFormat="1" ht="15.75" x14ac:dyDescent="0.25">
      <c r="A16" s="391"/>
      <c r="B16" s="391" t="s">
        <v>1</v>
      </c>
      <c r="C16" s="391"/>
      <c r="D16" s="123" t="s">
        <v>259</v>
      </c>
      <c r="E16" s="124" t="s">
        <v>89</v>
      </c>
      <c r="F16" s="392"/>
      <c r="G16" s="392"/>
    </row>
    <row r="17" spans="1:10" s="125" customFormat="1" ht="15.75" x14ac:dyDescent="0.2">
      <c r="A17" s="391" t="s">
        <v>62</v>
      </c>
      <c r="B17" s="391" t="s">
        <v>0</v>
      </c>
      <c r="C17" s="391"/>
      <c r="D17" s="123" t="s">
        <v>259</v>
      </c>
      <c r="E17" s="124" t="s">
        <v>89</v>
      </c>
      <c r="F17" s="392"/>
      <c r="G17" s="392"/>
    </row>
    <row r="18" spans="1:10" s="126" customFormat="1" ht="15.75" x14ac:dyDescent="0.25">
      <c r="A18" s="391"/>
      <c r="B18" s="391" t="s">
        <v>1</v>
      </c>
      <c r="C18" s="391"/>
      <c r="D18" s="127" t="s">
        <v>63</v>
      </c>
      <c r="E18" s="124"/>
      <c r="F18" s="392"/>
      <c r="G18" s="392"/>
    </row>
    <row r="19" spans="1:10" s="126" customFormat="1" ht="15.75" x14ac:dyDescent="0.25">
      <c r="A19" s="390"/>
      <c r="B19" s="390"/>
      <c r="C19" s="390"/>
      <c r="D19" s="390"/>
      <c r="E19" s="390"/>
      <c r="F19" s="390"/>
      <c r="G19" s="390"/>
    </row>
    <row r="20" spans="1:10" s="129" customFormat="1" ht="43.5" customHeight="1" x14ac:dyDescent="0.25">
      <c r="A20" s="391" t="s">
        <v>57</v>
      </c>
      <c r="B20" s="391" t="s">
        <v>0</v>
      </c>
      <c r="C20" s="391"/>
      <c r="D20" s="128" t="s">
        <v>339</v>
      </c>
      <c r="E20" s="124" t="s">
        <v>41</v>
      </c>
      <c r="F20" s="392" t="s">
        <v>92</v>
      </c>
      <c r="G20" s="392"/>
      <c r="I20" s="128"/>
    </row>
    <row r="21" spans="1:10" s="129" customFormat="1" ht="61.5" customHeight="1" x14ac:dyDescent="0.25">
      <c r="A21" s="391"/>
      <c r="B21" s="391" t="s">
        <v>1</v>
      </c>
      <c r="C21" s="391"/>
      <c r="D21" s="128" t="s">
        <v>340</v>
      </c>
      <c r="E21" s="124" t="s">
        <v>41</v>
      </c>
      <c r="F21" s="392"/>
      <c r="G21" s="392"/>
      <c r="I21" s="128"/>
    </row>
    <row r="22" spans="1:10" s="130" customFormat="1" ht="67.5" customHeight="1" x14ac:dyDescent="0.25">
      <c r="A22" s="391" t="s">
        <v>58</v>
      </c>
      <c r="B22" s="395" t="s">
        <v>0</v>
      </c>
      <c r="C22" s="396"/>
      <c r="D22" s="128" t="s">
        <v>341</v>
      </c>
      <c r="E22" s="124" t="s">
        <v>76</v>
      </c>
      <c r="F22" s="392"/>
      <c r="G22" s="392"/>
      <c r="I22" s="128"/>
    </row>
    <row r="23" spans="1:10" s="130" customFormat="1" ht="48" customHeight="1" x14ac:dyDescent="0.25">
      <c r="A23" s="391"/>
      <c r="B23" s="391" t="s">
        <v>1</v>
      </c>
      <c r="C23" s="391"/>
      <c r="D23" s="131" t="s">
        <v>342</v>
      </c>
      <c r="E23" s="124" t="s">
        <v>41</v>
      </c>
      <c r="F23" s="392"/>
      <c r="G23" s="392"/>
      <c r="I23" s="128" t="s">
        <v>296</v>
      </c>
      <c r="J23" s="124" t="s">
        <v>252</v>
      </c>
    </row>
    <row r="24" spans="1:10" s="130" customFormat="1" ht="44.25" customHeight="1" x14ac:dyDescent="0.25">
      <c r="A24" s="391" t="s">
        <v>59</v>
      </c>
      <c r="B24" s="391" t="s">
        <v>0</v>
      </c>
      <c r="C24" s="391"/>
      <c r="D24" s="131" t="s">
        <v>343</v>
      </c>
      <c r="E24" s="124" t="s">
        <v>41</v>
      </c>
      <c r="F24" s="392"/>
      <c r="G24" s="392"/>
      <c r="I24" s="128" t="s">
        <v>268</v>
      </c>
      <c r="J24" s="124" t="s">
        <v>41</v>
      </c>
    </row>
    <row r="25" spans="1:10" s="130" customFormat="1" ht="47.25" x14ac:dyDescent="0.25">
      <c r="A25" s="391"/>
      <c r="B25" s="391" t="s">
        <v>1</v>
      </c>
      <c r="C25" s="391"/>
      <c r="D25" s="128" t="s">
        <v>344</v>
      </c>
      <c r="E25" s="124" t="s">
        <v>252</v>
      </c>
      <c r="F25" s="392"/>
      <c r="G25" s="392"/>
      <c r="I25" s="131"/>
    </row>
    <row r="26" spans="1:10" ht="31.5" x14ac:dyDescent="0.2">
      <c r="A26" s="391" t="s">
        <v>60</v>
      </c>
      <c r="B26" s="391" t="s">
        <v>0</v>
      </c>
      <c r="C26" s="391"/>
      <c r="D26" s="128" t="s">
        <v>345</v>
      </c>
      <c r="E26" s="124" t="s">
        <v>76</v>
      </c>
      <c r="F26" s="392"/>
      <c r="G26" s="392"/>
      <c r="I26" s="128"/>
      <c r="J26" s="124"/>
    </row>
    <row r="27" spans="1:10" ht="47.25" x14ac:dyDescent="0.2">
      <c r="A27" s="391"/>
      <c r="B27" s="391" t="s">
        <v>1</v>
      </c>
      <c r="C27" s="391"/>
      <c r="D27" s="128" t="s">
        <v>346</v>
      </c>
      <c r="E27" s="124" t="s">
        <v>76</v>
      </c>
      <c r="F27" s="392"/>
      <c r="G27" s="392"/>
      <c r="I27" s="128"/>
      <c r="J27" s="124"/>
    </row>
    <row r="28" spans="1:10" ht="48" customHeight="1" x14ac:dyDescent="0.2">
      <c r="A28" s="391" t="s">
        <v>61</v>
      </c>
      <c r="B28" s="391" t="s">
        <v>0</v>
      </c>
      <c r="C28" s="391"/>
      <c r="D28" s="128" t="s">
        <v>347</v>
      </c>
      <c r="E28" s="124" t="s">
        <v>76</v>
      </c>
      <c r="F28" s="392"/>
      <c r="G28" s="392"/>
    </row>
    <row r="29" spans="1:10" ht="63.75" customHeight="1" x14ac:dyDescent="0.2">
      <c r="A29" s="391"/>
      <c r="B29" s="391" t="s">
        <v>1</v>
      </c>
      <c r="C29" s="391"/>
      <c r="D29" s="128" t="s">
        <v>348</v>
      </c>
      <c r="E29" s="124" t="s">
        <v>41</v>
      </c>
      <c r="F29" s="392"/>
      <c r="G29" s="392"/>
      <c r="I29" s="131"/>
    </row>
    <row r="30" spans="1:10" ht="31.5" x14ac:dyDescent="0.2">
      <c r="A30" s="391" t="s">
        <v>62</v>
      </c>
      <c r="B30" s="391" t="s">
        <v>0</v>
      </c>
      <c r="C30" s="391"/>
      <c r="D30" s="132" t="s">
        <v>349</v>
      </c>
      <c r="E30" s="124" t="s">
        <v>41</v>
      </c>
      <c r="F30" s="392"/>
      <c r="G30" s="392"/>
    </row>
    <row r="31" spans="1:10" ht="15.75" x14ac:dyDescent="0.2">
      <c r="A31" s="391"/>
      <c r="B31" s="391" t="s">
        <v>1</v>
      </c>
      <c r="C31" s="391"/>
      <c r="D31" s="127" t="s">
        <v>63</v>
      </c>
      <c r="E31" s="124"/>
      <c r="F31" s="392"/>
      <c r="G31" s="392"/>
    </row>
    <row r="32" spans="1:10" s="126" customFormat="1" ht="15.75" x14ac:dyDescent="0.25">
      <c r="A32" s="390"/>
      <c r="B32" s="390"/>
      <c r="C32" s="390"/>
      <c r="D32" s="390"/>
      <c r="E32" s="390"/>
      <c r="F32" s="390"/>
      <c r="G32" s="390"/>
    </row>
    <row r="33" spans="1:7" ht="15.75" x14ac:dyDescent="0.2">
      <c r="A33" s="391" t="s">
        <v>57</v>
      </c>
      <c r="B33" s="391" t="s">
        <v>0</v>
      </c>
      <c r="C33" s="391"/>
      <c r="D33" s="133" t="s">
        <v>269</v>
      </c>
      <c r="E33" s="124" t="s">
        <v>41</v>
      </c>
      <c r="F33" s="392" t="s">
        <v>93</v>
      </c>
      <c r="G33" s="392"/>
    </row>
    <row r="34" spans="1:7" ht="15.75" x14ac:dyDescent="0.2">
      <c r="A34" s="391"/>
      <c r="B34" s="391" t="s">
        <v>1</v>
      </c>
      <c r="C34" s="391"/>
      <c r="D34" s="133" t="s">
        <v>261</v>
      </c>
      <c r="E34" s="124" t="s">
        <v>41</v>
      </c>
      <c r="F34" s="392"/>
      <c r="G34" s="392"/>
    </row>
    <row r="35" spans="1:7" ht="15.75" x14ac:dyDescent="0.2">
      <c r="A35" s="391" t="s">
        <v>58</v>
      </c>
      <c r="B35" s="391" t="s">
        <v>0</v>
      </c>
      <c r="C35" s="391"/>
      <c r="D35" s="133" t="s">
        <v>270</v>
      </c>
      <c r="E35" s="124" t="s">
        <v>41</v>
      </c>
      <c r="F35" s="392"/>
      <c r="G35" s="392"/>
    </row>
    <row r="36" spans="1:7" ht="15.75" x14ac:dyDescent="0.2">
      <c r="A36" s="391"/>
      <c r="B36" s="391" t="s">
        <v>1</v>
      </c>
      <c r="C36" s="391"/>
      <c r="D36" s="133" t="s">
        <v>271</v>
      </c>
      <c r="E36" s="124" t="s">
        <v>41</v>
      </c>
      <c r="F36" s="392"/>
      <c r="G36" s="392"/>
    </row>
    <row r="37" spans="1:7" ht="15.75" x14ac:dyDescent="0.2">
      <c r="A37" s="391" t="s">
        <v>59</v>
      </c>
      <c r="B37" s="391" t="s">
        <v>0</v>
      </c>
      <c r="C37" s="391"/>
      <c r="D37" s="133" t="s">
        <v>272</v>
      </c>
      <c r="E37" s="124" t="s">
        <v>41</v>
      </c>
      <c r="F37" s="392"/>
      <c r="G37" s="392"/>
    </row>
    <row r="38" spans="1:7" ht="31.5" x14ac:dyDescent="0.2">
      <c r="A38" s="391"/>
      <c r="B38" s="391" t="s">
        <v>1</v>
      </c>
      <c r="C38" s="391"/>
      <c r="D38" s="133" t="s">
        <v>253</v>
      </c>
      <c r="E38" s="124" t="s">
        <v>41</v>
      </c>
      <c r="F38" s="392"/>
      <c r="G38" s="392"/>
    </row>
    <row r="39" spans="1:7" ht="34.5" customHeight="1" x14ac:dyDescent="0.2">
      <c r="A39" s="391" t="s">
        <v>60</v>
      </c>
      <c r="B39" s="391" t="s">
        <v>0</v>
      </c>
      <c r="C39" s="391"/>
      <c r="D39" s="133" t="s">
        <v>262</v>
      </c>
      <c r="E39" s="124" t="s">
        <v>41</v>
      </c>
      <c r="F39" s="392"/>
      <c r="G39" s="392"/>
    </row>
    <row r="40" spans="1:7" ht="15.75" x14ac:dyDescent="0.2">
      <c r="A40" s="391"/>
      <c r="B40" s="391" t="s">
        <v>1</v>
      </c>
      <c r="C40" s="391"/>
      <c r="D40" s="132" t="s">
        <v>263</v>
      </c>
      <c r="E40" s="124" t="s">
        <v>41</v>
      </c>
      <c r="F40" s="392"/>
      <c r="G40" s="392"/>
    </row>
    <row r="41" spans="1:7" ht="15.75" x14ac:dyDescent="0.2">
      <c r="A41" s="391" t="s">
        <v>61</v>
      </c>
      <c r="B41" s="391" t="s">
        <v>0</v>
      </c>
      <c r="C41" s="391"/>
      <c r="D41" s="133" t="s">
        <v>254</v>
      </c>
      <c r="E41" s="124" t="s">
        <v>41</v>
      </c>
      <c r="F41" s="392"/>
      <c r="G41" s="392"/>
    </row>
    <row r="42" spans="1:7" ht="15.75" x14ac:dyDescent="0.2">
      <c r="A42" s="391"/>
      <c r="B42" s="391" t="s">
        <v>1</v>
      </c>
      <c r="C42" s="391"/>
      <c r="D42" s="133" t="s">
        <v>255</v>
      </c>
      <c r="E42" s="124" t="s">
        <v>41</v>
      </c>
      <c r="F42" s="392"/>
      <c r="G42" s="392"/>
    </row>
    <row r="43" spans="1:7" ht="15.75" x14ac:dyDescent="0.2">
      <c r="A43" s="391" t="s">
        <v>62</v>
      </c>
      <c r="B43" s="391" t="s">
        <v>0</v>
      </c>
      <c r="C43" s="391"/>
      <c r="D43" s="133" t="s">
        <v>256</v>
      </c>
      <c r="E43" s="124" t="s">
        <v>41</v>
      </c>
      <c r="F43" s="392"/>
      <c r="G43" s="392"/>
    </row>
    <row r="44" spans="1:7" ht="15.75" x14ac:dyDescent="0.2">
      <c r="A44" s="391"/>
      <c r="B44" s="391" t="s">
        <v>1</v>
      </c>
      <c r="C44" s="391"/>
      <c r="D44" s="127" t="s">
        <v>63</v>
      </c>
      <c r="E44" s="124"/>
      <c r="F44" s="392"/>
      <c r="G44" s="392"/>
    </row>
    <row r="45" spans="1:7" ht="15.75" x14ac:dyDescent="0.2">
      <c r="A45" s="390"/>
      <c r="B45" s="390"/>
      <c r="C45" s="390"/>
      <c r="D45" s="390"/>
      <c r="E45" s="390"/>
      <c r="F45" s="390"/>
      <c r="G45" s="390"/>
    </row>
    <row r="46" spans="1:7" ht="34.5" customHeight="1" x14ac:dyDescent="0.2">
      <c r="A46" s="391" t="s">
        <v>57</v>
      </c>
      <c r="B46" s="391" t="s">
        <v>0</v>
      </c>
      <c r="C46" s="391"/>
      <c r="D46" s="133" t="s">
        <v>246</v>
      </c>
      <c r="E46" s="124" t="s">
        <v>245</v>
      </c>
      <c r="F46" s="392" t="s">
        <v>94</v>
      </c>
      <c r="G46" s="392"/>
    </row>
    <row r="47" spans="1:7" ht="15.75" x14ac:dyDescent="0.2">
      <c r="A47" s="391"/>
      <c r="B47" s="391" t="s">
        <v>1</v>
      </c>
      <c r="C47" s="391"/>
      <c r="D47" s="133" t="s">
        <v>246</v>
      </c>
      <c r="E47" s="124" t="s">
        <v>227</v>
      </c>
      <c r="F47" s="392"/>
      <c r="G47" s="392"/>
    </row>
    <row r="48" spans="1:7" ht="42" customHeight="1" x14ac:dyDescent="0.2">
      <c r="A48" s="391" t="s">
        <v>58</v>
      </c>
      <c r="B48" s="391" t="s">
        <v>0</v>
      </c>
      <c r="C48" s="391"/>
      <c r="D48" s="133" t="s">
        <v>273</v>
      </c>
      <c r="E48" s="124" t="s">
        <v>247</v>
      </c>
      <c r="F48" s="392"/>
      <c r="G48" s="392"/>
    </row>
    <row r="49" spans="1:9" ht="15.75" x14ac:dyDescent="0.2">
      <c r="A49" s="391"/>
      <c r="B49" s="391" t="s">
        <v>1</v>
      </c>
      <c r="C49" s="391"/>
      <c r="D49" s="133" t="s">
        <v>246</v>
      </c>
      <c r="E49" s="124" t="s">
        <v>248</v>
      </c>
      <c r="F49" s="392"/>
      <c r="G49" s="392"/>
    </row>
    <row r="50" spans="1:9" ht="31.5" x14ac:dyDescent="0.2">
      <c r="A50" s="391" t="s">
        <v>59</v>
      </c>
      <c r="B50" s="391" t="s">
        <v>0</v>
      </c>
      <c r="C50" s="391"/>
      <c r="D50" s="133" t="s">
        <v>274</v>
      </c>
      <c r="E50" s="124" t="s">
        <v>247</v>
      </c>
      <c r="F50" s="392"/>
      <c r="G50" s="392"/>
    </row>
    <row r="51" spans="1:9" ht="31.5" x14ac:dyDescent="0.2">
      <c r="A51" s="391"/>
      <c r="B51" s="391" t="s">
        <v>1</v>
      </c>
      <c r="C51" s="391"/>
      <c r="D51" s="133" t="s">
        <v>275</v>
      </c>
      <c r="E51" s="124" t="s">
        <v>41</v>
      </c>
      <c r="F51" s="392"/>
      <c r="G51" s="392"/>
    </row>
    <row r="52" spans="1:9" ht="15.75" x14ac:dyDescent="0.2">
      <c r="A52" s="391" t="s">
        <v>60</v>
      </c>
      <c r="B52" s="391" t="s">
        <v>0</v>
      </c>
      <c r="C52" s="391"/>
      <c r="D52" s="133" t="s">
        <v>264</v>
      </c>
      <c r="E52" s="124" t="s">
        <v>41</v>
      </c>
      <c r="F52" s="392"/>
      <c r="G52" s="392"/>
    </row>
    <row r="53" spans="1:9" ht="15.75" x14ac:dyDescent="0.2">
      <c r="A53" s="391"/>
      <c r="B53" s="391" t="s">
        <v>1</v>
      </c>
      <c r="C53" s="391"/>
      <c r="D53" s="133" t="s">
        <v>228</v>
      </c>
      <c r="E53" s="124" t="s">
        <v>41</v>
      </c>
      <c r="F53" s="392"/>
      <c r="G53" s="392"/>
    </row>
    <row r="54" spans="1:9" ht="15.75" x14ac:dyDescent="0.2">
      <c r="A54" s="391" t="s">
        <v>61</v>
      </c>
      <c r="B54" s="391" t="s">
        <v>0</v>
      </c>
      <c r="C54" s="391"/>
      <c r="D54" s="133" t="str">
        <f>+D53</f>
        <v>Làm pháp lý các dự án và công tác nội nghiệp</v>
      </c>
      <c r="E54" s="124" t="str">
        <f>+E53</f>
        <v>Ban QLDA</v>
      </c>
      <c r="F54" s="392"/>
      <c r="G54" s="392"/>
    </row>
    <row r="55" spans="1:9" ht="15.75" x14ac:dyDescent="0.2">
      <c r="A55" s="391"/>
      <c r="B55" s="391" t="s">
        <v>1</v>
      </c>
      <c r="C55" s="391"/>
      <c r="D55" s="133" t="str">
        <f>+D53</f>
        <v>Làm pháp lý các dự án và công tác nội nghiệp</v>
      </c>
      <c r="E55" s="124" t="s">
        <v>41</v>
      </c>
      <c r="F55" s="392"/>
      <c r="G55" s="392"/>
    </row>
    <row r="56" spans="1:9" ht="15.75" x14ac:dyDescent="0.2">
      <c r="A56" s="391" t="s">
        <v>62</v>
      </c>
      <c r="B56" s="391" t="s">
        <v>0</v>
      </c>
      <c r="C56" s="391"/>
      <c r="D56" s="133" t="s">
        <v>229</v>
      </c>
      <c r="E56" s="124" t="s">
        <v>41</v>
      </c>
      <c r="F56" s="392"/>
      <c r="G56" s="392"/>
    </row>
    <row r="57" spans="1:9" ht="15.75" x14ac:dyDescent="0.2">
      <c r="A57" s="391"/>
      <c r="B57" s="391" t="s">
        <v>1</v>
      </c>
      <c r="C57" s="391"/>
      <c r="D57" s="127" t="s">
        <v>63</v>
      </c>
      <c r="E57" s="124"/>
      <c r="F57" s="392"/>
      <c r="G57" s="392"/>
    </row>
    <row r="58" spans="1:9" ht="15.75" x14ac:dyDescent="0.2">
      <c r="A58" s="390"/>
      <c r="B58" s="390"/>
      <c r="C58" s="390"/>
      <c r="D58" s="390"/>
      <c r="E58" s="390"/>
      <c r="F58" s="390"/>
      <c r="G58" s="390"/>
    </row>
    <row r="59" spans="1:9" ht="15.75" x14ac:dyDescent="0.2">
      <c r="A59" s="391" t="s">
        <v>57</v>
      </c>
      <c r="B59" s="391" t="s">
        <v>0</v>
      </c>
      <c r="C59" s="391"/>
      <c r="D59" s="133" t="s">
        <v>276</v>
      </c>
      <c r="E59" s="124" t="s">
        <v>41</v>
      </c>
      <c r="F59" s="392" t="s">
        <v>95</v>
      </c>
      <c r="G59" s="392"/>
    </row>
    <row r="60" spans="1:9" ht="15.75" x14ac:dyDescent="0.2">
      <c r="A60" s="391"/>
      <c r="B60" s="391" t="s">
        <v>1</v>
      </c>
      <c r="C60" s="391"/>
      <c r="D60" s="133" t="s">
        <v>277</v>
      </c>
      <c r="E60" s="124" t="s">
        <v>41</v>
      </c>
      <c r="F60" s="392"/>
      <c r="G60" s="392"/>
    </row>
    <row r="61" spans="1:9" ht="15.75" x14ac:dyDescent="0.2">
      <c r="A61" s="391" t="s">
        <v>58</v>
      </c>
      <c r="B61" s="391" t="s">
        <v>0</v>
      </c>
      <c r="C61" s="391"/>
      <c r="D61" s="133" t="s">
        <v>278</v>
      </c>
      <c r="E61" s="124" t="s">
        <v>41</v>
      </c>
      <c r="F61" s="392"/>
      <c r="G61" s="392"/>
      <c r="I61" s="121">
        <v>448</v>
      </c>
    </row>
    <row r="62" spans="1:9" ht="15.75" x14ac:dyDescent="0.2">
      <c r="A62" s="391"/>
      <c r="B62" s="391" t="s">
        <v>1</v>
      </c>
      <c r="C62" s="391"/>
      <c r="D62" s="133" t="s">
        <v>279</v>
      </c>
      <c r="E62" s="124" t="s">
        <v>41</v>
      </c>
      <c r="F62" s="392"/>
      <c r="G62" s="392"/>
      <c r="I62" s="121">
        <f>I61*0.6</f>
        <v>268.8</v>
      </c>
    </row>
    <row r="63" spans="1:9" ht="15.75" x14ac:dyDescent="0.2">
      <c r="A63" s="391" t="s">
        <v>59</v>
      </c>
      <c r="B63" s="391" t="s">
        <v>0</v>
      </c>
      <c r="C63" s="391"/>
      <c r="D63" s="133" t="s">
        <v>280</v>
      </c>
      <c r="E63" s="124" t="s">
        <v>41</v>
      </c>
      <c r="F63" s="392"/>
      <c r="G63" s="392"/>
    </row>
    <row r="64" spans="1:9" ht="15.75" x14ac:dyDescent="0.2">
      <c r="A64" s="391"/>
      <c r="B64" s="391" t="s">
        <v>1</v>
      </c>
      <c r="C64" s="391"/>
      <c r="D64" s="133" t="s">
        <v>281</v>
      </c>
      <c r="E64" s="124" t="s">
        <v>41</v>
      </c>
      <c r="F64" s="392"/>
      <c r="G64" s="392"/>
    </row>
    <row r="65" spans="1:7" ht="15.75" x14ac:dyDescent="0.2">
      <c r="A65" s="391" t="s">
        <v>60</v>
      </c>
      <c r="B65" s="391" t="s">
        <v>0</v>
      </c>
      <c r="C65" s="391"/>
      <c r="D65" s="133" t="s">
        <v>282</v>
      </c>
      <c r="E65" s="124" t="s">
        <v>41</v>
      </c>
      <c r="F65" s="392"/>
      <c r="G65" s="392"/>
    </row>
    <row r="66" spans="1:7" ht="15.75" x14ac:dyDescent="0.2">
      <c r="A66" s="391"/>
      <c r="B66" s="391" t="s">
        <v>1</v>
      </c>
      <c r="C66" s="391"/>
      <c r="D66" s="133" t="s">
        <v>230</v>
      </c>
      <c r="E66" s="124" t="s">
        <v>41</v>
      </c>
      <c r="F66" s="392"/>
      <c r="G66" s="392"/>
    </row>
    <row r="67" spans="1:7" ht="15.75" x14ac:dyDescent="0.2">
      <c r="A67" s="391" t="s">
        <v>61</v>
      </c>
      <c r="B67" s="391" t="s">
        <v>0</v>
      </c>
      <c r="C67" s="391"/>
      <c r="D67" s="133" t="s">
        <v>230</v>
      </c>
      <c r="E67" s="124" t="s">
        <v>41</v>
      </c>
      <c r="F67" s="392"/>
      <c r="G67" s="392"/>
    </row>
    <row r="68" spans="1:7" ht="15.75" x14ac:dyDescent="0.2">
      <c r="A68" s="391"/>
      <c r="B68" s="391" t="s">
        <v>1</v>
      </c>
      <c r="C68" s="391"/>
      <c r="D68" s="133" t="s">
        <v>230</v>
      </c>
      <c r="E68" s="124" t="s">
        <v>41</v>
      </c>
      <c r="F68" s="392"/>
      <c r="G68" s="392"/>
    </row>
    <row r="69" spans="1:7" ht="15.75" x14ac:dyDescent="0.2">
      <c r="A69" s="391" t="s">
        <v>62</v>
      </c>
      <c r="B69" s="391" t="s">
        <v>0</v>
      </c>
      <c r="C69" s="391"/>
      <c r="D69" s="133" t="s">
        <v>230</v>
      </c>
      <c r="E69" s="124" t="s">
        <v>41</v>
      </c>
      <c r="F69" s="392"/>
      <c r="G69" s="392"/>
    </row>
    <row r="70" spans="1:7" ht="15.75" x14ac:dyDescent="0.2">
      <c r="A70" s="391"/>
      <c r="B70" s="391" t="s">
        <v>1</v>
      </c>
      <c r="C70" s="391"/>
      <c r="D70" s="133" t="s">
        <v>230</v>
      </c>
      <c r="E70" s="124"/>
      <c r="F70" s="392"/>
      <c r="G70" s="392"/>
    </row>
    <row r="71" spans="1:7" ht="15.75" x14ac:dyDescent="0.2">
      <c r="A71" s="134"/>
      <c r="B71" s="134"/>
      <c r="C71" s="134"/>
      <c r="D71" s="134"/>
      <c r="E71" s="134"/>
      <c r="F71" s="134"/>
      <c r="G71" s="134"/>
    </row>
    <row r="72" spans="1:7" ht="15.75" x14ac:dyDescent="0.2">
      <c r="A72" s="391" t="s">
        <v>57</v>
      </c>
      <c r="B72" s="391" t="s">
        <v>0</v>
      </c>
      <c r="C72" s="391"/>
      <c r="D72" s="133" t="s">
        <v>91</v>
      </c>
      <c r="E72" s="124" t="s">
        <v>89</v>
      </c>
      <c r="F72" s="392" t="s">
        <v>140</v>
      </c>
      <c r="G72" s="124"/>
    </row>
    <row r="73" spans="1:7" ht="15.75" x14ac:dyDescent="0.2">
      <c r="A73" s="391"/>
      <c r="B73" s="391" t="s">
        <v>1</v>
      </c>
      <c r="C73" s="391"/>
      <c r="D73" s="133" t="s">
        <v>91</v>
      </c>
      <c r="E73" s="124" t="s">
        <v>89</v>
      </c>
      <c r="F73" s="392"/>
      <c r="G73" s="124"/>
    </row>
    <row r="74" spans="1:7" ht="15.75" x14ac:dyDescent="0.2">
      <c r="A74" s="391" t="s">
        <v>58</v>
      </c>
      <c r="B74" s="391" t="s">
        <v>0</v>
      </c>
      <c r="C74" s="391"/>
      <c r="D74" s="133" t="s">
        <v>91</v>
      </c>
      <c r="E74" s="124" t="s">
        <v>89</v>
      </c>
      <c r="F74" s="392"/>
      <c r="G74" s="124"/>
    </row>
    <row r="75" spans="1:7" ht="15.75" x14ac:dyDescent="0.2">
      <c r="A75" s="391"/>
      <c r="B75" s="391" t="s">
        <v>1</v>
      </c>
      <c r="C75" s="391"/>
      <c r="D75" s="133" t="s">
        <v>283</v>
      </c>
      <c r="E75" s="124" t="s">
        <v>284</v>
      </c>
      <c r="F75" s="392"/>
      <c r="G75" s="124"/>
    </row>
    <row r="76" spans="1:7" ht="15.75" x14ac:dyDescent="0.2">
      <c r="A76" s="391" t="s">
        <v>59</v>
      </c>
      <c r="B76" s="391" t="s">
        <v>0</v>
      </c>
      <c r="C76" s="391"/>
      <c r="D76" s="133" t="s">
        <v>91</v>
      </c>
      <c r="E76" s="124" t="s">
        <v>89</v>
      </c>
      <c r="F76" s="392"/>
      <c r="G76" s="124"/>
    </row>
    <row r="77" spans="1:7" ht="15.75" x14ac:dyDescent="0.2">
      <c r="A77" s="391"/>
      <c r="B77" s="391" t="s">
        <v>1</v>
      </c>
      <c r="C77" s="391"/>
      <c r="D77" s="133" t="s">
        <v>91</v>
      </c>
      <c r="E77" s="124" t="s">
        <v>89</v>
      </c>
      <c r="F77" s="392"/>
      <c r="G77" s="124"/>
    </row>
    <row r="78" spans="1:7" ht="15.75" x14ac:dyDescent="0.2">
      <c r="A78" s="391" t="s">
        <v>60</v>
      </c>
      <c r="B78" s="391" t="s">
        <v>0</v>
      </c>
      <c r="C78" s="391"/>
      <c r="D78" s="133" t="s">
        <v>91</v>
      </c>
      <c r="E78" s="124" t="s">
        <v>89</v>
      </c>
      <c r="F78" s="392"/>
      <c r="G78" s="124"/>
    </row>
    <row r="79" spans="1:7" ht="15.75" x14ac:dyDescent="0.2">
      <c r="A79" s="391"/>
      <c r="B79" s="391" t="s">
        <v>1</v>
      </c>
      <c r="C79" s="391"/>
      <c r="D79" s="133" t="s">
        <v>91</v>
      </c>
      <c r="E79" s="124" t="s">
        <v>89</v>
      </c>
      <c r="F79" s="392"/>
      <c r="G79" s="124"/>
    </row>
    <row r="80" spans="1:7" ht="15.75" x14ac:dyDescent="0.2">
      <c r="A80" s="391" t="s">
        <v>61</v>
      </c>
      <c r="B80" s="391" t="s">
        <v>0</v>
      </c>
      <c r="C80" s="391"/>
      <c r="D80" s="133" t="s">
        <v>91</v>
      </c>
      <c r="E80" s="124" t="s">
        <v>89</v>
      </c>
      <c r="F80" s="392"/>
      <c r="G80" s="124"/>
    </row>
    <row r="81" spans="1:7" ht="15.75" x14ac:dyDescent="0.2">
      <c r="A81" s="391"/>
      <c r="B81" s="391" t="s">
        <v>1</v>
      </c>
      <c r="C81" s="391"/>
      <c r="D81" s="133" t="s">
        <v>91</v>
      </c>
      <c r="E81" s="124" t="s">
        <v>89</v>
      </c>
      <c r="F81" s="392"/>
      <c r="G81" s="124"/>
    </row>
    <row r="82" spans="1:7" ht="15.75" x14ac:dyDescent="0.2">
      <c r="A82" s="391" t="s">
        <v>62</v>
      </c>
      <c r="B82" s="391" t="s">
        <v>0</v>
      </c>
      <c r="C82" s="391"/>
      <c r="D82" s="133" t="s">
        <v>91</v>
      </c>
      <c r="E82" s="124" t="s">
        <v>89</v>
      </c>
      <c r="F82" s="392"/>
      <c r="G82" s="124"/>
    </row>
    <row r="83" spans="1:7" ht="15.75" x14ac:dyDescent="0.2">
      <c r="A83" s="391"/>
      <c r="B83" s="391" t="s">
        <v>1</v>
      </c>
      <c r="C83" s="391"/>
      <c r="D83" s="127" t="s">
        <v>297</v>
      </c>
      <c r="E83" s="135"/>
      <c r="F83" s="392"/>
      <c r="G83" s="124"/>
    </row>
    <row r="84" spans="1:7" ht="15.75" x14ac:dyDescent="0.2">
      <c r="A84" s="134"/>
      <c r="B84" s="134"/>
      <c r="C84" s="134"/>
      <c r="D84" s="134"/>
      <c r="E84" s="134"/>
      <c r="F84" s="134"/>
      <c r="G84" s="134"/>
    </row>
    <row r="85" spans="1:7" ht="15.75" x14ac:dyDescent="0.2">
      <c r="A85" s="391" t="s">
        <v>57</v>
      </c>
      <c r="B85" s="391" t="s">
        <v>0</v>
      </c>
      <c r="C85" s="391"/>
      <c r="D85" s="133" t="s">
        <v>285</v>
      </c>
      <c r="E85" s="124" t="s">
        <v>89</v>
      </c>
      <c r="F85" s="392" t="s">
        <v>186</v>
      </c>
      <c r="G85" s="124"/>
    </row>
    <row r="86" spans="1:7" ht="15.75" x14ac:dyDescent="0.2">
      <c r="A86" s="391"/>
      <c r="B86" s="391" t="s">
        <v>1</v>
      </c>
      <c r="C86" s="391"/>
      <c r="D86" s="133" t="s">
        <v>305</v>
      </c>
      <c r="E86" s="124" t="s">
        <v>258</v>
      </c>
      <c r="F86" s="392"/>
      <c r="G86" s="124"/>
    </row>
    <row r="87" spans="1:7" ht="15.75" x14ac:dyDescent="0.2">
      <c r="A87" s="391" t="s">
        <v>58</v>
      </c>
      <c r="B87" s="391" t="s">
        <v>0</v>
      </c>
      <c r="C87" s="391"/>
      <c r="D87" s="133" t="s">
        <v>350</v>
      </c>
      <c r="E87" s="124" t="s">
        <v>89</v>
      </c>
      <c r="F87" s="392"/>
      <c r="G87" s="124"/>
    </row>
    <row r="88" spans="1:7" ht="15.75" x14ac:dyDescent="0.2">
      <c r="A88" s="391"/>
      <c r="B88" s="391" t="s">
        <v>1</v>
      </c>
      <c r="C88" s="391"/>
      <c r="D88" s="133" t="s">
        <v>286</v>
      </c>
      <c r="E88" s="124" t="s">
        <v>287</v>
      </c>
      <c r="F88" s="392"/>
      <c r="G88" s="124"/>
    </row>
    <row r="89" spans="1:7" ht="15.75" x14ac:dyDescent="0.2">
      <c r="A89" s="391" t="s">
        <v>59</v>
      </c>
      <c r="B89" s="391" t="s">
        <v>0</v>
      </c>
      <c r="C89" s="391"/>
      <c r="D89" s="133" t="s">
        <v>351</v>
      </c>
      <c r="E89" s="124" t="s">
        <v>89</v>
      </c>
      <c r="F89" s="392"/>
      <c r="G89" s="124"/>
    </row>
    <row r="90" spans="1:7" ht="15.75" x14ac:dyDescent="0.2">
      <c r="A90" s="391"/>
      <c r="B90" s="391" t="s">
        <v>1</v>
      </c>
      <c r="C90" s="391"/>
      <c r="D90" s="133" t="s">
        <v>352</v>
      </c>
      <c r="E90" s="124" t="s">
        <v>89</v>
      </c>
      <c r="F90" s="392"/>
      <c r="G90" s="124"/>
    </row>
    <row r="91" spans="1:7" ht="15.75" x14ac:dyDescent="0.2">
      <c r="A91" s="391" t="s">
        <v>60</v>
      </c>
      <c r="B91" s="391" t="s">
        <v>0</v>
      </c>
      <c r="C91" s="391"/>
      <c r="D91" s="133" t="s">
        <v>306</v>
      </c>
      <c r="E91" s="124" t="s">
        <v>89</v>
      </c>
      <c r="F91" s="392"/>
      <c r="G91" s="124"/>
    </row>
    <row r="92" spans="1:7" ht="15.75" x14ac:dyDescent="0.2">
      <c r="A92" s="391"/>
      <c r="B92" s="391" t="s">
        <v>1</v>
      </c>
      <c r="C92" s="391"/>
      <c r="D92" s="132" t="s">
        <v>185</v>
      </c>
      <c r="E92" s="124" t="s">
        <v>89</v>
      </c>
      <c r="F92" s="392"/>
      <c r="G92" s="124"/>
    </row>
    <row r="93" spans="1:7" ht="15.75" x14ac:dyDescent="0.2">
      <c r="A93" s="391" t="s">
        <v>61</v>
      </c>
      <c r="B93" s="391" t="s">
        <v>0</v>
      </c>
      <c r="C93" s="391"/>
      <c r="D93" s="133" t="s">
        <v>257</v>
      </c>
      <c r="E93" s="124" t="s">
        <v>89</v>
      </c>
      <c r="F93" s="392"/>
      <c r="G93" s="124"/>
    </row>
    <row r="94" spans="1:7" ht="15.75" x14ac:dyDescent="0.2">
      <c r="A94" s="391"/>
      <c r="B94" s="391" t="s">
        <v>1</v>
      </c>
      <c r="C94" s="391"/>
      <c r="D94" s="133" t="s">
        <v>91</v>
      </c>
      <c r="E94" s="124" t="s">
        <v>89</v>
      </c>
      <c r="F94" s="392"/>
      <c r="G94" s="124"/>
    </row>
    <row r="95" spans="1:7" ht="15.75" x14ac:dyDescent="0.2">
      <c r="A95" s="391" t="s">
        <v>62</v>
      </c>
      <c r="B95" s="391" t="s">
        <v>0</v>
      </c>
      <c r="C95" s="391"/>
      <c r="D95" s="133" t="s">
        <v>231</v>
      </c>
      <c r="E95" s="124" t="s">
        <v>89</v>
      </c>
      <c r="F95" s="392"/>
      <c r="G95" s="124"/>
    </row>
    <row r="96" spans="1:7" ht="15.75" x14ac:dyDescent="0.2">
      <c r="A96" s="391"/>
      <c r="B96" s="391" t="s">
        <v>1</v>
      </c>
      <c r="C96" s="391"/>
      <c r="D96" s="127" t="s">
        <v>63</v>
      </c>
      <c r="E96" s="135"/>
      <c r="F96" s="392"/>
      <c r="G96" s="124"/>
    </row>
  </sheetData>
  <mergeCells count="145">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B17:C17"/>
    <mergeCell ref="B18:C18"/>
    <mergeCell ref="B10:C10"/>
    <mergeCell ref="A11:A12"/>
    <mergeCell ref="B11:C11"/>
    <mergeCell ref="B12:C12"/>
    <mergeCell ref="A13:A14"/>
    <mergeCell ref="B13:C13"/>
    <mergeCell ref="B14:C14"/>
    <mergeCell ref="B41:C41"/>
    <mergeCell ref="B42:C42"/>
    <mergeCell ref="A43:A44"/>
    <mergeCell ref="A30:A31"/>
    <mergeCell ref="B30:C30"/>
    <mergeCell ref="B31:C31"/>
    <mergeCell ref="B39:C39"/>
    <mergeCell ref="B40:C40"/>
    <mergeCell ref="A41:A42"/>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A19:G19"/>
    <mergeCell ref="A33:A34"/>
    <mergeCell ref="B33:C33"/>
    <mergeCell ref="F33:F44"/>
    <mergeCell ref="G33:G44"/>
    <mergeCell ref="B34:C34"/>
    <mergeCell ref="A35:A36"/>
    <mergeCell ref="B24:C24"/>
    <mergeCell ref="B25:C25"/>
    <mergeCell ref="A26:A27"/>
    <mergeCell ref="B26:C26"/>
    <mergeCell ref="B27:C27"/>
    <mergeCell ref="A28:A29"/>
    <mergeCell ref="B28:C28"/>
    <mergeCell ref="B29:C29"/>
    <mergeCell ref="A32:G32"/>
    <mergeCell ref="B43:C43"/>
    <mergeCell ref="B44:C44"/>
    <mergeCell ref="B35:C35"/>
    <mergeCell ref="B36:C36"/>
    <mergeCell ref="A37:A38"/>
    <mergeCell ref="B37:C37"/>
    <mergeCell ref="B38:C38"/>
    <mergeCell ref="A39:A4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7" zoomScale="82" zoomScaleNormal="82" workbookViewId="0">
      <selection activeCell="D10" sqref="D10"/>
    </sheetView>
  </sheetViews>
  <sheetFormatPr defaultRowHeight="18" x14ac:dyDescent="0.25"/>
  <cols>
    <col min="1" max="1" width="10.140625" style="39" customWidth="1"/>
    <col min="2" max="2" width="12.42578125" style="44" customWidth="1"/>
    <col min="3" max="3" width="30.42578125" style="39" bestFit="1" customWidth="1"/>
    <col min="4" max="4" width="76.85546875" style="39" bestFit="1" customWidth="1"/>
    <col min="5" max="6" width="13.28515625" style="39" hidden="1" customWidth="1"/>
    <col min="7" max="7" width="6.28515625" style="39" hidden="1" customWidth="1"/>
    <col min="8" max="8" width="13.140625" style="39" customWidth="1"/>
    <col min="9" max="9" width="23" style="39" hidden="1" customWidth="1"/>
    <col min="10" max="10" width="20.5703125" style="39" customWidth="1"/>
    <col min="11" max="11" width="20.140625" style="39" customWidth="1"/>
    <col min="12" max="12" width="36.5703125" style="39" customWidth="1"/>
    <col min="13" max="13" width="34.140625" style="39" customWidth="1"/>
    <col min="14" max="251" width="9.140625" style="39"/>
    <col min="252" max="252" width="6.28515625" style="39" customWidth="1"/>
    <col min="253" max="253" width="8.42578125" style="39" customWidth="1"/>
    <col min="254" max="254" width="6.5703125" style="39" customWidth="1"/>
    <col min="255" max="255" width="42.5703125" style="39" customWidth="1"/>
    <col min="256" max="256" width="7" style="39" customWidth="1"/>
    <col min="257" max="258" width="13.28515625" style="39" customWidth="1"/>
    <col min="259" max="259" width="6.28515625" style="39" customWidth="1"/>
    <col min="260" max="260" width="7.85546875" style="39" customWidth="1"/>
    <col min="261" max="261" width="19.7109375" style="39" customWidth="1"/>
    <col min="262" max="262" width="17.42578125" style="39" customWidth="1"/>
    <col min="263" max="263" width="12" style="39" customWidth="1"/>
    <col min="264" max="507" width="9.140625" style="39"/>
    <col min="508" max="508" width="6.28515625" style="39" customWidth="1"/>
    <col min="509" max="509" width="8.42578125" style="39" customWidth="1"/>
    <col min="510" max="510" width="6.5703125" style="39" customWidth="1"/>
    <col min="511" max="511" width="42.5703125" style="39" customWidth="1"/>
    <col min="512" max="512" width="7" style="39" customWidth="1"/>
    <col min="513" max="514" width="13.28515625" style="39" customWidth="1"/>
    <col min="515" max="515" width="6.28515625" style="39" customWidth="1"/>
    <col min="516" max="516" width="7.85546875" style="39" customWidth="1"/>
    <col min="517" max="517" width="19.7109375" style="39" customWidth="1"/>
    <col min="518" max="518" width="17.42578125" style="39" customWidth="1"/>
    <col min="519" max="519" width="12" style="39" customWidth="1"/>
    <col min="520" max="763" width="9.140625" style="39"/>
    <col min="764" max="764" width="6.28515625" style="39" customWidth="1"/>
    <col min="765" max="765" width="8.42578125" style="39" customWidth="1"/>
    <col min="766" max="766" width="6.5703125" style="39" customWidth="1"/>
    <col min="767" max="767" width="42.5703125" style="39" customWidth="1"/>
    <col min="768" max="768" width="7" style="39" customWidth="1"/>
    <col min="769" max="770" width="13.28515625" style="39" customWidth="1"/>
    <col min="771" max="771" width="6.28515625" style="39" customWidth="1"/>
    <col min="772" max="772" width="7.85546875" style="39" customWidth="1"/>
    <col min="773" max="773" width="19.7109375" style="39" customWidth="1"/>
    <col min="774" max="774" width="17.42578125" style="39" customWidth="1"/>
    <col min="775" max="775" width="12" style="39" customWidth="1"/>
    <col min="776" max="1019" width="9.140625" style="39"/>
    <col min="1020" max="1020" width="6.28515625" style="39" customWidth="1"/>
    <col min="1021" max="1021" width="8.42578125" style="39" customWidth="1"/>
    <col min="1022" max="1022" width="6.5703125" style="39" customWidth="1"/>
    <col min="1023" max="1023" width="42.5703125" style="39" customWidth="1"/>
    <col min="1024" max="1024" width="7" style="39" customWidth="1"/>
    <col min="1025" max="1026" width="13.28515625" style="39" customWidth="1"/>
    <col min="1027" max="1027" width="6.28515625" style="39" customWidth="1"/>
    <col min="1028" max="1028" width="7.85546875" style="39" customWidth="1"/>
    <col min="1029" max="1029" width="19.7109375" style="39" customWidth="1"/>
    <col min="1030" max="1030" width="17.42578125" style="39" customWidth="1"/>
    <col min="1031" max="1031" width="12" style="39" customWidth="1"/>
    <col min="1032" max="1275" width="9.140625" style="39"/>
    <col min="1276" max="1276" width="6.28515625" style="39" customWidth="1"/>
    <col min="1277" max="1277" width="8.42578125" style="39" customWidth="1"/>
    <col min="1278" max="1278" width="6.5703125" style="39" customWidth="1"/>
    <col min="1279" max="1279" width="42.5703125" style="39" customWidth="1"/>
    <col min="1280" max="1280" width="7" style="39" customWidth="1"/>
    <col min="1281" max="1282" width="13.28515625" style="39" customWidth="1"/>
    <col min="1283" max="1283" width="6.28515625" style="39" customWidth="1"/>
    <col min="1284" max="1284" width="7.85546875" style="39" customWidth="1"/>
    <col min="1285" max="1285" width="19.7109375" style="39" customWidth="1"/>
    <col min="1286" max="1286" width="17.42578125" style="39" customWidth="1"/>
    <col min="1287" max="1287" width="12" style="39" customWidth="1"/>
    <col min="1288" max="1531" width="9.140625" style="39"/>
    <col min="1532" max="1532" width="6.28515625" style="39" customWidth="1"/>
    <col min="1533" max="1533" width="8.42578125" style="39" customWidth="1"/>
    <col min="1534" max="1534" width="6.5703125" style="39" customWidth="1"/>
    <col min="1535" max="1535" width="42.5703125" style="39" customWidth="1"/>
    <col min="1536" max="1536" width="7" style="39" customWidth="1"/>
    <col min="1537" max="1538" width="13.28515625" style="39" customWidth="1"/>
    <col min="1539" max="1539" width="6.28515625" style="39" customWidth="1"/>
    <col min="1540" max="1540" width="7.85546875" style="39" customWidth="1"/>
    <col min="1541" max="1541" width="19.7109375" style="39" customWidth="1"/>
    <col min="1542" max="1542" width="17.42578125" style="39" customWidth="1"/>
    <col min="1543" max="1543" width="12" style="39" customWidth="1"/>
    <col min="1544" max="1787" width="9.140625" style="39"/>
    <col min="1788" max="1788" width="6.28515625" style="39" customWidth="1"/>
    <col min="1789" max="1789" width="8.42578125" style="39" customWidth="1"/>
    <col min="1790" max="1790" width="6.5703125" style="39" customWidth="1"/>
    <col min="1791" max="1791" width="42.5703125" style="39" customWidth="1"/>
    <col min="1792" max="1792" width="7" style="39" customWidth="1"/>
    <col min="1793" max="1794" width="13.28515625" style="39" customWidth="1"/>
    <col min="1795" max="1795" width="6.28515625" style="39" customWidth="1"/>
    <col min="1796" max="1796" width="7.85546875" style="39" customWidth="1"/>
    <col min="1797" max="1797" width="19.7109375" style="39" customWidth="1"/>
    <col min="1798" max="1798" width="17.42578125" style="39" customWidth="1"/>
    <col min="1799" max="1799" width="12" style="39" customWidth="1"/>
    <col min="1800" max="2043" width="9.140625" style="39"/>
    <col min="2044" max="2044" width="6.28515625" style="39" customWidth="1"/>
    <col min="2045" max="2045" width="8.42578125" style="39" customWidth="1"/>
    <col min="2046" max="2046" width="6.5703125" style="39" customWidth="1"/>
    <col min="2047" max="2047" width="42.5703125" style="39" customWidth="1"/>
    <col min="2048" max="2048" width="7" style="39" customWidth="1"/>
    <col min="2049" max="2050" width="13.28515625" style="39" customWidth="1"/>
    <col min="2051" max="2051" width="6.28515625" style="39" customWidth="1"/>
    <col min="2052" max="2052" width="7.85546875" style="39" customWidth="1"/>
    <col min="2053" max="2053" width="19.7109375" style="39" customWidth="1"/>
    <col min="2054" max="2054" width="17.42578125" style="39" customWidth="1"/>
    <col min="2055" max="2055" width="12" style="39" customWidth="1"/>
    <col min="2056" max="2299" width="9.140625" style="39"/>
    <col min="2300" max="2300" width="6.28515625" style="39" customWidth="1"/>
    <col min="2301" max="2301" width="8.42578125" style="39" customWidth="1"/>
    <col min="2302" max="2302" width="6.5703125" style="39" customWidth="1"/>
    <col min="2303" max="2303" width="42.5703125" style="39" customWidth="1"/>
    <col min="2304" max="2304" width="7" style="39" customWidth="1"/>
    <col min="2305" max="2306" width="13.28515625" style="39" customWidth="1"/>
    <col min="2307" max="2307" width="6.28515625" style="39" customWidth="1"/>
    <col min="2308" max="2308" width="7.85546875" style="39" customWidth="1"/>
    <col min="2309" max="2309" width="19.7109375" style="39" customWidth="1"/>
    <col min="2310" max="2310" width="17.42578125" style="39" customWidth="1"/>
    <col min="2311" max="2311" width="12" style="39" customWidth="1"/>
    <col min="2312" max="2555" width="9.140625" style="39"/>
    <col min="2556" max="2556" width="6.28515625" style="39" customWidth="1"/>
    <col min="2557" max="2557" width="8.42578125" style="39" customWidth="1"/>
    <col min="2558" max="2558" width="6.5703125" style="39" customWidth="1"/>
    <col min="2559" max="2559" width="42.5703125" style="39" customWidth="1"/>
    <col min="2560" max="2560" width="7" style="39" customWidth="1"/>
    <col min="2561" max="2562" width="13.28515625" style="39" customWidth="1"/>
    <col min="2563" max="2563" width="6.28515625" style="39" customWidth="1"/>
    <col min="2564" max="2564" width="7.85546875" style="39" customWidth="1"/>
    <col min="2565" max="2565" width="19.7109375" style="39" customWidth="1"/>
    <col min="2566" max="2566" width="17.42578125" style="39" customWidth="1"/>
    <col min="2567" max="2567" width="12" style="39" customWidth="1"/>
    <col min="2568" max="2811" width="9.140625" style="39"/>
    <col min="2812" max="2812" width="6.28515625" style="39" customWidth="1"/>
    <col min="2813" max="2813" width="8.42578125" style="39" customWidth="1"/>
    <col min="2814" max="2814" width="6.5703125" style="39" customWidth="1"/>
    <col min="2815" max="2815" width="42.5703125" style="39" customWidth="1"/>
    <col min="2816" max="2816" width="7" style="39" customWidth="1"/>
    <col min="2817" max="2818" width="13.28515625" style="39" customWidth="1"/>
    <col min="2819" max="2819" width="6.28515625" style="39" customWidth="1"/>
    <col min="2820" max="2820" width="7.85546875" style="39" customWidth="1"/>
    <col min="2821" max="2821" width="19.7109375" style="39" customWidth="1"/>
    <col min="2822" max="2822" width="17.42578125" style="39" customWidth="1"/>
    <col min="2823" max="2823" width="12" style="39" customWidth="1"/>
    <col min="2824" max="3067" width="9.140625" style="39"/>
    <col min="3068" max="3068" width="6.28515625" style="39" customWidth="1"/>
    <col min="3069" max="3069" width="8.42578125" style="39" customWidth="1"/>
    <col min="3070" max="3070" width="6.5703125" style="39" customWidth="1"/>
    <col min="3071" max="3071" width="42.5703125" style="39" customWidth="1"/>
    <col min="3072" max="3072" width="7" style="39" customWidth="1"/>
    <col min="3073" max="3074" width="13.28515625" style="39" customWidth="1"/>
    <col min="3075" max="3075" width="6.28515625" style="39" customWidth="1"/>
    <col min="3076" max="3076" width="7.85546875" style="39" customWidth="1"/>
    <col min="3077" max="3077" width="19.7109375" style="39" customWidth="1"/>
    <col min="3078" max="3078" width="17.42578125" style="39" customWidth="1"/>
    <col min="3079" max="3079" width="12" style="39" customWidth="1"/>
    <col min="3080" max="3323" width="9.140625" style="39"/>
    <col min="3324" max="3324" width="6.28515625" style="39" customWidth="1"/>
    <col min="3325" max="3325" width="8.42578125" style="39" customWidth="1"/>
    <col min="3326" max="3326" width="6.5703125" style="39" customWidth="1"/>
    <col min="3327" max="3327" width="42.5703125" style="39" customWidth="1"/>
    <col min="3328" max="3328" width="7" style="39" customWidth="1"/>
    <col min="3329" max="3330" width="13.28515625" style="39" customWidth="1"/>
    <col min="3331" max="3331" width="6.28515625" style="39" customWidth="1"/>
    <col min="3332" max="3332" width="7.85546875" style="39" customWidth="1"/>
    <col min="3333" max="3333" width="19.7109375" style="39" customWidth="1"/>
    <col min="3334" max="3334" width="17.42578125" style="39" customWidth="1"/>
    <col min="3335" max="3335" width="12" style="39" customWidth="1"/>
    <col min="3336" max="3579" width="9.140625" style="39"/>
    <col min="3580" max="3580" width="6.28515625" style="39" customWidth="1"/>
    <col min="3581" max="3581" width="8.42578125" style="39" customWidth="1"/>
    <col min="3582" max="3582" width="6.5703125" style="39" customWidth="1"/>
    <col min="3583" max="3583" width="42.5703125" style="39" customWidth="1"/>
    <col min="3584" max="3584" width="7" style="39" customWidth="1"/>
    <col min="3585" max="3586" width="13.28515625" style="39" customWidth="1"/>
    <col min="3587" max="3587" width="6.28515625" style="39" customWidth="1"/>
    <col min="3588" max="3588" width="7.85546875" style="39" customWidth="1"/>
    <col min="3589" max="3589" width="19.7109375" style="39" customWidth="1"/>
    <col min="3590" max="3590" width="17.42578125" style="39" customWidth="1"/>
    <col min="3591" max="3591" width="12" style="39" customWidth="1"/>
    <col min="3592" max="3835" width="9.140625" style="39"/>
    <col min="3836" max="3836" width="6.28515625" style="39" customWidth="1"/>
    <col min="3837" max="3837" width="8.42578125" style="39" customWidth="1"/>
    <col min="3838" max="3838" width="6.5703125" style="39" customWidth="1"/>
    <col min="3839" max="3839" width="42.5703125" style="39" customWidth="1"/>
    <col min="3840" max="3840" width="7" style="39" customWidth="1"/>
    <col min="3841" max="3842" width="13.28515625" style="39" customWidth="1"/>
    <col min="3843" max="3843" width="6.28515625" style="39" customWidth="1"/>
    <col min="3844" max="3844" width="7.85546875" style="39" customWidth="1"/>
    <col min="3845" max="3845" width="19.7109375" style="39" customWidth="1"/>
    <col min="3846" max="3846" width="17.42578125" style="39" customWidth="1"/>
    <col min="3847" max="3847" width="12" style="39" customWidth="1"/>
    <col min="3848" max="4091" width="9.140625" style="39"/>
    <col min="4092" max="4092" width="6.28515625" style="39" customWidth="1"/>
    <col min="4093" max="4093" width="8.42578125" style="39" customWidth="1"/>
    <col min="4094" max="4094" width="6.5703125" style="39" customWidth="1"/>
    <col min="4095" max="4095" width="42.5703125" style="39" customWidth="1"/>
    <col min="4096" max="4096" width="7" style="39" customWidth="1"/>
    <col min="4097" max="4098" width="13.28515625" style="39" customWidth="1"/>
    <col min="4099" max="4099" width="6.28515625" style="39" customWidth="1"/>
    <col min="4100" max="4100" width="7.85546875" style="39" customWidth="1"/>
    <col min="4101" max="4101" width="19.7109375" style="39" customWidth="1"/>
    <col min="4102" max="4102" width="17.42578125" style="39" customWidth="1"/>
    <col min="4103" max="4103" width="12" style="39" customWidth="1"/>
    <col min="4104" max="4347" width="9.140625" style="39"/>
    <col min="4348" max="4348" width="6.28515625" style="39" customWidth="1"/>
    <col min="4349" max="4349" width="8.42578125" style="39" customWidth="1"/>
    <col min="4350" max="4350" width="6.5703125" style="39" customWidth="1"/>
    <col min="4351" max="4351" width="42.5703125" style="39" customWidth="1"/>
    <col min="4352" max="4352" width="7" style="39" customWidth="1"/>
    <col min="4353" max="4354" width="13.28515625" style="39" customWidth="1"/>
    <col min="4355" max="4355" width="6.28515625" style="39" customWidth="1"/>
    <col min="4356" max="4356" width="7.85546875" style="39" customWidth="1"/>
    <col min="4357" max="4357" width="19.7109375" style="39" customWidth="1"/>
    <col min="4358" max="4358" width="17.42578125" style="39" customWidth="1"/>
    <col min="4359" max="4359" width="12" style="39" customWidth="1"/>
    <col min="4360" max="4603" width="9.140625" style="39"/>
    <col min="4604" max="4604" width="6.28515625" style="39" customWidth="1"/>
    <col min="4605" max="4605" width="8.42578125" style="39" customWidth="1"/>
    <col min="4606" max="4606" width="6.5703125" style="39" customWidth="1"/>
    <col min="4607" max="4607" width="42.5703125" style="39" customWidth="1"/>
    <col min="4608" max="4608" width="7" style="39" customWidth="1"/>
    <col min="4609" max="4610" width="13.28515625" style="39" customWidth="1"/>
    <col min="4611" max="4611" width="6.28515625" style="39" customWidth="1"/>
    <col min="4612" max="4612" width="7.85546875" style="39" customWidth="1"/>
    <col min="4613" max="4613" width="19.7109375" style="39" customWidth="1"/>
    <col min="4614" max="4614" width="17.42578125" style="39" customWidth="1"/>
    <col min="4615" max="4615" width="12" style="39" customWidth="1"/>
    <col min="4616" max="4859" width="9.140625" style="39"/>
    <col min="4860" max="4860" width="6.28515625" style="39" customWidth="1"/>
    <col min="4861" max="4861" width="8.42578125" style="39" customWidth="1"/>
    <col min="4862" max="4862" width="6.5703125" style="39" customWidth="1"/>
    <col min="4863" max="4863" width="42.5703125" style="39" customWidth="1"/>
    <col min="4864" max="4864" width="7" style="39" customWidth="1"/>
    <col min="4865" max="4866" width="13.28515625" style="39" customWidth="1"/>
    <col min="4867" max="4867" width="6.28515625" style="39" customWidth="1"/>
    <col min="4868" max="4868" width="7.85546875" style="39" customWidth="1"/>
    <col min="4869" max="4869" width="19.7109375" style="39" customWidth="1"/>
    <col min="4870" max="4870" width="17.42578125" style="39" customWidth="1"/>
    <col min="4871" max="4871" width="12" style="39" customWidth="1"/>
    <col min="4872" max="5115" width="9.140625" style="39"/>
    <col min="5116" max="5116" width="6.28515625" style="39" customWidth="1"/>
    <col min="5117" max="5117" width="8.42578125" style="39" customWidth="1"/>
    <col min="5118" max="5118" width="6.5703125" style="39" customWidth="1"/>
    <col min="5119" max="5119" width="42.5703125" style="39" customWidth="1"/>
    <col min="5120" max="5120" width="7" style="39" customWidth="1"/>
    <col min="5121" max="5122" width="13.28515625" style="39" customWidth="1"/>
    <col min="5123" max="5123" width="6.28515625" style="39" customWidth="1"/>
    <col min="5124" max="5124" width="7.85546875" style="39" customWidth="1"/>
    <col min="5125" max="5125" width="19.7109375" style="39" customWidth="1"/>
    <col min="5126" max="5126" width="17.42578125" style="39" customWidth="1"/>
    <col min="5127" max="5127" width="12" style="39" customWidth="1"/>
    <col min="5128" max="5371" width="9.140625" style="39"/>
    <col min="5372" max="5372" width="6.28515625" style="39" customWidth="1"/>
    <col min="5373" max="5373" width="8.42578125" style="39" customWidth="1"/>
    <col min="5374" max="5374" width="6.5703125" style="39" customWidth="1"/>
    <col min="5375" max="5375" width="42.5703125" style="39" customWidth="1"/>
    <col min="5376" max="5376" width="7" style="39" customWidth="1"/>
    <col min="5377" max="5378" width="13.28515625" style="39" customWidth="1"/>
    <col min="5379" max="5379" width="6.28515625" style="39" customWidth="1"/>
    <col min="5380" max="5380" width="7.85546875" style="39" customWidth="1"/>
    <col min="5381" max="5381" width="19.7109375" style="39" customWidth="1"/>
    <col min="5382" max="5382" width="17.42578125" style="39" customWidth="1"/>
    <col min="5383" max="5383" width="12" style="39" customWidth="1"/>
    <col min="5384" max="5627" width="9.140625" style="39"/>
    <col min="5628" max="5628" width="6.28515625" style="39" customWidth="1"/>
    <col min="5629" max="5629" width="8.42578125" style="39" customWidth="1"/>
    <col min="5630" max="5630" width="6.5703125" style="39" customWidth="1"/>
    <col min="5631" max="5631" width="42.5703125" style="39" customWidth="1"/>
    <col min="5632" max="5632" width="7" style="39" customWidth="1"/>
    <col min="5633" max="5634" width="13.28515625" style="39" customWidth="1"/>
    <col min="5635" max="5635" width="6.28515625" style="39" customWidth="1"/>
    <col min="5636" max="5636" width="7.85546875" style="39" customWidth="1"/>
    <col min="5637" max="5637" width="19.7109375" style="39" customWidth="1"/>
    <col min="5638" max="5638" width="17.42578125" style="39" customWidth="1"/>
    <col min="5639" max="5639" width="12" style="39" customWidth="1"/>
    <col min="5640" max="5883" width="9.140625" style="39"/>
    <col min="5884" max="5884" width="6.28515625" style="39" customWidth="1"/>
    <col min="5885" max="5885" width="8.42578125" style="39" customWidth="1"/>
    <col min="5886" max="5886" width="6.5703125" style="39" customWidth="1"/>
    <col min="5887" max="5887" width="42.5703125" style="39" customWidth="1"/>
    <col min="5888" max="5888" width="7" style="39" customWidth="1"/>
    <col min="5889" max="5890" width="13.28515625" style="39" customWidth="1"/>
    <col min="5891" max="5891" width="6.28515625" style="39" customWidth="1"/>
    <col min="5892" max="5892" width="7.85546875" style="39" customWidth="1"/>
    <col min="5893" max="5893" width="19.7109375" style="39" customWidth="1"/>
    <col min="5894" max="5894" width="17.42578125" style="39" customWidth="1"/>
    <col min="5895" max="5895" width="12" style="39" customWidth="1"/>
    <col min="5896" max="6139" width="9.140625" style="39"/>
    <col min="6140" max="6140" width="6.28515625" style="39" customWidth="1"/>
    <col min="6141" max="6141" width="8.42578125" style="39" customWidth="1"/>
    <col min="6142" max="6142" width="6.5703125" style="39" customWidth="1"/>
    <col min="6143" max="6143" width="42.5703125" style="39" customWidth="1"/>
    <col min="6144" max="6144" width="7" style="39" customWidth="1"/>
    <col min="6145" max="6146" width="13.28515625" style="39" customWidth="1"/>
    <col min="6147" max="6147" width="6.28515625" style="39" customWidth="1"/>
    <col min="6148" max="6148" width="7.85546875" style="39" customWidth="1"/>
    <col min="6149" max="6149" width="19.7109375" style="39" customWidth="1"/>
    <col min="6150" max="6150" width="17.42578125" style="39" customWidth="1"/>
    <col min="6151" max="6151" width="12" style="39" customWidth="1"/>
    <col min="6152" max="6395" width="9.140625" style="39"/>
    <col min="6396" max="6396" width="6.28515625" style="39" customWidth="1"/>
    <col min="6397" max="6397" width="8.42578125" style="39" customWidth="1"/>
    <col min="6398" max="6398" width="6.5703125" style="39" customWidth="1"/>
    <col min="6399" max="6399" width="42.5703125" style="39" customWidth="1"/>
    <col min="6400" max="6400" width="7" style="39" customWidth="1"/>
    <col min="6401" max="6402" width="13.28515625" style="39" customWidth="1"/>
    <col min="6403" max="6403" width="6.28515625" style="39" customWidth="1"/>
    <col min="6404" max="6404" width="7.85546875" style="39" customWidth="1"/>
    <col min="6405" max="6405" width="19.7109375" style="39" customWidth="1"/>
    <col min="6406" max="6406" width="17.42578125" style="39" customWidth="1"/>
    <col min="6407" max="6407" width="12" style="39" customWidth="1"/>
    <col min="6408" max="6651" width="9.140625" style="39"/>
    <col min="6652" max="6652" width="6.28515625" style="39" customWidth="1"/>
    <col min="6653" max="6653" width="8.42578125" style="39" customWidth="1"/>
    <col min="6654" max="6654" width="6.5703125" style="39" customWidth="1"/>
    <col min="6655" max="6655" width="42.5703125" style="39" customWidth="1"/>
    <col min="6656" max="6656" width="7" style="39" customWidth="1"/>
    <col min="6657" max="6658" width="13.28515625" style="39" customWidth="1"/>
    <col min="6659" max="6659" width="6.28515625" style="39" customWidth="1"/>
    <col min="6660" max="6660" width="7.85546875" style="39" customWidth="1"/>
    <col min="6661" max="6661" width="19.7109375" style="39" customWidth="1"/>
    <col min="6662" max="6662" width="17.42578125" style="39" customWidth="1"/>
    <col min="6663" max="6663" width="12" style="39" customWidth="1"/>
    <col min="6664" max="6907" width="9.140625" style="39"/>
    <col min="6908" max="6908" width="6.28515625" style="39" customWidth="1"/>
    <col min="6909" max="6909" width="8.42578125" style="39" customWidth="1"/>
    <col min="6910" max="6910" width="6.5703125" style="39" customWidth="1"/>
    <col min="6911" max="6911" width="42.5703125" style="39" customWidth="1"/>
    <col min="6912" max="6912" width="7" style="39" customWidth="1"/>
    <col min="6913" max="6914" width="13.28515625" style="39" customWidth="1"/>
    <col min="6915" max="6915" width="6.28515625" style="39" customWidth="1"/>
    <col min="6916" max="6916" width="7.85546875" style="39" customWidth="1"/>
    <col min="6917" max="6917" width="19.7109375" style="39" customWidth="1"/>
    <col min="6918" max="6918" width="17.42578125" style="39" customWidth="1"/>
    <col min="6919" max="6919" width="12" style="39" customWidth="1"/>
    <col min="6920" max="7163" width="9.140625" style="39"/>
    <col min="7164" max="7164" width="6.28515625" style="39" customWidth="1"/>
    <col min="7165" max="7165" width="8.42578125" style="39" customWidth="1"/>
    <col min="7166" max="7166" width="6.5703125" style="39" customWidth="1"/>
    <col min="7167" max="7167" width="42.5703125" style="39" customWidth="1"/>
    <col min="7168" max="7168" width="7" style="39" customWidth="1"/>
    <col min="7169" max="7170" width="13.28515625" style="39" customWidth="1"/>
    <col min="7171" max="7171" width="6.28515625" style="39" customWidth="1"/>
    <col min="7172" max="7172" width="7.85546875" style="39" customWidth="1"/>
    <col min="7173" max="7173" width="19.7109375" style="39" customWidth="1"/>
    <col min="7174" max="7174" width="17.42578125" style="39" customWidth="1"/>
    <col min="7175" max="7175" width="12" style="39" customWidth="1"/>
    <col min="7176" max="7419" width="9.140625" style="39"/>
    <col min="7420" max="7420" width="6.28515625" style="39" customWidth="1"/>
    <col min="7421" max="7421" width="8.42578125" style="39" customWidth="1"/>
    <col min="7422" max="7422" width="6.5703125" style="39" customWidth="1"/>
    <col min="7423" max="7423" width="42.5703125" style="39" customWidth="1"/>
    <col min="7424" max="7424" width="7" style="39" customWidth="1"/>
    <col min="7425" max="7426" width="13.28515625" style="39" customWidth="1"/>
    <col min="7427" max="7427" width="6.28515625" style="39" customWidth="1"/>
    <col min="7428" max="7428" width="7.85546875" style="39" customWidth="1"/>
    <col min="7429" max="7429" width="19.7109375" style="39" customWidth="1"/>
    <col min="7430" max="7430" width="17.42578125" style="39" customWidth="1"/>
    <col min="7431" max="7431" width="12" style="39" customWidth="1"/>
    <col min="7432" max="7675" width="9.140625" style="39"/>
    <col min="7676" max="7676" width="6.28515625" style="39" customWidth="1"/>
    <col min="7677" max="7677" width="8.42578125" style="39" customWidth="1"/>
    <col min="7678" max="7678" width="6.5703125" style="39" customWidth="1"/>
    <col min="7679" max="7679" width="42.5703125" style="39" customWidth="1"/>
    <col min="7680" max="7680" width="7" style="39" customWidth="1"/>
    <col min="7681" max="7682" width="13.28515625" style="39" customWidth="1"/>
    <col min="7683" max="7683" width="6.28515625" style="39" customWidth="1"/>
    <col min="7684" max="7684" width="7.85546875" style="39" customWidth="1"/>
    <col min="7685" max="7685" width="19.7109375" style="39" customWidth="1"/>
    <col min="7686" max="7686" width="17.42578125" style="39" customWidth="1"/>
    <col min="7687" max="7687" width="12" style="39" customWidth="1"/>
    <col min="7688" max="7931" width="9.140625" style="39"/>
    <col min="7932" max="7932" width="6.28515625" style="39" customWidth="1"/>
    <col min="7933" max="7933" width="8.42578125" style="39" customWidth="1"/>
    <col min="7934" max="7934" width="6.5703125" style="39" customWidth="1"/>
    <col min="7935" max="7935" width="42.5703125" style="39" customWidth="1"/>
    <col min="7936" max="7936" width="7" style="39" customWidth="1"/>
    <col min="7937" max="7938" width="13.28515625" style="39" customWidth="1"/>
    <col min="7939" max="7939" width="6.28515625" style="39" customWidth="1"/>
    <col min="7940" max="7940" width="7.85546875" style="39" customWidth="1"/>
    <col min="7941" max="7941" width="19.7109375" style="39" customWidth="1"/>
    <col min="7942" max="7942" width="17.42578125" style="39" customWidth="1"/>
    <col min="7943" max="7943" width="12" style="39" customWidth="1"/>
    <col min="7944" max="8187" width="9.140625" style="39"/>
    <col min="8188" max="8188" width="6.28515625" style="39" customWidth="1"/>
    <col min="8189" max="8189" width="8.42578125" style="39" customWidth="1"/>
    <col min="8190" max="8190" width="6.5703125" style="39" customWidth="1"/>
    <col min="8191" max="8191" width="42.5703125" style="39" customWidth="1"/>
    <col min="8192" max="8192" width="7" style="39" customWidth="1"/>
    <col min="8193" max="8194" width="13.28515625" style="39" customWidth="1"/>
    <col min="8195" max="8195" width="6.28515625" style="39" customWidth="1"/>
    <col min="8196" max="8196" width="7.85546875" style="39" customWidth="1"/>
    <col min="8197" max="8197" width="19.7109375" style="39" customWidth="1"/>
    <col min="8198" max="8198" width="17.42578125" style="39" customWidth="1"/>
    <col min="8199" max="8199" width="12" style="39" customWidth="1"/>
    <col min="8200" max="8443" width="9.140625" style="39"/>
    <col min="8444" max="8444" width="6.28515625" style="39" customWidth="1"/>
    <col min="8445" max="8445" width="8.42578125" style="39" customWidth="1"/>
    <col min="8446" max="8446" width="6.5703125" style="39" customWidth="1"/>
    <col min="8447" max="8447" width="42.5703125" style="39" customWidth="1"/>
    <col min="8448" max="8448" width="7" style="39" customWidth="1"/>
    <col min="8449" max="8450" width="13.28515625" style="39" customWidth="1"/>
    <col min="8451" max="8451" width="6.28515625" style="39" customWidth="1"/>
    <col min="8452" max="8452" width="7.85546875" style="39" customWidth="1"/>
    <col min="8453" max="8453" width="19.7109375" style="39" customWidth="1"/>
    <col min="8454" max="8454" width="17.42578125" style="39" customWidth="1"/>
    <col min="8455" max="8455" width="12" style="39" customWidth="1"/>
    <col min="8456" max="8699" width="9.140625" style="39"/>
    <col min="8700" max="8700" width="6.28515625" style="39" customWidth="1"/>
    <col min="8701" max="8701" width="8.42578125" style="39" customWidth="1"/>
    <col min="8702" max="8702" width="6.5703125" style="39" customWidth="1"/>
    <col min="8703" max="8703" width="42.5703125" style="39" customWidth="1"/>
    <col min="8704" max="8704" width="7" style="39" customWidth="1"/>
    <col min="8705" max="8706" width="13.28515625" style="39" customWidth="1"/>
    <col min="8707" max="8707" width="6.28515625" style="39" customWidth="1"/>
    <col min="8708" max="8708" width="7.85546875" style="39" customWidth="1"/>
    <col min="8709" max="8709" width="19.7109375" style="39" customWidth="1"/>
    <col min="8710" max="8710" width="17.42578125" style="39" customWidth="1"/>
    <col min="8711" max="8711" width="12" style="39" customWidth="1"/>
    <col min="8712" max="8955" width="9.140625" style="39"/>
    <col min="8956" max="8956" width="6.28515625" style="39" customWidth="1"/>
    <col min="8957" max="8957" width="8.42578125" style="39" customWidth="1"/>
    <col min="8958" max="8958" width="6.5703125" style="39" customWidth="1"/>
    <col min="8959" max="8959" width="42.5703125" style="39" customWidth="1"/>
    <col min="8960" max="8960" width="7" style="39" customWidth="1"/>
    <col min="8961" max="8962" width="13.28515625" style="39" customWidth="1"/>
    <col min="8963" max="8963" width="6.28515625" style="39" customWidth="1"/>
    <col min="8964" max="8964" width="7.85546875" style="39" customWidth="1"/>
    <col min="8965" max="8965" width="19.7109375" style="39" customWidth="1"/>
    <col min="8966" max="8966" width="17.42578125" style="39" customWidth="1"/>
    <col min="8967" max="8967" width="12" style="39" customWidth="1"/>
    <col min="8968" max="9211" width="9.140625" style="39"/>
    <col min="9212" max="9212" width="6.28515625" style="39" customWidth="1"/>
    <col min="9213" max="9213" width="8.42578125" style="39" customWidth="1"/>
    <col min="9214" max="9214" width="6.5703125" style="39" customWidth="1"/>
    <col min="9215" max="9215" width="42.5703125" style="39" customWidth="1"/>
    <col min="9216" max="9216" width="7" style="39" customWidth="1"/>
    <col min="9217" max="9218" width="13.28515625" style="39" customWidth="1"/>
    <col min="9219" max="9219" width="6.28515625" style="39" customWidth="1"/>
    <col min="9220" max="9220" width="7.85546875" style="39" customWidth="1"/>
    <col min="9221" max="9221" width="19.7109375" style="39" customWidth="1"/>
    <col min="9222" max="9222" width="17.42578125" style="39" customWidth="1"/>
    <col min="9223" max="9223" width="12" style="39" customWidth="1"/>
    <col min="9224" max="9467" width="9.140625" style="39"/>
    <col min="9468" max="9468" width="6.28515625" style="39" customWidth="1"/>
    <col min="9469" max="9469" width="8.42578125" style="39" customWidth="1"/>
    <col min="9470" max="9470" width="6.5703125" style="39" customWidth="1"/>
    <col min="9471" max="9471" width="42.5703125" style="39" customWidth="1"/>
    <col min="9472" max="9472" width="7" style="39" customWidth="1"/>
    <col min="9473" max="9474" width="13.28515625" style="39" customWidth="1"/>
    <col min="9475" max="9475" width="6.28515625" style="39" customWidth="1"/>
    <col min="9476" max="9476" width="7.85546875" style="39" customWidth="1"/>
    <col min="9477" max="9477" width="19.7109375" style="39" customWidth="1"/>
    <col min="9478" max="9478" width="17.42578125" style="39" customWidth="1"/>
    <col min="9479" max="9479" width="12" style="39" customWidth="1"/>
    <col min="9480" max="9723" width="9.140625" style="39"/>
    <col min="9724" max="9724" width="6.28515625" style="39" customWidth="1"/>
    <col min="9725" max="9725" width="8.42578125" style="39" customWidth="1"/>
    <col min="9726" max="9726" width="6.5703125" style="39" customWidth="1"/>
    <col min="9727" max="9727" width="42.5703125" style="39" customWidth="1"/>
    <col min="9728" max="9728" width="7" style="39" customWidth="1"/>
    <col min="9729" max="9730" width="13.28515625" style="39" customWidth="1"/>
    <col min="9731" max="9731" width="6.28515625" style="39" customWidth="1"/>
    <col min="9732" max="9732" width="7.85546875" style="39" customWidth="1"/>
    <col min="9733" max="9733" width="19.7109375" style="39" customWidth="1"/>
    <col min="9734" max="9734" width="17.42578125" style="39" customWidth="1"/>
    <col min="9735" max="9735" width="12" style="39" customWidth="1"/>
    <col min="9736" max="9979" width="9.140625" style="39"/>
    <col min="9980" max="9980" width="6.28515625" style="39" customWidth="1"/>
    <col min="9981" max="9981" width="8.42578125" style="39" customWidth="1"/>
    <col min="9982" max="9982" width="6.5703125" style="39" customWidth="1"/>
    <col min="9983" max="9983" width="42.5703125" style="39" customWidth="1"/>
    <col min="9984" max="9984" width="7" style="39" customWidth="1"/>
    <col min="9985" max="9986" width="13.28515625" style="39" customWidth="1"/>
    <col min="9987" max="9987" width="6.28515625" style="39" customWidth="1"/>
    <col min="9988" max="9988" width="7.85546875" style="39" customWidth="1"/>
    <col min="9989" max="9989" width="19.7109375" style="39" customWidth="1"/>
    <col min="9990" max="9990" width="17.42578125" style="39" customWidth="1"/>
    <col min="9991" max="9991" width="12" style="39" customWidth="1"/>
    <col min="9992" max="10235" width="9.140625" style="39"/>
    <col min="10236" max="10236" width="6.28515625" style="39" customWidth="1"/>
    <col min="10237" max="10237" width="8.42578125" style="39" customWidth="1"/>
    <col min="10238" max="10238" width="6.5703125" style="39" customWidth="1"/>
    <col min="10239" max="10239" width="42.5703125" style="39" customWidth="1"/>
    <col min="10240" max="10240" width="7" style="39" customWidth="1"/>
    <col min="10241" max="10242" width="13.28515625" style="39" customWidth="1"/>
    <col min="10243" max="10243" width="6.28515625" style="39" customWidth="1"/>
    <col min="10244" max="10244" width="7.85546875" style="39" customWidth="1"/>
    <col min="10245" max="10245" width="19.7109375" style="39" customWidth="1"/>
    <col min="10246" max="10246" width="17.42578125" style="39" customWidth="1"/>
    <col min="10247" max="10247" width="12" style="39" customWidth="1"/>
    <col min="10248" max="10491" width="9.140625" style="39"/>
    <col min="10492" max="10492" width="6.28515625" style="39" customWidth="1"/>
    <col min="10493" max="10493" width="8.42578125" style="39" customWidth="1"/>
    <col min="10494" max="10494" width="6.5703125" style="39" customWidth="1"/>
    <col min="10495" max="10495" width="42.5703125" style="39" customWidth="1"/>
    <col min="10496" max="10496" width="7" style="39" customWidth="1"/>
    <col min="10497" max="10498" width="13.28515625" style="39" customWidth="1"/>
    <col min="10499" max="10499" width="6.28515625" style="39" customWidth="1"/>
    <col min="10500" max="10500" width="7.85546875" style="39" customWidth="1"/>
    <col min="10501" max="10501" width="19.7109375" style="39" customWidth="1"/>
    <col min="10502" max="10502" width="17.42578125" style="39" customWidth="1"/>
    <col min="10503" max="10503" width="12" style="39" customWidth="1"/>
    <col min="10504" max="10747" width="9.140625" style="39"/>
    <col min="10748" max="10748" width="6.28515625" style="39" customWidth="1"/>
    <col min="10749" max="10749" width="8.42578125" style="39" customWidth="1"/>
    <col min="10750" max="10750" width="6.5703125" style="39" customWidth="1"/>
    <col min="10751" max="10751" width="42.5703125" style="39" customWidth="1"/>
    <col min="10752" max="10752" width="7" style="39" customWidth="1"/>
    <col min="10753" max="10754" width="13.28515625" style="39" customWidth="1"/>
    <col min="10755" max="10755" width="6.28515625" style="39" customWidth="1"/>
    <col min="10756" max="10756" width="7.85546875" style="39" customWidth="1"/>
    <col min="10757" max="10757" width="19.7109375" style="39" customWidth="1"/>
    <col min="10758" max="10758" width="17.42578125" style="39" customWidth="1"/>
    <col min="10759" max="10759" width="12" style="39" customWidth="1"/>
    <col min="10760" max="11003" width="9.140625" style="39"/>
    <col min="11004" max="11004" width="6.28515625" style="39" customWidth="1"/>
    <col min="11005" max="11005" width="8.42578125" style="39" customWidth="1"/>
    <col min="11006" max="11006" width="6.5703125" style="39" customWidth="1"/>
    <col min="11007" max="11007" width="42.5703125" style="39" customWidth="1"/>
    <col min="11008" max="11008" width="7" style="39" customWidth="1"/>
    <col min="11009" max="11010" width="13.28515625" style="39" customWidth="1"/>
    <col min="11011" max="11011" width="6.28515625" style="39" customWidth="1"/>
    <col min="11012" max="11012" width="7.85546875" style="39" customWidth="1"/>
    <col min="11013" max="11013" width="19.7109375" style="39" customWidth="1"/>
    <col min="11014" max="11014" width="17.42578125" style="39" customWidth="1"/>
    <col min="11015" max="11015" width="12" style="39" customWidth="1"/>
    <col min="11016" max="11259" width="9.140625" style="39"/>
    <col min="11260" max="11260" width="6.28515625" style="39" customWidth="1"/>
    <col min="11261" max="11261" width="8.42578125" style="39" customWidth="1"/>
    <col min="11262" max="11262" width="6.5703125" style="39" customWidth="1"/>
    <col min="11263" max="11263" width="42.5703125" style="39" customWidth="1"/>
    <col min="11264" max="11264" width="7" style="39" customWidth="1"/>
    <col min="11265" max="11266" width="13.28515625" style="39" customWidth="1"/>
    <col min="11267" max="11267" width="6.28515625" style="39" customWidth="1"/>
    <col min="11268" max="11268" width="7.85546875" style="39" customWidth="1"/>
    <col min="11269" max="11269" width="19.7109375" style="39" customWidth="1"/>
    <col min="11270" max="11270" width="17.42578125" style="39" customWidth="1"/>
    <col min="11271" max="11271" width="12" style="39" customWidth="1"/>
    <col min="11272" max="11515" width="9.140625" style="39"/>
    <col min="11516" max="11516" width="6.28515625" style="39" customWidth="1"/>
    <col min="11517" max="11517" width="8.42578125" style="39" customWidth="1"/>
    <col min="11518" max="11518" width="6.5703125" style="39" customWidth="1"/>
    <col min="11519" max="11519" width="42.5703125" style="39" customWidth="1"/>
    <col min="11520" max="11520" width="7" style="39" customWidth="1"/>
    <col min="11521" max="11522" width="13.28515625" style="39" customWidth="1"/>
    <col min="11523" max="11523" width="6.28515625" style="39" customWidth="1"/>
    <col min="11524" max="11524" width="7.85546875" style="39" customWidth="1"/>
    <col min="11525" max="11525" width="19.7109375" style="39" customWidth="1"/>
    <col min="11526" max="11526" width="17.42578125" style="39" customWidth="1"/>
    <col min="11527" max="11527" width="12" style="39" customWidth="1"/>
    <col min="11528" max="11771" width="9.140625" style="39"/>
    <col min="11772" max="11772" width="6.28515625" style="39" customWidth="1"/>
    <col min="11773" max="11773" width="8.42578125" style="39" customWidth="1"/>
    <col min="11774" max="11774" width="6.5703125" style="39" customWidth="1"/>
    <col min="11775" max="11775" width="42.5703125" style="39" customWidth="1"/>
    <col min="11776" max="11776" width="7" style="39" customWidth="1"/>
    <col min="11777" max="11778" width="13.28515625" style="39" customWidth="1"/>
    <col min="11779" max="11779" width="6.28515625" style="39" customWidth="1"/>
    <col min="11780" max="11780" width="7.85546875" style="39" customWidth="1"/>
    <col min="11781" max="11781" width="19.7109375" style="39" customWidth="1"/>
    <col min="11782" max="11782" width="17.42578125" style="39" customWidth="1"/>
    <col min="11783" max="11783" width="12" style="39" customWidth="1"/>
    <col min="11784" max="12027" width="9.140625" style="39"/>
    <col min="12028" max="12028" width="6.28515625" style="39" customWidth="1"/>
    <col min="12029" max="12029" width="8.42578125" style="39" customWidth="1"/>
    <col min="12030" max="12030" width="6.5703125" style="39" customWidth="1"/>
    <col min="12031" max="12031" width="42.5703125" style="39" customWidth="1"/>
    <col min="12032" max="12032" width="7" style="39" customWidth="1"/>
    <col min="12033" max="12034" width="13.28515625" style="39" customWidth="1"/>
    <col min="12035" max="12035" width="6.28515625" style="39" customWidth="1"/>
    <col min="12036" max="12036" width="7.85546875" style="39" customWidth="1"/>
    <col min="12037" max="12037" width="19.7109375" style="39" customWidth="1"/>
    <col min="12038" max="12038" width="17.42578125" style="39" customWidth="1"/>
    <col min="12039" max="12039" width="12" style="39" customWidth="1"/>
    <col min="12040" max="12283" width="9.140625" style="39"/>
    <col min="12284" max="12284" width="6.28515625" style="39" customWidth="1"/>
    <col min="12285" max="12285" width="8.42578125" style="39" customWidth="1"/>
    <col min="12286" max="12286" width="6.5703125" style="39" customWidth="1"/>
    <col min="12287" max="12287" width="42.5703125" style="39" customWidth="1"/>
    <col min="12288" max="12288" width="7" style="39" customWidth="1"/>
    <col min="12289" max="12290" width="13.28515625" style="39" customWidth="1"/>
    <col min="12291" max="12291" width="6.28515625" style="39" customWidth="1"/>
    <col min="12292" max="12292" width="7.85546875" style="39" customWidth="1"/>
    <col min="12293" max="12293" width="19.7109375" style="39" customWidth="1"/>
    <col min="12294" max="12294" width="17.42578125" style="39" customWidth="1"/>
    <col min="12295" max="12295" width="12" style="39" customWidth="1"/>
    <col min="12296" max="12539" width="9.140625" style="39"/>
    <col min="12540" max="12540" width="6.28515625" style="39" customWidth="1"/>
    <col min="12541" max="12541" width="8.42578125" style="39" customWidth="1"/>
    <col min="12542" max="12542" width="6.5703125" style="39" customWidth="1"/>
    <col min="12543" max="12543" width="42.5703125" style="39" customWidth="1"/>
    <col min="12544" max="12544" width="7" style="39" customWidth="1"/>
    <col min="12545" max="12546" width="13.28515625" style="39" customWidth="1"/>
    <col min="12547" max="12547" width="6.28515625" style="39" customWidth="1"/>
    <col min="12548" max="12548" width="7.85546875" style="39" customWidth="1"/>
    <col min="12549" max="12549" width="19.7109375" style="39" customWidth="1"/>
    <col min="12550" max="12550" width="17.42578125" style="39" customWidth="1"/>
    <col min="12551" max="12551" width="12" style="39" customWidth="1"/>
    <col min="12552" max="12795" width="9.140625" style="39"/>
    <col min="12796" max="12796" width="6.28515625" style="39" customWidth="1"/>
    <col min="12797" max="12797" width="8.42578125" style="39" customWidth="1"/>
    <col min="12798" max="12798" width="6.5703125" style="39" customWidth="1"/>
    <col min="12799" max="12799" width="42.5703125" style="39" customWidth="1"/>
    <col min="12800" max="12800" width="7" style="39" customWidth="1"/>
    <col min="12801" max="12802" width="13.28515625" style="39" customWidth="1"/>
    <col min="12803" max="12803" width="6.28515625" style="39" customWidth="1"/>
    <col min="12804" max="12804" width="7.85546875" style="39" customWidth="1"/>
    <col min="12805" max="12805" width="19.7109375" style="39" customWidth="1"/>
    <col min="12806" max="12806" width="17.42578125" style="39" customWidth="1"/>
    <col min="12807" max="12807" width="12" style="39" customWidth="1"/>
    <col min="12808" max="13051" width="9.140625" style="39"/>
    <col min="13052" max="13052" width="6.28515625" style="39" customWidth="1"/>
    <col min="13053" max="13053" width="8.42578125" style="39" customWidth="1"/>
    <col min="13054" max="13054" width="6.5703125" style="39" customWidth="1"/>
    <col min="13055" max="13055" width="42.5703125" style="39" customWidth="1"/>
    <col min="13056" max="13056" width="7" style="39" customWidth="1"/>
    <col min="13057" max="13058" width="13.28515625" style="39" customWidth="1"/>
    <col min="13059" max="13059" width="6.28515625" style="39" customWidth="1"/>
    <col min="13060" max="13060" width="7.85546875" style="39" customWidth="1"/>
    <col min="13061" max="13061" width="19.7109375" style="39" customWidth="1"/>
    <col min="13062" max="13062" width="17.42578125" style="39" customWidth="1"/>
    <col min="13063" max="13063" width="12" style="39" customWidth="1"/>
    <col min="13064" max="13307" width="9.140625" style="39"/>
    <col min="13308" max="13308" width="6.28515625" style="39" customWidth="1"/>
    <col min="13309" max="13309" width="8.42578125" style="39" customWidth="1"/>
    <col min="13310" max="13310" width="6.5703125" style="39" customWidth="1"/>
    <col min="13311" max="13311" width="42.5703125" style="39" customWidth="1"/>
    <col min="13312" max="13312" width="7" style="39" customWidth="1"/>
    <col min="13313" max="13314" width="13.28515625" style="39" customWidth="1"/>
    <col min="13315" max="13315" width="6.28515625" style="39" customWidth="1"/>
    <col min="13316" max="13316" width="7.85546875" style="39" customWidth="1"/>
    <col min="13317" max="13317" width="19.7109375" style="39" customWidth="1"/>
    <col min="13318" max="13318" width="17.42578125" style="39" customWidth="1"/>
    <col min="13319" max="13319" width="12" style="39" customWidth="1"/>
    <col min="13320" max="13563" width="9.140625" style="39"/>
    <col min="13564" max="13564" width="6.28515625" style="39" customWidth="1"/>
    <col min="13565" max="13565" width="8.42578125" style="39" customWidth="1"/>
    <col min="13566" max="13566" width="6.5703125" style="39" customWidth="1"/>
    <col min="13567" max="13567" width="42.5703125" style="39" customWidth="1"/>
    <col min="13568" max="13568" width="7" style="39" customWidth="1"/>
    <col min="13569" max="13570" width="13.28515625" style="39" customWidth="1"/>
    <col min="13571" max="13571" width="6.28515625" style="39" customWidth="1"/>
    <col min="13572" max="13572" width="7.85546875" style="39" customWidth="1"/>
    <col min="13573" max="13573" width="19.7109375" style="39" customWidth="1"/>
    <col min="13574" max="13574" width="17.42578125" style="39" customWidth="1"/>
    <col min="13575" max="13575" width="12" style="39" customWidth="1"/>
    <col min="13576" max="13819" width="9.140625" style="39"/>
    <col min="13820" max="13820" width="6.28515625" style="39" customWidth="1"/>
    <col min="13821" max="13821" width="8.42578125" style="39" customWidth="1"/>
    <col min="13822" max="13822" width="6.5703125" style="39" customWidth="1"/>
    <col min="13823" max="13823" width="42.5703125" style="39" customWidth="1"/>
    <col min="13824" max="13824" width="7" style="39" customWidth="1"/>
    <col min="13825" max="13826" width="13.28515625" style="39" customWidth="1"/>
    <col min="13827" max="13827" width="6.28515625" style="39" customWidth="1"/>
    <col min="13828" max="13828" width="7.85546875" style="39" customWidth="1"/>
    <col min="13829" max="13829" width="19.7109375" style="39" customWidth="1"/>
    <col min="13830" max="13830" width="17.42578125" style="39" customWidth="1"/>
    <col min="13831" max="13831" width="12" style="39" customWidth="1"/>
    <col min="13832" max="14075" width="9.140625" style="39"/>
    <col min="14076" max="14076" width="6.28515625" style="39" customWidth="1"/>
    <col min="14077" max="14077" width="8.42578125" style="39" customWidth="1"/>
    <col min="14078" max="14078" width="6.5703125" style="39" customWidth="1"/>
    <col min="14079" max="14079" width="42.5703125" style="39" customWidth="1"/>
    <col min="14080" max="14080" width="7" style="39" customWidth="1"/>
    <col min="14081" max="14082" width="13.28515625" style="39" customWidth="1"/>
    <col min="14083" max="14083" width="6.28515625" style="39" customWidth="1"/>
    <col min="14084" max="14084" width="7.85546875" style="39" customWidth="1"/>
    <col min="14085" max="14085" width="19.7109375" style="39" customWidth="1"/>
    <col min="14086" max="14086" width="17.42578125" style="39" customWidth="1"/>
    <col min="14087" max="14087" width="12" style="39" customWidth="1"/>
    <col min="14088" max="14331" width="9.140625" style="39"/>
    <col min="14332" max="14332" width="6.28515625" style="39" customWidth="1"/>
    <col min="14333" max="14333" width="8.42578125" style="39" customWidth="1"/>
    <col min="14334" max="14334" width="6.5703125" style="39" customWidth="1"/>
    <col min="14335" max="14335" width="42.5703125" style="39" customWidth="1"/>
    <col min="14336" max="14336" width="7" style="39" customWidth="1"/>
    <col min="14337" max="14338" width="13.28515625" style="39" customWidth="1"/>
    <col min="14339" max="14339" width="6.28515625" style="39" customWidth="1"/>
    <col min="14340" max="14340" width="7.85546875" style="39" customWidth="1"/>
    <col min="14341" max="14341" width="19.7109375" style="39" customWidth="1"/>
    <col min="14342" max="14342" width="17.42578125" style="39" customWidth="1"/>
    <col min="14343" max="14343" width="12" style="39" customWidth="1"/>
    <col min="14344" max="14587" width="9.140625" style="39"/>
    <col min="14588" max="14588" width="6.28515625" style="39" customWidth="1"/>
    <col min="14589" max="14589" width="8.42578125" style="39" customWidth="1"/>
    <col min="14590" max="14590" width="6.5703125" style="39" customWidth="1"/>
    <col min="14591" max="14591" width="42.5703125" style="39" customWidth="1"/>
    <col min="14592" max="14592" width="7" style="39" customWidth="1"/>
    <col min="14593" max="14594" width="13.28515625" style="39" customWidth="1"/>
    <col min="14595" max="14595" width="6.28515625" style="39" customWidth="1"/>
    <col min="14596" max="14596" width="7.85546875" style="39" customWidth="1"/>
    <col min="14597" max="14597" width="19.7109375" style="39" customWidth="1"/>
    <col min="14598" max="14598" width="17.42578125" style="39" customWidth="1"/>
    <col min="14599" max="14599" width="12" style="39" customWidth="1"/>
    <col min="14600" max="14843" width="9.140625" style="39"/>
    <col min="14844" max="14844" width="6.28515625" style="39" customWidth="1"/>
    <col min="14845" max="14845" width="8.42578125" style="39" customWidth="1"/>
    <col min="14846" max="14846" width="6.5703125" style="39" customWidth="1"/>
    <col min="14847" max="14847" width="42.5703125" style="39" customWidth="1"/>
    <col min="14848" max="14848" width="7" style="39" customWidth="1"/>
    <col min="14849" max="14850" width="13.28515625" style="39" customWidth="1"/>
    <col min="14851" max="14851" width="6.28515625" style="39" customWidth="1"/>
    <col min="14852" max="14852" width="7.85546875" style="39" customWidth="1"/>
    <col min="14853" max="14853" width="19.7109375" style="39" customWidth="1"/>
    <col min="14854" max="14854" width="17.42578125" style="39" customWidth="1"/>
    <col min="14855" max="14855" width="12" style="39" customWidth="1"/>
    <col min="14856" max="15099" width="9.140625" style="39"/>
    <col min="15100" max="15100" width="6.28515625" style="39" customWidth="1"/>
    <col min="15101" max="15101" width="8.42578125" style="39" customWidth="1"/>
    <col min="15102" max="15102" width="6.5703125" style="39" customWidth="1"/>
    <col min="15103" max="15103" width="42.5703125" style="39" customWidth="1"/>
    <col min="15104" max="15104" width="7" style="39" customWidth="1"/>
    <col min="15105" max="15106" width="13.28515625" style="39" customWidth="1"/>
    <col min="15107" max="15107" width="6.28515625" style="39" customWidth="1"/>
    <col min="15108" max="15108" width="7.85546875" style="39" customWidth="1"/>
    <col min="15109" max="15109" width="19.7109375" style="39" customWidth="1"/>
    <col min="15110" max="15110" width="17.42578125" style="39" customWidth="1"/>
    <col min="15111" max="15111" width="12" style="39" customWidth="1"/>
    <col min="15112" max="15355" width="9.140625" style="39"/>
    <col min="15356" max="15356" width="6.28515625" style="39" customWidth="1"/>
    <col min="15357" max="15357" width="8.42578125" style="39" customWidth="1"/>
    <col min="15358" max="15358" width="6.5703125" style="39" customWidth="1"/>
    <col min="15359" max="15359" width="42.5703125" style="39" customWidth="1"/>
    <col min="15360" max="15360" width="7" style="39" customWidth="1"/>
    <col min="15361" max="15362" width="13.28515625" style="39" customWidth="1"/>
    <col min="15363" max="15363" width="6.28515625" style="39" customWidth="1"/>
    <col min="15364" max="15364" width="7.85546875" style="39" customWidth="1"/>
    <col min="15365" max="15365" width="19.7109375" style="39" customWidth="1"/>
    <col min="15366" max="15366" width="17.42578125" style="39" customWidth="1"/>
    <col min="15367" max="15367" width="12" style="39" customWidth="1"/>
    <col min="15368" max="15611" width="9.140625" style="39"/>
    <col min="15612" max="15612" width="6.28515625" style="39" customWidth="1"/>
    <col min="15613" max="15613" width="8.42578125" style="39" customWidth="1"/>
    <col min="15614" max="15614" width="6.5703125" style="39" customWidth="1"/>
    <col min="15615" max="15615" width="42.5703125" style="39" customWidth="1"/>
    <col min="15616" max="15616" width="7" style="39" customWidth="1"/>
    <col min="15617" max="15618" width="13.28515625" style="39" customWidth="1"/>
    <col min="15619" max="15619" width="6.28515625" style="39" customWidth="1"/>
    <col min="15620" max="15620" width="7.85546875" style="39" customWidth="1"/>
    <col min="15621" max="15621" width="19.7109375" style="39" customWidth="1"/>
    <col min="15622" max="15622" width="17.42578125" style="39" customWidth="1"/>
    <col min="15623" max="15623" width="12" style="39" customWidth="1"/>
    <col min="15624" max="15867" width="9.140625" style="39"/>
    <col min="15868" max="15868" width="6.28515625" style="39" customWidth="1"/>
    <col min="15869" max="15869" width="8.42578125" style="39" customWidth="1"/>
    <col min="15870" max="15870" width="6.5703125" style="39" customWidth="1"/>
    <col min="15871" max="15871" width="42.5703125" style="39" customWidth="1"/>
    <col min="15872" max="15872" width="7" style="39" customWidth="1"/>
    <col min="15873" max="15874" width="13.28515625" style="39" customWidth="1"/>
    <col min="15875" max="15875" width="6.28515625" style="39" customWidth="1"/>
    <col min="15876" max="15876" width="7.85546875" style="39" customWidth="1"/>
    <col min="15877" max="15877" width="19.7109375" style="39" customWidth="1"/>
    <col min="15878" max="15878" width="17.42578125" style="39" customWidth="1"/>
    <col min="15879" max="15879" width="12" style="39" customWidth="1"/>
    <col min="15880" max="16123" width="9.140625" style="39"/>
    <col min="16124" max="16124" width="6.28515625" style="39" customWidth="1"/>
    <col min="16125" max="16125" width="8.42578125" style="39" customWidth="1"/>
    <col min="16126" max="16126" width="6.5703125" style="39" customWidth="1"/>
    <col min="16127" max="16127" width="42.5703125" style="39" customWidth="1"/>
    <col min="16128" max="16128" width="7" style="39" customWidth="1"/>
    <col min="16129" max="16130" width="13.28515625" style="39" customWidth="1"/>
    <col min="16131" max="16131" width="6.28515625" style="39" customWidth="1"/>
    <col min="16132" max="16132" width="7.85546875" style="39" customWidth="1"/>
    <col min="16133" max="16133" width="19.7109375" style="39" customWidth="1"/>
    <col min="16134" max="16134" width="17.42578125" style="39" customWidth="1"/>
    <col min="16135" max="16135" width="12" style="39" customWidth="1"/>
    <col min="16136" max="16384" width="9.140625" style="39"/>
  </cols>
  <sheetData>
    <row r="1" spans="1:14" s="40" customFormat="1" ht="15.75" customHeight="1" x14ac:dyDescent="0.3">
      <c r="A1" s="408"/>
      <c r="B1" s="408"/>
      <c r="C1" s="408"/>
      <c r="H1" s="414" t="s">
        <v>67</v>
      </c>
      <c r="I1" s="414"/>
      <c r="J1" s="414"/>
      <c r="K1" s="414"/>
    </row>
    <row r="2" spans="1:14" s="40" customFormat="1" ht="15.75" customHeight="1" x14ac:dyDescent="0.3">
      <c r="A2" s="408"/>
      <c r="B2" s="408"/>
      <c r="C2" s="408"/>
      <c r="H2" s="415" t="s">
        <v>68</v>
      </c>
      <c r="I2" s="415"/>
      <c r="J2" s="415"/>
      <c r="K2" s="415"/>
    </row>
    <row r="3" spans="1:14" s="40" customFormat="1" ht="6.75" customHeight="1" x14ac:dyDescent="0.3">
      <c r="A3" s="82"/>
      <c r="B3" s="43"/>
      <c r="C3" s="82"/>
      <c r="H3" s="83"/>
      <c r="I3" s="83"/>
      <c r="J3" s="83"/>
      <c r="K3" s="83"/>
    </row>
    <row r="4" spans="1:14" s="40" customFormat="1" ht="6.75" customHeight="1" x14ac:dyDescent="0.3">
      <c r="A4" s="82"/>
      <c r="B4" s="43"/>
      <c r="C4" s="82"/>
      <c r="H4" s="83"/>
      <c r="I4" s="83"/>
      <c r="J4" s="83"/>
      <c r="K4" s="83"/>
    </row>
    <row r="5" spans="1:14" s="250" customFormat="1" ht="19.5" customHeight="1" x14ac:dyDescent="0.25">
      <c r="A5" s="416" t="s">
        <v>80</v>
      </c>
      <c r="B5" s="416"/>
      <c r="C5" s="416"/>
      <c r="D5" s="416"/>
      <c r="E5" s="251"/>
      <c r="F5" s="251"/>
      <c r="G5" s="251"/>
      <c r="H5" s="251"/>
      <c r="I5" s="251"/>
      <c r="J5" s="252">
        <v>39</v>
      </c>
      <c r="K5" s="251"/>
      <c r="L5" s="251"/>
    </row>
    <row r="6" spans="1:14" s="250" customFormat="1" ht="26.25" customHeight="1" x14ac:dyDescent="0.25">
      <c r="A6" s="417" t="s">
        <v>517</v>
      </c>
      <c r="B6" s="417"/>
      <c r="C6" s="417"/>
      <c r="D6" s="417"/>
      <c r="E6" s="417"/>
      <c r="F6" s="417"/>
      <c r="G6" s="417"/>
      <c r="H6" s="417"/>
      <c r="I6" s="417"/>
      <c r="J6" s="417"/>
      <c r="K6" s="417"/>
      <c r="L6" s="417"/>
    </row>
    <row r="7" spans="1:14" s="250" customFormat="1" ht="4.5" customHeight="1" x14ac:dyDescent="0.25">
      <c r="A7" s="253"/>
      <c r="B7" s="253"/>
      <c r="C7" s="254"/>
      <c r="D7" s="253"/>
      <c r="E7" s="253"/>
      <c r="F7" s="253"/>
      <c r="G7" s="253"/>
      <c r="H7" s="253"/>
      <c r="I7" s="253"/>
      <c r="J7" s="253"/>
      <c r="K7" s="253"/>
      <c r="L7" s="253"/>
    </row>
    <row r="8" spans="1:14" s="255" customFormat="1" ht="47.25" customHeight="1" x14ac:dyDescent="0.3">
      <c r="A8" s="256" t="s">
        <v>52</v>
      </c>
      <c r="B8" s="402" t="s">
        <v>53</v>
      </c>
      <c r="C8" s="402"/>
      <c r="D8" s="256" t="s">
        <v>54</v>
      </c>
      <c r="E8" s="402" t="s">
        <v>8</v>
      </c>
      <c r="F8" s="402"/>
      <c r="G8" s="402"/>
      <c r="H8" s="402"/>
      <c r="I8" s="402"/>
      <c r="J8" s="256" t="s">
        <v>65</v>
      </c>
      <c r="K8" s="256" t="s">
        <v>47</v>
      </c>
      <c r="L8" s="256" t="s">
        <v>48</v>
      </c>
    </row>
    <row r="9" spans="1:14" s="255" customFormat="1" ht="61.5" customHeight="1" x14ac:dyDescent="0.3">
      <c r="A9" s="405" t="s">
        <v>168</v>
      </c>
      <c r="B9" s="405" t="s">
        <v>0</v>
      </c>
      <c r="C9" s="257" t="s">
        <v>23</v>
      </c>
      <c r="D9" s="258" t="s">
        <v>518</v>
      </c>
      <c r="E9" s="257"/>
      <c r="F9" s="257"/>
      <c r="G9" s="257"/>
      <c r="H9" s="257"/>
      <c r="I9" s="257"/>
      <c r="J9" s="259"/>
      <c r="K9" s="257" t="s">
        <v>383</v>
      </c>
      <c r="L9" s="257" t="s">
        <v>24</v>
      </c>
    </row>
    <row r="10" spans="1:14" s="255" customFormat="1" ht="47.25" customHeight="1" x14ac:dyDescent="0.3">
      <c r="A10" s="409"/>
      <c r="B10" s="406"/>
      <c r="C10" s="257" t="s">
        <v>23</v>
      </c>
      <c r="D10" s="260" t="s">
        <v>457</v>
      </c>
      <c r="E10" s="257"/>
      <c r="F10" s="257"/>
      <c r="G10" s="257"/>
      <c r="H10" s="257"/>
      <c r="I10" s="261"/>
      <c r="J10" s="259"/>
      <c r="K10" s="257" t="s">
        <v>384</v>
      </c>
      <c r="L10" s="257" t="s">
        <v>385</v>
      </c>
    </row>
    <row r="11" spans="1:14" s="255" customFormat="1" ht="62.25" customHeight="1" x14ac:dyDescent="0.3">
      <c r="A11" s="409"/>
      <c r="B11" s="405" t="s">
        <v>1</v>
      </c>
      <c r="C11" s="257" t="s">
        <v>3</v>
      </c>
      <c r="D11" s="258" t="s">
        <v>518</v>
      </c>
      <c r="E11" s="257"/>
      <c r="F11" s="257"/>
      <c r="G11" s="257"/>
      <c r="H11" s="257"/>
      <c r="I11" s="257"/>
      <c r="J11" s="259"/>
      <c r="K11" s="257" t="s">
        <v>383</v>
      </c>
      <c r="L11" s="257" t="s">
        <v>24</v>
      </c>
      <c r="N11" s="262"/>
    </row>
    <row r="12" spans="1:14" s="255" customFormat="1" ht="49.5" customHeight="1" x14ac:dyDescent="0.3">
      <c r="A12" s="409"/>
      <c r="B12" s="409"/>
      <c r="C12" s="257" t="s">
        <v>3</v>
      </c>
      <c r="D12" s="260" t="s">
        <v>457</v>
      </c>
      <c r="E12" s="257"/>
      <c r="F12" s="257"/>
      <c r="G12" s="257"/>
      <c r="H12" s="257"/>
      <c r="I12" s="261"/>
      <c r="J12" s="259"/>
      <c r="K12" s="257" t="s">
        <v>384</v>
      </c>
      <c r="L12" s="257" t="s">
        <v>385</v>
      </c>
      <c r="N12" s="262"/>
    </row>
    <row r="13" spans="1:14" s="255" customFormat="1" ht="61.5" customHeight="1" x14ac:dyDescent="0.3">
      <c r="A13" s="263"/>
      <c r="B13" s="406"/>
      <c r="C13" s="257" t="s">
        <v>233</v>
      </c>
      <c r="D13" s="264" t="s">
        <v>358</v>
      </c>
      <c r="E13" s="257"/>
      <c r="F13" s="257"/>
      <c r="G13" s="257"/>
      <c r="H13" s="257"/>
      <c r="I13" s="261"/>
      <c r="J13" s="259"/>
      <c r="K13" s="257" t="s">
        <v>386</v>
      </c>
      <c r="L13" s="257" t="s">
        <v>78</v>
      </c>
      <c r="N13" s="262"/>
    </row>
    <row r="14" spans="1:14" s="255" customFormat="1" ht="69" customHeight="1" x14ac:dyDescent="0.3">
      <c r="A14" s="409" t="s">
        <v>198</v>
      </c>
      <c r="B14" s="405" t="s">
        <v>237</v>
      </c>
      <c r="C14" s="412" t="s">
        <v>233</v>
      </c>
      <c r="D14" s="258" t="s">
        <v>519</v>
      </c>
      <c r="E14" s="257"/>
      <c r="F14" s="257"/>
      <c r="G14" s="257"/>
      <c r="H14" s="257"/>
      <c r="I14" s="261"/>
      <c r="J14" s="259"/>
      <c r="K14" s="257" t="s">
        <v>360</v>
      </c>
      <c r="L14" s="257" t="s">
        <v>78</v>
      </c>
    </row>
    <row r="15" spans="1:14" s="255" customFormat="1" ht="69" customHeight="1" x14ac:dyDescent="0.3">
      <c r="A15" s="409"/>
      <c r="B15" s="409"/>
      <c r="C15" s="413"/>
      <c r="D15" s="258" t="s">
        <v>520</v>
      </c>
      <c r="E15" s="257"/>
      <c r="F15" s="257"/>
      <c r="G15" s="257"/>
      <c r="H15" s="257"/>
      <c r="I15" s="261"/>
      <c r="J15" s="259"/>
      <c r="K15" s="257" t="s">
        <v>521</v>
      </c>
      <c r="L15" s="257" t="s">
        <v>78</v>
      </c>
      <c r="M15" s="265"/>
      <c r="N15" s="265"/>
    </row>
    <row r="16" spans="1:14" s="255" customFormat="1" ht="54.75" hidden="1" customHeight="1" x14ac:dyDescent="0.3">
      <c r="A16" s="409"/>
      <c r="B16" s="409" t="s">
        <v>1</v>
      </c>
      <c r="C16" s="266" t="s">
        <v>169</v>
      </c>
      <c r="D16" s="267" t="s">
        <v>236</v>
      </c>
      <c r="E16" s="266"/>
      <c r="F16" s="266"/>
      <c r="G16" s="266"/>
      <c r="H16" s="266"/>
      <c r="I16" s="266"/>
      <c r="J16" s="268"/>
      <c r="K16" s="257" t="s">
        <v>238</v>
      </c>
      <c r="L16" s="266" t="s">
        <v>24</v>
      </c>
      <c r="M16" s="265"/>
      <c r="N16" s="265"/>
    </row>
    <row r="17" spans="1:14" s="255" customFormat="1" ht="51.75" hidden="1" customHeight="1" x14ac:dyDescent="0.3">
      <c r="A17" s="406"/>
      <c r="B17" s="409"/>
      <c r="C17" s="257" t="s">
        <v>169</v>
      </c>
      <c r="D17" s="269"/>
      <c r="E17" s="257"/>
      <c r="F17" s="257"/>
      <c r="G17" s="257"/>
      <c r="H17" s="257"/>
      <c r="I17" s="257"/>
      <c r="J17" s="259"/>
      <c r="K17" s="257" t="s">
        <v>234</v>
      </c>
      <c r="L17" s="257" t="s">
        <v>78</v>
      </c>
      <c r="M17" s="265"/>
      <c r="N17" s="265"/>
    </row>
    <row r="18" spans="1:14" s="270" customFormat="1" ht="68.25" customHeight="1" x14ac:dyDescent="0.3">
      <c r="A18" s="402" t="s">
        <v>170</v>
      </c>
      <c r="B18" s="256" t="s">
        <v>0</v>
      </c>
      <c r="C18" s="257" t="s">
        <v>23</v>
      </c>
      <c r="D18" s="258" t="s">
        <v>522</v>
      </c>
      <c r="E18" s="271"/>
      <c r="F18" s="271"/>
      <c r="G18" s="271"/>
      <c r="H18" s="271"/>
      <c r="I18" s="271"/>
      <c r="J18" s="272"/>
      <c r="K18" s="257" t="s">
        <v>360</v>
      </c>
      <c r="L18" s="257" t="s">
        <v>78</v>
      </c>
      <c r="M18" s="273"/>
      <c r="N18" s="273"/>
    </row>
    <row r="19" spans="1:14" s="270" customFormat="1" ht="60" customHeight="1" x14ac:dyDescent="0.3">
      <c r="A19" s="402"/>
      <c r="B19" s="409" t="s">
        <v>1</v>
      </c>
      <c r="C19" s="257" t="s">
        <v>3</v>
      </c>
      <c r="D19" s="258" t="s">
        <v>520</v>
      </c>
      <c r="E19" s="257"/>
      <c r="F19" s="257"/>
      <c r="G19" s="257"/>
      <c r="H19" s="257"/>
      <c r="I19" s="261"/>
      <c r="J19" s="259"/>
      <c r="K19" s="257" t="s">
        <v>521</v>
      </c>
      <c r="L19" s="257" t="s">
        <v>78</v>
      </c>
      <c r="M19" s="273"/>
      <c r="N19" s="273"/>
    </row>
    <row r="20" spans="1:14" s="255" customFormat="1" ht="75" customHeight="1" x14ac:dyDescent="0.3">
      <c r="A20" s="402"/>
      <c r="B20" s="406"/>
      <c r="C20" s="257" t="s">
        <v>523</v>
      </c>
      <c r="D20" s="274" t="s">
        <v>387</v>
      </c>
      <c r="E20" s="257"/>
      <c r="F20" s="257"/>
      <c r="G20" s="257"/>
      <c r="H20" s="257"/>
      <c r="I20" s="257"/>
      <c r="J20" s="259"/>
      <c r="K20" s="257" t="s">
        <v>234</v>
      </c>
      <c r="L20" s="257" t="s">
        <v>78</v>
      </c>
      <c r="M20" s="265"/>
      <c r="N20" s="265"/>
    </row>
    <row r="21" spans="1:14" s="270" customFormat="1" ht="63.75" hidden="1" customHeight="1" x14ac:dyDescent="0.3">
      <c r="A21" s="402"/>
      <c r="B21" s="275" t="s">
        <v>1</v>
      </c>
      <c r="C21" s="257" t="s">
        <v>3</v>
      </c>
      <c r="D21" s="260"/>
      <c r="E21" s="257"/>
      <c r="F21" s="257"/>
      <c r="G21" s="257"/>
      <c r="H21" s="257"/>
      <c r="I21" s="257"/>
      <c r="J21" s="259"/>
      <c r="K21" s="257"/>
      <c r="L21" s="257"/>
      <c r="M21" s="273"/>
      <c r="N21" s="273"/>
    </row>
    <row r="22" spans="1:14" s="255" customFormat="1" ht="65.25" customHeight="1" x14ac:dyDescent="0.3">
      <c r="A22" s="400" t="s">
        <v>290</v>
      </c>
      <c r="B22" s="407" t="s">
        <v>237</v>
      </c>
      <c r="C22" s="410" t="s">
        <v>233</v>
      </c>
      <c r="D22" s="274" t="s">
        <v>458</v>
      </c>
      <c r="E22" s="257"/>
      <c r="F22" s="257"/>
      <c r="G22" s="257"/>
      <c r="H22" s="257"/>
      <c r="I22" s="261"/>
      <c r="J22" s="268"/>
      <c r="K22" s="257" t="s">
        <v>459</v>
      </c>
      <c r="L22" s="257" t="s">
        <v>78</v>
      </c>
    </row>
    <row r="23" spans="1:14" s="255" customFormat="1" ht="65.25" customHeight="1" x14ac:dyDescent="0.3">
      <c r="A23" s="401"/>
      <c r="B23" s="407"/>
      <c r="C23" s="410"/>
      <c r="D23" s="258" t="s">
        <v>460</v>
      </c>
      <c r="E23" s="257"/>
      <c r="F23" s="257"/>
      <c r="G23" s="257"/>
      <c r="H23" s="257"/>
      <c r="I23" s="261"/>
      <c r="J23" s="268"/>
      <c r="K23" s="257" t="s">
        <v>461</v>
      </c>
      <c r="L23" s="257" t="s">
        <v>24</v>
      </c>
    </row>
    <row r="24" spans="1:14" s="255" customFormat="1" ht="65.25" customHeight="1" x14ac:dyDescent="0.3">
      <c r="A24" s="401"/>
      <c r="B24" s="407"/>
      <c r="C24" s="410"/>
      <c r="D24" s="258" t="s">
        <v>524</v>
      </c>
      <c r="E24" s="257"/>
      <c r="F24" s="257"/>
      <c r="G24" s="257"/>
      <c r="H24" s="257"/>
      <c r="I24" s="261"/>
      <c r="J24" s="268"/>
      <c r="K24" s="257" t="s">
        <v>388</v>
      </c>
      <c r="L24" s="257" t="s">
        <v>76</v>
      </c>
    </row>
    <row r="25" spans="1:14" s="255" customFormat="1" ht="60" hidden="1" customHeight="1" x14ac:dyDescent="0.3">
      <c r="A25" s="401"/>
      <c r="B25" s="400" t="s">
        <v>1</v>
      </c>
      <c r="C25" s="257" t="s">
        <v>169</v>
      </c>
      <c r="D25" s="274"/>
      <c r="E25" s="257"/>
      <c r="F25" s="257"/>
      <c r="G25" s="257"/>
      <c r="H25" s="257"/>
      <c r="I25" s="257"/>
      <c r="J25" s="276"/>
      <c r="K25" s="277"/>
      <c r="L25" s="257"/>
    </row>
    <row r="26" spans="1:14" s="255" customFormat="1" ht="66" hidden="1" customHeight="1" x14ac:dyDescent="0.3">
      <c r="A26" s="401"/>
      <c r="B26" s="411"/>
      <c r="C26" s="257" t="s">
        <v>233</v>
      </c>
      <c r="D26" s="258"/>
      <c r="E26" s="257"/>
      <c r="F26" s="257"/>
      <c r="G26" s="257"/>
      <c r="H26" s="257"/>
      <c r="I26" s="257"/>
      <c r="J26" s="259"/>
      <c r="K26" s="257"/>
      <c r="L26" s="257"/>
    </row>
    <row r="27" spans="1:14" s="278" customFormat="1" ht="61.5" customHeight="1" x14ac:dyDescent="0.3">
      <c r="A27" s="399" t="s">
        <v>207</v>
      </c>
      <c r="B27" s="400" t="s">
        <v>237</v>
      </c>
      <c r="C27" s="403" t="s">
        <v>233</v>
      </c>
      <c r="D27" s="258" t="s">
        <v>462</v>
      </c>
      <c r="E27" s="257"/>
      <c r="F27" s="257"/>
      <c r="G27" s="257"/>
      <c r="H27" s="257"/>
      <c r="I27" s="261"/>
      <c r="J27" s="259"/>
      <c r="K27" s="257" t="s">
        <v>463</v>
      </c>
      <c r="L27" s="257" t="s">
        <v>78</v>
      </c>
    </row>
    <row r="28" spans="1:14" s="278" customFormat="1" ht="61.5" customHeight="1" x14ac:dyDescent="0.3">
      <c r="A28" s="399"/>
      <c r="B28" s="401"/>
      <c r="C28" s="404"/>
      <c r="D28" s="260" t="s">
        <v>464</v>
      </c>
      <c r="E28" s="257"/>
      <c r="F28" s="257"/>
      <c r="G28" s="257"/>
      <c r="H28" s="257"/>
      <c r="I28" s="261"/>
      <c r="J28" s="259"/>
      <c r="K28" s="257" t="s">
        <v>461</v>
      </c>
      <c r="L28" s="257" t="s">
        <v>465</v>
      </c>
    </row>
    <row r="29" spans="1:14" s="255" customFormat="1" ht="50.25" customHeight="1" x14ac:dyDescent="0.3">
      <c r="A29" s="275" t="s">
        <v>291</v>
      </c>
      <c r="B29" s="279" t="s">
        <v>0</v>
      </c>
      <c r="C29" s="257" t="s">
        <v>23</v>
      </c>
      <c r="D29" s="258" t="s">
        <v>466</v>
      </c>
      <c r="E29" s="257"/>
      <c r="F29" s="257"/>
      <c r="G29" s="257"/>
      <c r="H29" s="257"/>
      <c r="I29" s="280"/>
      <c r="J29" s="281"/>
      <c r="K29" s="257" t="s">
        <v>467</v>
      </c>
      <c r="L29" s="282" t="s">
        <v>24</v>
      </c>
    </row>
    <row r="30" spans="1:14" s="255" customFormat="1" ht="62.25" customHeight="1" x14ac:dyDescent="0.3">
      <c r="A30" s="402" t="s">
        <v>132</v>
      </c>
      <c r="B30" s="405" t="s">
        <v>237</v>
      </c>
      <c r="C30" s="257" t="s">
        <v>359</v>
      </c>
      <c r="D30" s="258" t="s">
        <v>361</v>
      </c>
      <c r="E30" s="257"/>
      <c r="F30" s="257"/>
      <c r="G30" s="257"/>
      <c r="H30" s="257"/>
      <c r="I30" s="261"/>
      <c r="J30" s="268"/>
      <c r="K30" s="257" t="s">
        <v>362</v>
      </c>
      <c r="L30" s="257" t="s">
        <v>363</v>
      </c>
    </row>
    <row r="31" spans="1:14" s="255" customFormat="1" ht="60" customHeight="1" x14ac:dyDescent="0.3">
      <c r="A31" s="402"/>
      <c r="B31" s="406"/>
      <c r="C31" s="283" t="s">
        <v>364</v>
      </c>
      <c r="D31" s="258" t="s">
        <v>77</v>
      </c>
      <c r="E31" s="257"/>
      <c r="F31" s="257"/>
      <c r="G31" s="257"/>
      <c r="H31" s="257"/>
      <c r="I31" s="257"/>
      <c r="J31" s="259"/>
      <c r="K31" s="257" t="s">
        <v>222</v>
      </c>
      <c r="L31" s="282" t="s">
        <v>24</v>
      </c>
    </row>
    <row r="32" spans="1:14" s="284" customFormat="1" ht="27" customHeight="1" x14ac:dyDescent="0.3">
      <c r="A32" s="285"/>
      <c r="B32" s="286" t="s">
        <v>298</v>
      </c>
      <c r="C32" s="397" t="s">
        <v>299</v>
      </c>
      <c r="D32" s="397"/>
      <c r="E32" s="397"/>
      <c r="F32" s="397"/>
      <c r="G32" s="397"/>
      <c r="H32" s="397"/>
      <c r="I32" s="397"/>
      <c r="J32" s="397"/>
      <c r="K32" s="397"/>
      <c r="L32" s="397"/>
    </row>
    <row r="33" spans="1:12" s="255" customFormat="1" ht="25.5" customHeight="1" x14ac:dyDescent="0.3">
      <c r="A33" s="287"/>
      <c r="B33" s="287"/>
      <c r="C33" s="288"/>
      <c r="D33" s="288"/>
      <c r="E33" s="288"/>
      <c r="F33" s="288"/>
      <c r="G33" s="288"/>
      <c r="H33" s="288"/>
      <c r="I33" s="288"/>
      <c r="J33" s="288"/>
      <c r="K33" s="288"/>
      <c r="L33" s="288"/>
    </row>
    <row r="34" spans="1:12" s="289" customFormat="1" ht="22.5" customHeight="1" x14ac:dyDescent="0.25">
      <c r="A34" s="290" t="s">
        <v>2</v>
      </c>
      <c r="B34" s="291"/>
      <c r="C34" s="292"/>
      <c r="D34" s="293"/>
      <c r="E34" s="292"/>
      <c r="F34" s="292"/>
      <c r="H34" s="292"/>
      <c r="I34" s="292"/>
      <c r="J34" s="398" t="s">
        <v>133</v>
      </c>
      <c r="K34" s="398"/>
      <c r="L34" s="294"/>
    </row>
    <row r="35" spans="1:12" s="289" customFormat="1" ht="17.25" customHeight="1" x14ac:dyDescent="0.25">
      <c r="A35" s="295" t="s">
        <v>134</v>
      </c>
      <c r="B35" s="291"/>
      <c r="C35" s="292"/>
      <c r="D35" s="294"/>
      <c r="E35" s="292"/>
      <c r="F35" s="292"/>
      <c r="H35" s="292"/>
      <c r="I35" s="292"/>
      <c r="J35" s="296"/>
      <c r="K35" s="287"/>
      <c r="L35" s="292"/>
    </row>
    <row r="36" spans="1:12" s="289" customFormat="1" ht="17.25" customHeight="1" x14ac:dyDescent="0.25">
      <c r="A36" s="295" t="s">
        <v>135</v>
      </c>
      <c r="B36" s="291"/>
      <c r="C36" s="292"/>
      <c r="D36" s="294"/>
      <c r="E36" s="292"/>
      <c r="F36" s="292"/>
      <c r="H36" s="292"/>
      <c r="I36" s="292"/>
      <c r="J36" s="296"/>
      <c r="K36" s="287"/>
      <c r="L36" s="292"/>
    </row>
    <row r="37" spans="1:12" s="289" customFormat="1" ht="17.25" customHeight="1" x14ac:dyDescent="0.25">
      <c r="A37" s="295" t="s">
        <v>136</v>
      </c>
      <c r="B37" s="291"/>
      <c r="C37" s="292"/>
      <c r="D37" s="294"/>
      <c r="E37" s="292"/>
      <c r="F37" s="292"/>
      <c r="H37" s="292"/>
      <c r="I37" s="292"/>
      <c r="J37" s="296"/>
      <c r="K37" s="287"/>
      <c r="L37" s="292"/>
    </row>
    <row r="38" spans="1:12" s="289" customFormat="1" ht="17.25" customHeight="1" x14ac:dyDescent="0.25">
      <c r="A38" s="297" t="s">
        <v>137</v>
      </c>
      <c r="B38" s="298"/>
      <c r="C38" s="292"/>
      <c r="D38" s="294"/>
      <c r="E38" s="292"/>
      <c r="F38" s="292"/>
      <c r="H38" s="292"/>
      <c r="I38" s="292"/>
      <c r="J38" s="296"/>
      <c r="K38" s="287"/>
      <c r="L38" s="292"/>
    </row>
    <row r="39" spans="1:12" s="250" customFormat="1" ht="19.5" x14ac:dyDescent="0.25">
      <c r="C39" s="298"/>
      <c r="D39" s="299"/>
      <c r="E39" s="289"/>
      <c r="F39" s="289"/>
      <c r="H39" s="299"/>
      <c r="I39" s="299"/>
      <c r="J39" s="398"/>
      <c r="K39" s="398"/>
      <c r="L39" s="289"/>
    </row>
    <row r="40" spans="1:12" ht="17.25" customHeight="1" x14ac:dyDescent="0.25">
      <c r="C40" s="58"/>
      <c r="D40" s="42"/>
      <c r="E40" s="42"/>
      <c r="F40" s="42"/>
      <c r="G40" s="58"/>
      <c r="H40" s="58"/>
      <c r="I40" s="206"/>
      <c r="J40" s="43"/>
      <c r="K40" s="42"/>
    </row>
    <row r="41" spans="1:12" ht="18.75" x14ac:dyDescent="0.25">
      <c r="C41" s="58"/>
      <c r="D41" s="42"/>
      <c r="E41" s="42"/>
      <c r="F41" s="42"/>
      <c r="G41" s="58"/>
      <c r="H41" s="58"/>
      <c r="J41" s="41" t="s">
        <v>25</v>
      </c>
      <c r="K41" s="42"/>
    </row>
    <row r="47" spans="1:12" ht="17.25" customHeight="1" x14ac:dyDescent="0.25"/>
    <row r="49" spans="2:2" x14ac:dyDescent="0.25">
      <c r="B49" s="39"/>
    </row>
    <row r="50" spans="2:2" x14ac:dyDescent="0.25">
      <c r="B50" s="39"/>
    </row>
  </sheetData>
  <mergeCells count="29">
    <mergeCell ref="E8:I8"/>
    <mergeCell ref="A9:A12"/>
    <mergeCell ref="B9:B10"/>
    <mergeCell ref="B11:B13"/>
    <mergeCell ref="H1:K1"/>
    <mergeCell ref="A2:C2"/>
    <mergeCell ref="H2:K2"/>
    <mergeCell ref="A5:D5"/>
    <mergeCell ref="A6:L6"/>
    <mergeCell ref="B22:B24"/>
    <mergeCell ref="A1:C1"/>
    <mergeCell ref="A18:A21"/>
    <mergeCell ref="B19:B20"/>
    <mergeCell ref="A22:A26"/>
    <mergeCell ref="C22:C24"/>
    <mergeCell ref="B25:B26"/>
    <mergeCell ref="A14:A17"/>
    <mergeCell ref="B14:B15"/>
    <mergeCell ref="C14:C15"/>
    <mergeCell ref="B16:B17"/>
    <mergeCell ref="B8:C8"/>
    <mergeCell ref="C32:L32"/>
    <mergeCell ref="J34:K34"/>
    <mergeCell ref="J39:K39"/>
    <mergeCell ref="A27:A28"/>
    <mergeCell ref="B27:B28"/>
    <mergeCell ref="A30:A31"/>
    <mergeCell ref="C27:C28"/>
    <mergeCell ref="B30:B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4" sqref="D14"/>
    </sheetView>
  </sheetViews>
  <sheetFormatPr defaultColWidth="8.85546875" defaultRowHeight="18.75" x14ac:dyDescent="0.3"/>
  <cols>
    <col min="1" max="2" width="12.7109375" style="1" customWidth="1"/>
    <col min="3" max="3" width="13.28515625" style="20" customWidth="1"/>
    <col min="4" max="4" width="53" style="6" customWidth="1"/>
    <col min="5" max="6" width="18" style="20" customWidth="1"/>
    <col min="7" max="7" width="21.7109375" style="37"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57" t="s">
        <v>391</v>
      </c>
      <c r="B4" s="357"/>
      <c r="C4" s="357"/>
      <c r="D4" s="357"/>
      <c r="E4" s="357"/>
      <c r="F4" s="357"/>
      <c r="G4" s="357"/>
      <c r="H4" s="357"/>
    </row>
    <row r="5" spans="1:8" x14ac:dyDescent="0.3">
      <c r="A5" s="357" t="s">
        <v>112</v>
      </c>
      <c r="B5" s="357"/>
      <c r="C5" s="357"/>
      <c r="D5" s="357"/>
      <c r="E5" s="357"/>
      <c r="F5" s="357"/>
      <c r="G5" s="357"/>
      <c r="H5" s="357"/>
    </row>
    <row r="6" spans="1:8" ht="19.5" x14ac:dyDescent="0.35">
      <c r="A6" s="387" t="s">
        <v>392</v>
      </c>
      <c r="B6" s="387"/>
      <c r="C6" s="387"/>
      <c r="D6" s="387"/>
      <c r="E6" s="387"/>
      <c r="F6" s="387"/>
      <c r="G6" s="387"/>
      <c r="H6" s="387"/>
    </row>
    <row r="7" spans="1:8" ht="19.5" x14ac:dyDescent="0.35">
      <c r="A7" s="388"/>
      <c r="B7" s="388"/>
      <c r="C7" s="388"/>
      <c r="D7" s="388"/>
      <c r="E7" s="388"/>
      <c r="F7" s="388"/>
      <c r="G7" s="388"/>
      <c r="H7" s="388"/>
    </row>
    <row r="8" spans="1:8" ht="19.5" x14ac:dyDescent="0.35">
      <c r="A8" s="156"/>
      <c r="B8" s="156"/>
      <c r="C8" s="156"/>
      <c r="D8" s="5"/>
      <c r="E8" s="156"/>
      <c r="F8" s="156"/>
      <c r="G8" s="19"/>
      <c r="H8" s="5"/>
    </row>
    <row r="9" spans="1:8" x14ac:dyDescent="0.3">
      <c r="A9" s="152" t="s">
        <v>52</v>
      </c>
      <c r="B9" s="424" t="s">
        <v>53</v>
      </c>
      <c r="C9" s="425"/>
      <c r="D9" s="158" t="s">
        <v>46</v>
      </c>
      <c r="E9" s="157" t="s">
        <v>113</v>
      </c>
      <c r="F9" s="157" t="s">
        <v>65</v>
      </c>
      <c r="G9" s="158" t="s">
        <v>47</v>
      </c>
      <c r="H9" s="158" t="s">
        <v>48</v>
      </c>
    </row>
    <row r="10" spans="1:8" ht="37.5" x14ac:dyDescent="0.3">
      <c r="A10" s="418" t="s">
        <v>393</v>
      </c>
      <c r="B10" s="381"/>
      <c r="C10" s="178" t="s">
        <v>22</v>
      </c>
      <c r="D10" s="161" t="s">
        <v>139</v>
      </c>
      <c r="E10" s="159"/>
      <c r="F10" s="159"/>
      <c r="G10" s="161" t="s">
        <v>110</v>
      </c>
      <c r="H10" s="160" t="s">
        <v>75</v>
      </c>
    </row>
    <row r="11" spans="1:8" ht="37.5" x14ac:dyDescent="0.3">
      <c r="A11" s="418"/>
      <c r="B11" s="381"/>
      <c r="C11" s="178" t="s">
        <v>22</v>
      </c>
      <c r="D11" s="161" t="s">
        <v>179</v>
      </c>
      <c r="E11" s="159"/>
      <c r="F11" s="159"/>
      <c r="G11" s="161" t="s">
        <v>114</v>
      </c>
      <c r="H11" s="160" t="s">
        <v>75</v>
      </c>
    </row>
    <row r="12" spans="1:8" s="114" customFormat="1" ht="56.25" x14ac:dyDescent="0.3">
      <c r="A12" s="418"/>
      <c r="B12" s="381"/>
      <c r="C12" s="179" t="s">
        <v>22</v>
      </c>
      <c r="D12" s="162" t="s">
        <v>331</v>
      </c>
      <c r="E12" s="163"/>
      <c r="F12" s="163"/>
      <c r="G12" s="162" t="s">
        <v>115</v>
      </c>
      <c r="H12" s="162"/>
    </row>
    <row r="13" spans="1:8" ht="37.5" x14ac:dyDescent="0.3">
      <c r="A13" s="418"/>
      <c r="B13" s="381"/>
      <c r="C13" s="178" t="s">
        <v>22</v>
      </c>
      <c r="D13" s="161" t="s">
        <v>309</v>
      </c>
      <c r="E13" s="159"/>
      <c r="F13" s="159"/>
      <c r="G13" s="161" t="s">
        <v>116</v>
      </c>
      <c r="H13" s="160" t="s">
        <v>75</v>
      </c>
    </row>
    <row r="14" spans="1:8" s="114" customFormat="1" ht="56.25" x14ac:dyDescent="0.3">
      <c r="A14" s="418"/>
      <c r="B14" s="381"/>
      <c r="C14" s="179" t="s">
        <v>22</v>
      </c>
      <c r="D14" s="162" t="s">
        <v>331</v>
      </c>
      <c r="E14" s="163"/>
      <c r="F14" s="163"/>
      <c r="G14" s="162" t="s">
        <v>117</v>
      </c>
      <c r="H14" s="162"/>
    </row>
    <row r="15" spans="1:8" ht="37.5" x14ac:dyDescent="0.3">
      <c r="A15" s="418"/>
      <c r="B15" s="381"/>
      <c r="C15" s="178" t="s">
        <v>22</v>
      </c>
      <c r="D15" s="161" t="s">
        <v>239</v>
      </c>
      <c r="E15" s="159"/>
      <c r="F15" s="159"/>
      <c r="G15" s="161" t="s">
        <v>119</v>
      </c>
      <c r="H15" s="160" t="s">
        <v>75</v>
      </c>
    </row>
    <row r="16" spans="1:8" ht="37.5" x14ac:dyDescent="0.3">
      <c r="A16" s="418"/>
      <c r="B16" s="381"/>
      <c r="C16" s="178" t="s">
        <v>22</v>
      </c>
      <c r="D16" s="161" t="s">
        <v>240</v>
      </c>
      <c r="E16" s="159"/>
      <c r="F16" s="159"/>
      <c r="G16" s="161" t="s">
        <v>120</v>
      </c>
      <c r="H16" s="160" t="s">
        <v>75</v>
      </c>
    </row>
    <row r="17" spans="1:8" s="114" customFormat="1" ht="56.25" x14ac:dyDescent="0.3">
      <c r="A17" s="418"/>
      <c r="B17" s="381"/>
      <c r="C17" s="179" t="s">
        <v>22</v>
      </c>
      <c r="D17" s="162" t="s">
        <v>331</v>
      </c>
      <c r="E17" s="163"/>
      <c r="F17" s="163"/>
      <c r="G17" s="162" t="s">
        <v>121</v>
      </c>
      <c r="H17" s="162"/>
    </row>
    <row r="18" spans="1:8" s="114" customFormat="1" ht="56.25" x14ac:dyDescent="0.3">
      <c r="A18" s="418"/>
      <c r="B18" s="381"/>
      <c r="C18" s="179" t="s">
        <v>22</v>
      </c>
      <c r="D18" s="162" t="s">
        <v>331</v>
      </c>
      <c r="E18" s="163"/>
      <c r="F18" s="163"/>
      <c r="G18" s="162" t="s">
        <v>174</v>
      </c>
      <c r="H18" s="162"/>
    </row>
    <row r="19" spans="1:8" ht="37.5" x14ac:dyDescent="0.3">
      <c r="A19" s="418"/>
      <c r="B19" s="381"/>
      <c r="C19" s="178" t="s">
        <v>3</v>
      </c>
      <c r="D19" s="161" t="s">
        <v>180</v>
      </c>
      <c r="E19" s="159"/>
      <c r="F19" s="159"/>
      <c r="G19" s="161" t="s">
        <v>110</v>
      </c>
      <c r="H19" s="160" t="s">
        <v>75</v>
      </c>
    </row>
    <row r="20" spans="1:8" ht="37.5" x14ac:dyDescent="0.3">
      <c r="A20" s="418"/>
      <c r="B20" s="381"/>
      <c r="C20" s="178" t="s">
        <v>3</v>
      </c>
      <c r="D20" s="161" t="s">
        <v>171</v>
      </c>
      <c r="E20" s="159"/>
      <c r="F20" s="159"/>
      <c r="G20" s="161" t="s">
        <v>114</v>
      </c>
      <c r="H20" s="160" t="s">
        <v>75</v>
      </c>
    </row>
    <row r="21" spans="1:8" ht="56.25" x14ac:dyDescent="0.3">
      <c r="A21" s="418"/>
      <c r="B21" s="381"/>
      <c r="C21" s="178" t="s">
        <v>3</v>
      </c>
      <c r="D21" s="162" t="s">
        <v>331</v>
      </c>
      <c r="E21" s="163"/>
      <c r="F21" s="163"/>
      <c r="G21" s="162" t="s">
        <v>115</v>
      </c>
      <c r="H21" s="162"/>
    </row>
    <row r="22" spans="1:8" ht="37.5" x14ac:dyDescent="0.3">
      <c r="A22" s="418"/>
      <c r="B22" s="381"/>
      <c r="C22" s="178" t="s">
        <v>3</v>
      </c>
      <c r="D22" s="161" t="s">
        <v>309</v>
      </c>
      <c r="E22" s="159"/>
      <c r="F22" s="159"/>
      <c r="G22" s="161" t="s">
        <v>116</v>
      </c>
      <c r="H22" s="160" t="s">
        <v>75</v>
      </c>
    </row>
    <row r="23" spans="1:8" ht="56.25" x14ac:dyDescent="0.3">
      <c r="A23" s="418"/>
      <c r="B23" s="381"/>
      <c r="C23" s="178" t="s">
        <v>3</v>
      </c>
      <c r="D23" s="162" t="s">
        <v>331</v>
      </c>
      <c r="E23" s="163"/>
      <c r="F23" s="163"/>
      <c r="G23" s="162" t="s">
        <v>117</v>
      </c>
      <c r="H23" s="162"/>
    </row>
    <row r="24" spans="1:8" ht="37.5" x14ac:dyDescent="0.3">
      <c r="A24" s="418"/>
      <c r="B24" s="381"/>
      <c r="C24" s="178" t="s">
        <v>3</v>
      </c>
      <c r="D24" s="161" t="s">
        <v>239</v>
      </c>
      <c r="E24" s="159"/>
      <c r="F24" s="159"/>
      <c r="G24" s="161" t="s">
        <v>119</v>
      </c>
      <c r="H24" s="160" t="s">
        <v>75</v>
      </c>
    </row>
    <row r="25" spans="1:8" ht="37.5" x14ac:dyDescent="0.3">
      <c r="A25" s="418"/>
      <c r="B25" s="381"/>
      <c r="C25" s="178" t="s">
        <v>3</v>
      </c>
      <c r="D25" s="161" t="s">
        <v>240</v>
      </c>
      <c r="E25" s="159"/>
      <c r="F25" s="159"/>
      <c r="G25" s="161" t="s">
        <v>120</v>
      </c>
      <c r="H25" s="160" t="s">
        <v>75</v>
      </c>
    </row>
    <row r="26" spans="1:8" ht="56.25" x14ac:dyDescent="0.3">
      <c r="A26" s="418"/>
      <c r="B26" s="381"/>
      <c r="C26" s="178" t="s">
        <v>3</v>
      </c>
      <c r="D26" s="162" t="s">
        <v>331</v>
      </c>
      <c r="E26" s="163"/>
      <c r="F26" s="163"/>
      <c r="G26" s="162" t="s">
        <v>121</v>
      </c>
      <c r="H26" s="162"/>
    </row>
    <row r="27" spans="1:8" ht="56.25" x14ac:dyDescent="0.3">
      <c r="A27" s="418"/>
      <c r="B27" s="381"/>
      <c r="C27" s="178" t="s">
        <v>3</v>
      </c>
      <c r="D27" s="162" t="s">
        <v>331</v>
      </c>
      <c r="E27" s="163"/>
      <c r="F27" s="163"/>
      <c r="G27" s="162" t="s">
        <v>174</v>
      </c>
      <c r="H27" s="162"/>
    </row>
    <row r="28" spans="1:8" s="61" customFormat="1" ht="56.25" x14ac:dyDescent="0.3">
      <c r="A28" s="418" t="s">
        <v>394</v>
      </c>
      <c r="B28" s="419" t="s">
        <v>0</v>
      </c>
      <c r="C28" s="180" t="s">
        <v>22</v>
      </c>
      <c r="D28" s="162" t="s">
        <v>331</v>
      </c>
      <c r="E28" s="163"/>
      <c r="F28" s="163"/>
      <c r="G28" s="162" t="s">
        <v>110</v>
      </c>
      <c r="H28" s="162"/>
    </row>
    <row r="29" spans="1:8" s="25" customFormat="1" ht="56.25" x14ac:dyDescent="0.3">
      <c r="A29" s="418"/>
      <c r="B29" s="381"/>
      <c r="C29" s="180" t="s">
        <v>22</v>
      </c>
      <c r="D29" s="162" t="s">
        <v>331</v>
      </c>
      <c r="E29" s="163"/>
      <c r="F29" s="163"/>
      <c r="G29" s="162" t="s">
        <v>114</v>
      </c>
      <c r="H29" s="162"/>
    </row>
    <row r="30" spans="1:8" ht="37.5" x14ac:dyDescent="0.3">
      <c r="A30" s="418"/>
      <c r="B30" s="381"/>
      <c r="C30" s="178" t="s">
        <v>22</v>
      </c>
      <c r="D30" s="164" t="s">
        <v>172</v>
      </c>
      <c r="E30" s="159"/>
      <c r="F30" s="159"/>
      <c r="G30" s="161" t="s">
        <v>115</v>
      </c>
      <c r="H30" s="160" t="s">
        <v>75</v>
      </c>
    </row>
    <row r="31" spans="1:8" s="25" customFormat="1" ht="56.25" x14ac:dyDescent="0.3">
      <c r="A31" s="418"/>
      <c r="B31" s="381"/>
      <c r="C31" s="180" t="s">
        <v>22</v>
      </c>
      <c r="D31" s="162" t="s">
        <v>331</v>
      </c>
      <c r="E31" s="163"/>
      <c r="F31" s="163"/>
      <c r="G31" s="162" t="s">
        <v>116</v>
      </c>
      <c r="H31" s="162"/>
    </row>
    <row r="32" spans="1:8" ht="37.5" x14ac:dyDescent="0.3">
      <c r="A32" s="418"/>
      <c r="B32" s="381"/>
      <c r="C32" s="178" t="s">
        <v>22</v>
      </c>
      <c r="D32" s="161" t="s">
        <v>310</v>
      </c>
      <c r="E32" s="159"/>
      <c r="F32" s="159"/>
      <c r="G32" s="161" t="s">
        <v>117</v>
      </c>
      <c r="H32" s="160" t="s">
        <v>75</v>
      </c>
    </row>
    <row r="33" spans="1:8" s="25" customFormat="1" ht="56.25" x14ac:dyDescent="0.3">
      <c r="A33" s="418"/>
      <c r="B33" s="381"/>
      <c r="C33" s="180" t="s">
        <v>22</v>
      </c>
      <c r="D33" s="162" t="s">
        <v>331</v>
      </c>
      <c r="E33" s="163"/>
      <c r="F33" s="163"/>
      <c r="G33" s="162" t="s">
        <v>119</v>
      </c>
      <c r="H33" s="162"/>
    </row>
    <row r="34" spans="1:8" s="25" customFormat="1" ht="56.25" x14ac:dyDescent="0.3">
      <c r="A34" s="418"/>
      <c r="B34" s="381"/>
      <c r="C34" s="180" t="s">
        <v>22</v>
      </c>
      <c r="D34" s="162" t="s">
        <v>331</v>
      </c>
      <c r="E34" s="163"/>
      <c r="F34" s="163"/>
      <c r="G34" s="162" t="s">
        <v>120</v>
      </c>
      <c r="H34" s="162"/>
    </row>
    <row r="35" spans="1:8" ht="40.5" customHeight="1" x14ac:dyDescent="0.3">
      <c r="A35" s="418"/>
      <c r="B35" s="381"/>
      <c r="C35" s="178" t="s">
        <v>22</v>
      </c>
      <c r="D35" s="165" t="s">
        <v>395</v>
      </c>
      <c r="E35" s="159"/>
      <c r="F35" s="159"/>
      <c r="G35" s="161" t="s">
        <v>121</v>
      </c>
      <c r="H35" s="160" t="s">
        <v>177</v>
      </c>
    </row>
    <row r="36" spans="1:8" ht="20.25" customHeight="1" x14ac:dyDescent="0.3">
      <c r="A36" s="418"/>
      <c r="B36" s="381"/>
      <c r="C36" s="178" t="s">
        <v>22</v>
      </c>
      <c r="D36" s="165" t="s">
        <v>178</v>
      </c>
      <c r="E36" s="159"/>
      <c r="F36" s="159"/>
      <c r="G36" s="161" t="s">
        <v>174</v>
      </c>
      <c r="H36" s="160" t="s">
        <v>75</v>
      </c>
    </row>
    <row r="37" spans="1:8" ht="56.25" x14ac:dyDescent="0.3">
      <c r="A37" s="418"/>
      <c r="B37" s="419" t="s">
        <v>1</v>
      </c>
      <c r="C37" s="178" t="s">
        <v>3</v>
      </c>
      <c r="D37" s="162" t="s">
        <v>331</v>
      </c>
      <c r="E37" s="163"/>
      <c r="F37" s="163"/>
      <c r="G37" s="162" t="s">
        <v>110</v>
      </c>
      <c r="H37" s="162"/>
    </row>
    <row r="38" spans="1:8" ht="56.25" x14ac:dyDescent="0.3">
      <c r="A38" s="418"/>
      <c r="B38" s="381"/>
      <c r="C38" s="178" t="s">
        <v>3</v>
      </c>
      <c r="D38" s="162" t="s">
        <v>331</v>
      </c>
      <c r="E38" s="163"/>
      <c r="F38" s="163"/>
      <c r="G38" s="162" t="s">
        <v>114</v>
      </c>
      <c r="H38" s="162"/>
    </row>
    <row r="39" spans="1:8" ht="37.5" x14ac:dyDescent="0.3">
      <c r="A39" s="418"/>
      <c r="B39" s="381"/>
      <c r="C39" s="178" t="s">
        <v>3</v>
      </c>
      <c r="D39" s="164" t="s">
        <v>172</v>
      </c>
      <c r="E39" s="159"/>
      <c r="F39" s="159"/>
      <c r="G39" s="161" t="s">
        <v>115</v>
      </c>
      <c r="H39" s="160" t="s">
        <v>75</v>
      </c>
    </row>
    <row r="40" spans="1:8" ht="51.75" customHeight="1" x14ac:dyDescent="0.3">
      <c r="A40" s="418"/>
      <c r="B40" s="381"/>
      <c r="C40" s="178" t="s">
        <v>3</v>
      </c>
      <c r="D40" s="162" t="s">
        <v>331</v>
      </c>
      <c r="E40" s="163"/>
      <c r="F40" s="163"/>
      <c r="G40" s="162" t="s">
        <v>116</v>
      </c>
      <c r="H40" s="162"/>
    </row>
    <row r="41" spans="1:8" ht="37.5" x14ac:dyDescent="0.3">
      <c r="A41" s="418"/>
      <c r="B41" s="381"/>
      <c r="C41" s="178" t="s">
        <v>3</v>
      </c>
      <c r="D41" s="161" t="s">
        <v>310</v>
      </c>
      <c r="E41" s="159"/>
      <c r="F41" s="159"/>
      <c r="G41" s="161" t="s">
        <v>117</v>
      </c>
      <c r="H41" s="160" t="s">
        <v>75</v>
      </c>
    </row>
    <row r="42" spans="1:8" ht="56.25" x14ac:dyDescent="0.3">
      <c r="A42" s="418"/>
      <c r="B42" s="381"/>
      <c r="C42" s="178" t="s">
        <v>3</v>
      </c>
      <c r="D42" s="162" t="s">
        <v>331</v>
      </c>
      <c r="E42" s="163"/>
      <c r="F42" s="163"/>
      <c r="G42" s="162" t="s">
        <v>119</v>
      </c>
      <c r="H42" s="162"/>
    </row>
    <row r="43" spans="1:8" ht="56.25" x14ac:dyDescent="0.3">
      <c r="A43" s="418"/>
      <c r="B43" s="381"/>
      <c r="C43" s="178" t="s">
        <v>3</v>
      </c>
      <c r="D43" s="162" t="s">
        <v>331</v>
      </c>
      <c r="E43" s="163"/>
      <c r="F43" s="163"/>
      <c r="G43" s="162" t="s">
        <v>120</v>
      </c>
      <c r="H43" s="162"/>
    </row>
    <row r="44" spans="1:8" ht="37.5" x14ac:dyDescent="0.3">
      <c r="A44" s="418"/>
      <c r="B44" s="381"/>
      <c r="C44" s="178" t="s">
        <v>3</v>
      </c>
      <c r="D44" s="164" t="s">
        <v>172</v>
      </c>
      <c r="E44" s="159"/>
      <c r="F44" s="159"/>
      <c r="G44" s="161" t="s">
        <v>121</v>
      </c>
      <c r="H44" s="160" t="s">
        <v>75</v>
      </c>
    </row>
    <row r="45" spans="1:8" ht="37.5" x14ac:dyDescent="0.3">
      <c r="A45" s="418"/>
      <c r="B45" s="381"/>
      <c r="C45" s="178" t="s">
        <v>3</v>
      </c>
      <c r="D45" s="165" t="s">
        <v>178</v>
      </c>
      <c r="E45" s="159"/>
      <c r="F45" s="159"/>
      <c r="G45" s="161" t="s">
        <v>174</v>
      </c>
      <c r="H45" s="160" t="s">
        <v>75</v>
      </c>
    </row>
    <row r="46" spans="1:8" ht="37.5" x14ac:dyDescent="0.3">
      <c r="A46" s="418" t="s">
        <v>396</v>
      </c>
      <c r="B46" s="419" t="s">
        <v>0</v>
      </c>
      <c r="C46" s="178" t="s">
        <v>22</v>
      </c>
      <c r="D46" s="164" t="s">
        <v>172</v>
      </c>
      <c r="E46" s="159"/>
      <c r="F46" s="159"/>
      <c r="G46" s="161" t="s">
        <v>110</v>
      </c>
      <c r="H46" s="160" t="s">
        <v>75</v>
      </c>
    </row>
    <row r="47" spans="1:8" ht="37.5" x14ac:dyDescent="0.3">
      <c r="A47" s="418"/>
      <c r="B47" s="381"/>
      <c r="C47" s="178" t="s">
        <v>22</v>
      </c>
      <c r="D47" s="161" t="s">
        <v>171</v>
      </c>
      <c r="E47" s="159"/>
      <c r="F47" s="159"/>
      <c r="G47" s="161" t="s">
        <v>114</v>
      </c>
      <c r="H47" s="160" t="s">
        <v>75</v>
      </c>
    </row>
    <row r="48" spans="1:8" ht="56.25" x14ac:dyDescent="0.3">
      <c r="A48" s="418"/>
      <c r="B48" s="381"/>
      <c r="C48" s="178" t="s">
        <v>22</v>
      </c>
      <c r="D48" s="162" t="s">
        <v>331</v>
      </c>
      <c r="E48" s="163"/>
      <c r="F48" s="163"/>
      <c r="G48" s="162" t="s">
        <v>115</v>
      </c>
      <c r="H48" s="162"/>
    </row>
    <row r="49" spans="1:8" x14ac:dyDescent="0.3">
      <c r="A49" s="418"/>
      <c r="B49" s="381"/>
      <c r="C49" s="178" t="s">
        <v>22</v>
      </c>
      <c r="D49" s="164" t="s">
        <v>172</v>
      </c>
      <c r="E49" s="159"/>
      <c r="F49" s="159"/>
      <c r="G49" s="161" t="s">
        <v>116</v>
      </c>
      <c r="H49" s="160" t="s">
        <v>122</v>
      </c>
    </row>
    <row r="50" spans="1:8" ht="56.25" x14ac:dyDescent="0.3">
      <c r="A50" s="418"/>
      <c r="B50" s="381"/>
      <c r="C50" s="178" t="s">
        <v>22</v>
      </c>
      <c r="D50" s="162" t="s">
        <v>331</v>
      </c>
      <c r="E50" s="163"/>
      <c r="F50" s="163"/>
      <c r="G50" s="162" t="s">
        <v>117</v>
      </c>
      <c r="H50" s="162"/>
    </row>
    <row r="51" spans="1:8" ht="37.5" x14ac:dyDescent="0.3">
      <c r="A51" s="418"/>
      <c r="B51" s="381"/>
      <c r="C51" s="178" t="s">
        <v>22</v>
      </c>
      <c r="D51" s="161" t="s">
        <v>118</v>
      </c>
      <c r="E51" s="159"/>
      <c r="F51" s="159"/>
      <c r="G51" s="161" t="s">
        <v>119</v>
      </c>
      <c r="H51" s="160" t="s">
        <v>75</v>
      </c>
    </row>
    <row r="52" spans="1:8" ht="37.5" x14ac:dyDescent="0.3">
      <c r="A52" s="418"/>
      <c r="B52" s="381"/>
      <c r="C52" s="178" t="s">
        <v>22</v>
      </c>
      <c r="D52" s="161" t="s">
        <v>175</v>
      </c>
      <c r="E52" s="159"/>
      <c r="F52" s="159"/>
      <c r="G52" s="161" t="s">
        <v>120</v>
      </c>
      <c r="H52" s="160" t="s">
        <v>75</v>
      </c>
    </row>
    <row r="53" spans="1:8" ht="56.25" x14ac:dyDescent="0.3">
      <c r="A53" s="418"/>
      <c r="B53" s="381"/>
      <c r="C53" s="178" t="s">
        <v>22</v>
      </c>
      <c r="D53" s="162" t="s">
        <v>331</v>
      </c>
      <c r="E53" s="163"/>
      <c r="F53" s="163"/>
      <c r="G53" s="162" t="s">
        <v>121</v>
      </c>
      <c r="H53" s="162"/>
    </row>
    <row r="54" spans="1:8" ht="56.25" x14ac:dyDescent="0.3">
      <c r="A54" s="418"/>
      <c r="B54" s="381"/>
      <c r="C54" s="178" t="s">
        <v>22</v>
      </c>
      <c r="D54" s="162" t="s">
        <v>331</v>
      </c>
      <c r="E54" s="163"/>
      <c r="F54" s="163"/>
      <c r="G54" s="162" t="s">
        <v>174</v>
      </c>
      <c r="H54" s="162"/>
    </row>
    <row r="55" spans="1:8" s="3" customFormat="1" ht="37.5" x14ac:dyDescent="0.3">
      <c r="A55" s="418"/>
      <c r="B55" s="419" t="s">
        <v>1</v>
      </c>
      <c r="C55" s="178" t="s">
        <v>3</v>
      </c>
      <c r="D55" s="164" t="s">
        <v>172</v>
      </c>
      <c r="E55" s="159"/>
      <c r="F55" s="159"/>
      <c r="G55" s="161" t="s">
        <v>110</v>
      </c>
      <c r="H55" s="160" t="s">
        <v>75</v>
      </c>
    </row>
    <row r="56" spans="1:8" ht="37.5" x14ac:dyDescent="0.3">
      <c r="A56" s="418"/>
      <c r="B56" s="381"/>
      <c r="C56" s="178" t="s">
        <v>3</v>
      </c>
      <c r="D56" s="161" t="s">
        <v>171</v>
      </c>
      <c r="E56" s="159"/>
      <c r="F56" s="159"/>
      <c r="G56" s="161" t="s">
        <v>114</v>
      </c>
      <c r="H56" s="160" t="s">
        <v>75</v>
      </c>
    </row>
    <row r="57" spans="1:8" ht="56.25" x14ac:dyDescent="0.3">
      <c r="A57" s="418"/>
      <c r="B57" s="381"/>
      <c r="C57" s="178" t="s">
        <v>3</v>
      </c>
      <c r="D57" s="162" t="s">
        <v>331</v>
      </c>
      <c r="E57" s="163"/>
      <c r="F57" s="163"/>
      <c r="G57" s="162" t="s">
        <v>115</v>
      </c>
      <c r="H57" s="162"/>
    </row>
    <row r="58" spans="1:8" ht="30" customHeight="1" x14ac:dyDescent="0.3">
      <c r="A58" s="418"/>
      <c r="B58" s="381"/>
      <c r="C58" s="178" t="s">
        <v>3</v>
      </c>
      <c r="D58" s="164" t="s">
        <v>172</v>
      </c>
      <c r="E58" s="159"/>
      <c r="F58" s="159"/>
      <c r="G58" s="161" t="s">
        <v>116</v>
      </c>
      <c r="H58" s="161" t="s">
        <v>75</v>
      </c>
    </row>
    <row r="59" spans="1:8" ht="56.25" x14ac:dyDescent="0.3">
      <c r="A59" s="418"/>
      <c r="B59" s="381"/>
      <c r="C59" s="178" t="s">
        <v>3</v>
      </c>
      <c r="D59" s="162" t="s">
        <v>331</v>
      </c>
      <c r="E59" s="163"/>
      <c r="F59" s="163"/>
      <c r="G59" s="162" t="s">
        <v>117</v>
      </c>
      <c r="H59" s="162"/>
    </row>
    <row r="60" spans="1:8" ht="37.5" x14ac:dyDescent="0.3">
      <c r="A60" s="418"/>
      <c r="B60" s="381"/>
      <c r="C60" s="178" t="s">
        <v>3</v>
      </c>
      <c r="D60" s="161" t="s">
        <v>118</v>
      </c>
      <c r="E60" s="159"/>
      <c r="F60" s="159"/>
      <c r="G60" s="161" t="s">
        <v>119</v>
      </c>
      <c r="H60" s="160" t="s">
        <v>75</v>
      </c>
    </row>
    <row r="61" spans="1:8" ht="37.5" x14ac:dyDescent="0.3">
      <c r="A61" s="418"/>
      <c r="B61" s="381"/>
      <c r="C61" s="178" t="s">
        <v>3</v>
      </c>
      <c r="D61" s="161" t="s">
        <v>175</v>
      </c>
      <c r="E61" s="159"/>
      <c r="F61" s="159"/>
      <c r="G61" s="161" t="s">
        <v>120</v>
      </c>
      <c r="H61" s="160" t="s">
        <v>75</v>
      </c>
    </row>
    <row r="62" spans="1:8" ht="56.25" x14ac:dyDescent="0.3">
      <c r="A62" s="418"/>
      <c r="B62" s="381"/>
      <c r="C62" s="178" t="s">
        <v>3</v>
      </c>
      <c r="D62" s="162" t="s">
        <v>331</v>
      </c>
      <c r="E62" s="163"/>
      <c r="F62" s="163"/>
      <c r="G62" s="162" t="s">
        <v>121</v>
      </c>
      <c r="H62" s="162"/>
    </row>
    <row r="63" spans="1:8" ht="56.25" x14ac:dyDescent="0.3">
      <c r="A63" s="418"/>
      <c r="B63" s="381"/>
      <c r="C63" s="178" t="s">
        <v>3</v>
      </c>
      <c r="D63" s="162" t="s">
        <v>331</v>
      </c>
      <c r="E63" s="163"/>
      <c r="F63" s="163"/>
      <c r="G63" s="162" t="s">
        <v>174</v>
      </c>
      <c r="H63" s="162"/>
    </row>
    <row r="64" spans="1:8" ht="55.5" x14ac:dyDescent="0.3">
      <c r="A64" s="418" t="s">
        <v>375</v>
      </c>
      <c r="B64" s="420" t="s">
        <v>0</v>
      </c>
      <c r="C64" s="181"/>
      <c r="D64" s="182" t="s">
        <v>397</v>
      </c>
      <c r="E64" s="159"/>
      <c r="F64" s="159"/>
      <c r="G64" s="161"/>
      <c r="H64" s="160"/>
    </row>
    <row r="65" spans="1:8" x14ac:dyDescent="0.3">
      <c r="A65" s="418"/>
      <c r="B65" s="381"/>
      <c r="C65" s="181"/>
      <c r="D65" s="164"/>
      <c r="E65" s="159"/>
      <c r="F65" s="159"/>
      <c r="G65" s="161"/>
      <c r="H65" s="160"/>
    </row>
    <row r="66" spans="1:8" x14ac:dyDescent="0.3">
      <c r="A66" s="418"/>
      <c r="B66" s="381"/>
      <c r="C66" s="183"/>
      <c r="E66" s="354" t="s">
        <v>49</v>
      </c>
      <c r="F66" s="354"/>
      <c r="G66" s="354"/>
      <c r="H66" s="354"/>
    </row>
    <row r="67" spans="1:8" x14ac:dyDescent="0.3">
      <c r="A67" s="418"/>
      <c r="B67" s="381"/>
      <c r="C67" s="174"/>
      <c r="E67" s="155"/>
      <c r="F67" s="155"/>
      <c r="G67" s="36"/>
      <c r="H67" s="8"/>
    </row>
    <row r="68" spans="1:8" x14ac:dyDescent="0.3">
      <c r="A68" s="418"/>
      <c r="B68" s="381"/>
      <c r="E68" s="155"/>
      <c r="F68" s="155"/>
      <c r="G68" s="36"/>
      <c r="H68" s="8"/>
    </row>
    <row r="69" spans="1:8" ht="56.25" x14ac:dyDescent="0.3">
      <c r="A69" s="418"/>
      <c r="B69" s="381"/>
      <c r="C69" s="115" t="s">
        <v>22</v>
      </c>
      <c r="D69" s="162" t="s">
        <v>331</v>
      </c>
      <c r="E69" s="163"/>
      <c r="F69" s="163"/>
      <c r="G69" s="162" t="s">
        <v>119</v>
      </c>
      <c r="H69" s="162"/>
    </row>
    <row r="70" spans="1:8" ht="53.25" customHeight="1" x14ac:dyDescent="0.3">
      <c r="A70" s="418"/>
      <c r="B70" s="381"/>
      <c r="C70" s="115" t="s">
        <v>22</v>
      </c>
      <c r="D70" s="162" t="s">
        <v>331</v>
      </c>
      <c r="E70" s="163"/>
      <c r="F70" s="163"/>
      <c r="G70" s="162" t="s">
        <v>120</v>
      </c>
      <c r="H70" s="162"/>
    </row>
    <row r="71" spans="1:8" ht="24" customHeight="1" x14ac:dyDescent="0.3">
      <c r="A71" s="418"/>
      <c r="B71" s="381"/>
      <c r="C71" s="115" t="s">
        <v>22</v>
      </c>
      <c r="D71" s="161" t="s">
        <v>266</v>
      </c>
      <c r="E71" s="159"/>
      <c r="F71" s="159"/>
      <c r="G71" s="161" t="s">
        <v>121</v>
      </c>
      <c r="H71" s="160" t="s">
        <v>75</v>
      </c>
    </row>
    <row r="72" spans="1:8" ht="19.5" customHeight="1" x14ac:dyDescent="0.3">
      <c r="A72" s="418"/>
      <c r="B72" s="381"/>
      <c r="C72" s="115" t="s">
        <v>22</v>
      </c>
      <c r="D72" s="165" t="s">
        <v>182</v>
      </c>
      <c r="E72" s="159"/>
      <c r="F72" s="159"/>
      <c r="G72" s="161" t="s">
        <v>174</v>
      </c>
      <c r="H72" s="161" t="s">
        <v>75</v>
      </c>
    </row>
    <row r="73" spans="1:8" ht="56.25" x14ac:dyDescent="0.3">
      <c r="A73" s="418"/>
      <c r="B73" s="420" t="s">
        <v>1</v>
      </c>
      <c r="C73" s="115" t="s">
        <v>3</v>
      </c>
      <c r="D73" s="162" t="s">
        <v>331</v>
      </c>
      <c r="E73" s="163"/>
      <c r="F73" s="163"/>
      <c r="G73" s="162" t="s">
        <v>110</v>
      </c>
      <c r="H73" s="162"/>
    </row>
    <row r="74" spans="1:8" ht="56.25" x14ac:dyDescent="0.3">
      <c r="A74" s="418"/>
      <c r="B74" s="381"/>
      <c r="C74" s="115" t="s">
        <v>3</v>
      </c>
      <c r="D74" s="162" t="s">
        <v>331</v>
      </c>
      <c r="E74" s="163"/>
      <c r="F74" s="163"/>
      <c r="G74" s="162" t="s">
        <v>114</v>
      </c>
      <c r="H74" s="162"/>
    </row>
    <row r="75" spans="1:8" ht="37.5" x14ac:dyDescent="0.3">
      <c r="A75" s="418"/>
      <c r="B75" s="381"/>
      <c r="C75" s="115" t="s">
        <v>3</v>
      </c>
      <c r="D75" s="161" t="s">
        <v>183</v>
      </c>
      <c r="E75" s="159"/>
      <c r="F75" s="159"/>
      <c r="G75" s="161" t="s">
        <v>115</v>
      </c>
      <c r="H75" s="161" t="s">
        <v>75</v>
      </c>
    </row>
    <row r="76" spans="1:8" ht="57" customHeight="1" x14ac:dyDescent="0.3">
      <c r="A76" s="418"/>
      <c r="B76" s="381"/>
      <c r="C76" s="115" t="s">
        <v>3</v>
      </c>
      <c r="D76" s="162" t="s">
        <v>331</v>
      </c>
      <c r="E76" s="163"/>
      <c r="F76" s="163"/>
      <c r="G76" s="162" t="s">
        <v>116</v>
      </c>
      <c r="H76" s="162"/>
    </row>
    <row r="77" spans="1:8" ht="37.5" x14ac:dyDescent="0.3">
      <c r="A77" s="418"/>
      <c r="B77" s="381"/>
      <c r="C77" s="115" t="s">
        <v>3</v>
      </c>
      <c r="D77" s="161" t="s">
        <v>173</v>
      </c>
      <c r="E77" s="159"/>
      <c r="F77" s="159"/>
      <c r="G77" s="161" t="s">
        <v>117</v>
      </c>
      <c r="H77" s="160" t="s">
        <v>75</v>
      </c>
    </row>
    <row r="78" spans="1:8" ht="56.25" x14ac:dyDescent="0.3">
      <c r="A78" s="418"/>
      <c r="B78" s="381"/>
      <c r="C78" s="115" t="s">
        <v>3</v>
      </c>
      <c r="D78" s="162" t="s">
        <v>331</v>
      </c>
      <c r="E78" s="163"/>
      <c r="F78" s="163"/>
      <c r="G78" s="162" t="s">
        <v>119</v>
      </c>
      <c r="H78" s="162"/>
    </row>
    <row r="79" spans="1:8" ht="56.25" x14ac:dyDescent="0.3">
      <c r="A79" s="418"/>
      <c r="B79" s="381"/>
      <c r="C79" s="115" t="s">
        <v>3</v>
      </c>
      <c r="D79" s="162" t="s">
        <v>331</v>
      </c>
      <c r="E79" s="163"/>
      <c r="F79" s="163"/>
      <c r="G79" s="162" t="s">
        <v>120</v>
      </c>
      <c r="H79" s="162"/>
    </row>
    <row r="80" spans="1:8" ht="37.5" x14ac:dyDescent="0.3">
      <c r="A80" s="418"/>
      <c r="B80" s="381"/>
      <c r="C80" s="115" t="s">
        <v>3</v>
      </c>
      <c r="D80" s="161" t="s">
        <v>266</v>
      </c>
      <c r="E80" s="159"/>
      <c r="F80" s="159"/>
      <c r="G80" s="161" t="s">
        <v>121</v>
      </c>
      <c r="H80" s="160" t="s">
        <v>75</v>
      </c>
    </row>
    <row r="81" spans="1:8" ht="37.5" x14ac:dyDescent="0.3">
      <c r="A81" s="418"/>
      <c r="B81" s="381"/>
      <c r="C81" s="115" t="s">
        <v>3</v>
      </c>
      <c r="D81" s="165" t="s">
        <v>184</v>
      </c>
      <c r="E81" s="159"/>
      <c r="F81" s="159"/>
      <c r="G81" s="161" t="s">
        <v>174</v>
      </c>
      <c r="H81" s="161" t="s">
        <v>75</v>
      </c>
    </row>
    <row r="82" spans="1:8" ht="37.5" x14ac:dyDescent="0.3">
      <c r="A82" s="418" t="s">
        <v>376</v>
      </c>
      <c r="B82" s="420" t="s">
        <v>0</v>
      </c>
      <c r="C82" s="115" t="s">
        <v>22</v>
      </c>
      <c r="D82" s="161" t="s">
        <v>181</v>
      </c>
      <c r="E82" s="159"/>
      <c r="F82" s="159"/>
      <c r="G82" s="161" t="s">
        <v>110</v>
      </c>
      <c r="H82" s="160" t="s">
        <v>75</v>
      </c>
    </row>
    <row r="83" spans="1:8" ht="23.25" customHeight="1" x14ac:dyDescent="0.3">
      <c r="A83" s="418"/>
      <c r="B83" s="381"/>
      <c r="C83" s="115" t="s">
        <v>22</v>
      </c>
      <c r="D83" s="161" t="s">
        <v>179</v>
      </c>
      <c r="E83" s="159"/>
      <c r="F83" s="159"/>
      <c r="G83" s="161" t="s">
        <v>114</v>
      </c>
      <c r="H83" s="160" t="s">
        <v>235</v>
      </c>
    </row>
    <row r="84" spans="1:8" ht="56.25" x14ac:dyDescent="0.3">
      <c r="A84" s="418"/>
      <c r="B84" s="381"/>
      <c r="C84" s="115" t="s">
        <v>22</v>
      </c>
      <c r="D84" s="162" t="s">
        <v>331</v>
      </c>
      <c r="E84" s="163"/>
      <c r="F84" s="163"/>
      <c r="G84" s="162" t="s">
        <v>115</v>
      </c>
      <c r="H84" s="162"/>
    </row>
    <row r="85" spans="1:8" x14ac:dyDescent="0.3">
      <c r="A85" s="418"/>
      <c r="B85" s="381"/>
      <c r="C85" s="115" t="s">
        <v>22</v>
      </c>
      <c r="D85" s="164" t="s">
        <v>172</v>
      </c>
      <c r="E85" s="159"/>
      <c r="F85" s="159"/>
      <c r="G85" s="161" t="s">
        <v>116</v>
      </c>
      <c r="H85" s="160" t="s">
        <v>122</v>
      </c>
    </row>
    <row r="86" spans="1:8" ht="56.25" x14ac:dyDescent="0.3">
      <c r="A86" s="418"/>
      <c r="B86" s="381"/>
      <c r="C86" s="115" t="s">
        <v>22</v>
      </c>
      <c r="D86" s="162" t="s">
        <v>331</v>
      </c>
      <c r="E86" s="163"/>
      <c r="F86" s="163"/>
      <c r="G86" s="162" t="s">
        <v>117</v>
      </c>
      <c r="H86" s="162"/>
    </row>
    <row r="87" spans="1:8" ht="37.5" x14ac:dyDescent="0.3">
      <c r="A87" s="418"/>
      <c r="B87" s="381"/>
      <c r="C87" s="115" t="s">
        <v>22</v>
      </c>
      <c r="D87" s="161" t="s">
        <v>267</v>
      </c>
      <c r="E87" s="159"/>
      <c r="F87" s="159"/>
      <c r="G87" s="161" t="s">
        <v>119</v>
      </c>
      <c r="H87" s="160" t="s">
        <v>75</v>
      </c>
    </row>
    <row r="88" spans="1:8" ht="37.5" x14ac:dyDescent="0.3">
      <c r="A88" s="418"/>
      <c r="B88" s="381"/>
      <c r="C88" s="115" t="s">
        <v>22</v>
      </c>
      <c r="D88" s="164" t="s">
        <v>172</v>
      </c>
      <c r="E88" s="159"/>
      <c r="F88" s="159"/>
      <c r="G88" s="161" t="s">
        <v>120</v>
      </c>
      <c r="H88" s="160" t="s">
        <v>75</v>
      </c>
    </row>
    <row r="89" spans="1:8" ht="56.25" x14ac:dyDescent="0.3">
      <c r="A89" s="418"/>
      <c r="B89" s="381"/>
      <c r="C89" s="115" t="s">
        <v>22</v>
      </c>
      <c r="D89" s="162" t="s">
        <v>331</v>
      </c>
      <c r="E89" s="163"/>
      <c r="F89" s="163"/>
      <c r="G89" s="162" t="s">
        <v>121</v>
      </c>
      <c r="H89" s="162"/>
    </row>
    <row r="90" spans="1:8" ht="56.25" x14ac:dyDescent="0.3">
      <c r="A90" s="418"/>
      <c r="B90" s="381"/>
      <c r="C90" s="115" t="s">
        <v>22</v>
      </c>
      <c r="D90" s="162" t="s">
        <v>331</v>
      </c>
      <c r="E90" s="163"/>
      <c r="F90" s="163"/>
      <c r="G90" s="162" t="s">
        <v>174</v>
      </c>
      <c r="H90" s="162"/>
    </row>
    <row r="91" spans="1:8" s="3" customFormat="1" ht="37.5" x14ac:dyDescent="0.3">
      <c r="A91" s="418"/>
      <c r="B91" s="420" t="s">
        <v>1</v>
      </c>
      <c r="C91" s="115" t="s">
        <v>3</v>
      </c>
      <c r="D91" s="161" t="s">
        <v>181</v>
      </c>
      <c r="E91" s="159"/>
      <c r="F91" s="159"/>
      <c r="G91" s="161" t="s">
        <v>110</v>
      </c>
      <c r="H91" s="160" t="s">
        <v>75</v>
      </c>
    </row>
    <row r="92" spans="1:8" ht="37.5" x14ac:dyDescent="0.3">
      <c r="A92" s="418"/>
      <c r="B92" s="381"/>
      <c r="C92" s="115" t="s">
        <v>3</v>
      </c>
      <c r="D92" s="161" t="s">
        <v>179</v>
      </c>
      <c r="E92" s="159"/>
      <c r="F92" s="159"/>
      <c r="G92" s="161" t="s">
        <v>114</v>
      </c>
      <c r="H92" s="160" t="s">
        <v>75</v>
      </c>
    </row>
    <row r="93" spans="1:8" ht="56.25" x14ac:dyDescent="0.3">
      <c r="A93" s="418"/>
      <c r="B93" s="381"/>
      <c r="C93" s="115" t="s">
        <v>3</v>
      </c>
      <c r="D93" s="162" t="s">
        <v>331</v>
      </c>
      <c r="E93" s="163"/>
      <c r="F93" s="163"/>
      <c r="G93" s="162" t="s">
        <v>115</v>
      </c>
      <c r="H93" s="162"/>
    </row>
    <row r="94" spans="1:8" x14ac:dyDescent="0.3">
      <c r="A94" s="418"/>
      <c r="B94" s="381"/>
      <c r="C94" s="115" t="s">
        <v>3</v>
      </c>
      <c r="D94" s="164" t="s">
        <v>172</v>
      </c>
      <c r="E94" s="159"/>
      <c r="F94" s="159"/>
      <c r="G94" s="161" t="s">
        <v>116</v>
      </c>
      <c r="H94" s="160" t="s">
        <v>122</v>
      </c>
    </row>
    <row r="95" spans="1:8" ht="56.25" x14ac:dyDescent="0.3">
      <c r="A95" s="418"/>
      <c r="B95" s="381"/>
      <c r="C95" s="115" t="s">
        <v>3</v>
      </c>
      <c r="D95" s="162" t="s">
        <v>331</v>
      </c>
      <c r="E95" s="163"/>
      <c r="F95" s="163"/>
      <c r="G95" s="162" t="s">
        <v>117</v>
      </c>
      <c r="H95" s="162"/>
    </row>
    <row r="96" spans="1:8" ht="37.5" x14ac:dyDescent="0.3">
      <c r="A96" s="418"/>
      <c r="B96" s="381"/>
      <c r="C96" s="115" t="s">
        <v>3</v>
      </c>
      <c r="D96" s="161" t="s">
        <v>267</v>
      </c>
      <c r="E96" s="159"/>
      <c r="F96" s="159"/>
      <c r="G96" s="161" t="s">
        <v>119</v>
      </c>
      <c r="H96" s="160" t="s">
        <v>75</v>
      </c>
    </row>
    <row r="97" spans="1:8" ht="37.5" x14ac:dyDescent="0.3">
      <c r="A97" s="418"/>
      <c r="B97" s="381"/>
      <c r="C97" s="115" t="s">
        <v>3</v>
      </c>
      <c r="D97" s="166" t="s">
        <v>176</v>
      </c>
      <c r="E97" s="159"/>
      <c r="F97" s="159"/>
      <c r="G97" s="161" t="s">
        <v>120</v>
      </c>
      <c r="H97" s="160" t="s">
        <v>75</v>
      </c>
    </row>
    <row r="98" spans="1:8" ht="55.5" customHeight="1" x14ac:dyDescent="0.3">
      <c r="A98" s="418"/>
      <c r="B98" s="381"/>
      <c r="C98" s="115" t="s">
        <v>3</v>
      </c>
      <c r="D98" s="162" t="s">
        <v>331</v>
      </c>
      <c r="E98" s="163"/>
      <c r="F98" s="163"/>
      <c r="G98" s="162" t="s">
        <v>121</v>
      </c>
      <c r="H98" s="162"/>
    </row>
    <row r="99" spans="1:8" ht="63" customHeight="1" x14ac:dyDescent="0.3">
      <c r="A99" s="418"/>
      <c r="B99" s="381"/>
      <c r="C99" s="115" t="s">
        <v>3</v>
      </c>
      <c r="D99" s="162" t="s">
        <v>331</v>
      </c>
      <c r="E99" s="163"/>
      <c r="F99" s="163"/>
      <c r="G99" s="162" t="s">
        <v>174</v>
      </c>
      <c r="H99" s="162"/>
    </row>
    <row r="100" spans="1:8" ht="57" customHeight="1" x14ac:dyDescent="0.3">
      <c r="A100" s="421" t="s">
        <v>377</v>
      </c>
      <c r="B100" s="420" t="s">
        <v>0</v>
      </c>
      <c r="C100" s="116" t="s">
        <v>22</v>
      </c>
      <c r="D100" s="162" t="s">
        <v>331</v>
      </c>
      <c r="E100" s="163"/>
      <c r="F100" s="163"/>
      <c r="G100" s="162" t="s">
        <v>110</v>
      </c>
      <c r="H100" s="162"/>
    </row>
    <row r="101" spans="1:8" ht="56.25" x14ac:dyDescent="0.3">
      <c r="A101" s="421"/>
      <c r="B101" s="381"/>
      <c r="C101" s="116" t="s">
        <v>22</v>
      </c>
      <c r="D101" s="162" t="s">
        <v>331</v>
      </c>
      <c r="E101" s="163"/>
      <c r="F101" s="163"/>
      <c r="G101" s="162" t="s">
        <v>114</v>
      </c>
      <c r="H101" s="162"/>
    </row>
    <row r="102" spans="1:8" ht="37.5" x14ac:dyDescent="0.3">
      <c r="A102" s="421"/>
      <c r="B102" s="381"/>
      <c r="C102" s="116" t="s">
        <v>22</v>
      </c>
      <c r="D102" s="164" t="s">
        <v>172</v>
      </c>
      <c r="E102" s="159"/>
      <c r="F102" s="159"/>
      <c r="G102" s="161" t="s">
        <v>115</v>
      </c>
      <c r="H102" s="160" t="s">
        <v>75</v>
      </c>
    </row>
    <row r="103" spans="1:8" ht="56.25" x14ac:dyDescent="0.3">
      <c r="A103" s="421"/>
      <c r="B103" s="381"/>
      <c r="C103" s="116" t="s">
        <v>22</v>
      </c>
      <c r="D103" s="162" t="s">
        <v>331</v>
      </c>
      <c r="E103" s="163"/>
      <c r="F103" s="163"/>
      <c r="G103" s="162" t="s">
        <v>116</v>
      </c>
      <c r="H103" s="162"/>
    </row>
    <row r="104" spans="1:8" ht="37.5" x14ac:dyDescent="0.3">
      <c r="A104" s="421"/>
      <c r="B104" s="381"/>
      <c r="C104" s="116" t="s">
        <v>22</v>
      </c>
      <c r="D104" s="164" t="s">
        <v>172</v>
      </c>
      <c r="E104" s="159"/>
      <c r="F104" s="159"/>
      <c r="G104" s="161" t="s">
        <v>117</v>
      </c>
      <c r="H104" s="160" t="s">
        <v>75</v>
      </c>
    </row>
    <row r="105" spans="1:8" ht="56.25" x14ac:dyDescent="0.3">
      <c r="A105" s="421"/>
      <c r="B105" s="381"/>
      <c r="C105" s="116" t="s">
        <v>22</v>
      </c>
      <c r="D105" s="162" t="s">
        <v>331</v>
      </c>
      <c r="E105" s="163"/>
      <c r="F105" s="163"/>
      <c r="G105" s="162" t="s">
        <v>119</v>
      </c>
      <c r="H105" s="162"/>
    </row>
    <row r="106" spans="1:8" ht="56.25" x14ac:dyDescent="0.3">
      <c r="A106" s="421"/>
      <c r="B106" s="422"/>
      <c r="C106" s="116" t="s">
        <v>22</v>
      </c>
      <c r="D106" s="162" t="s">
        <v>331</v>
      </c>
      <c r="E106" s="163"/>
      <c r="F106" s="163"/>
      <c r="G106" s="162" t="s">
        <v>120</v>
      </c>
      <c r="H106" s="162"/>
    </row>
    <row r="107" spans="1:8" ht="37.5" x14ac:dyDescent="0.3">
      <c r="A107" s="418"/>
      <c r="B107" s="154"/>
      <c r="C107" s="116" t="s">
        <v>22</v>
      </c>
      <c r="D107" s="164" t="s">
        <v>172</v>
      </c>
      <c r="E107" s="159"/>
      <c r="F107" s="159"/>
      <c r="G107" s="161" t="s">
        <v>121</v>
      </c>
      <c r="H107" s="160" t="s">
        <v>75</v>
      </c>
    </row>
    <row r="108" spans="1:8" ht="37.5" x14ac:dyDescent="0.3">
      <c r="A108" s="418"/>
      <c r="B108" s="154"/>
      <c r="C108" s="116" t="s">
        <v>22</v>
      </c>
      <c r="D108" s="164" t="s">
        <v>172</v>
      </c>
      <c r="E108" s="159"/>
      <c r="F108" s="159"/>
      <c r="G108" s="161" t="s">
        <v>174</v>
      </c>
      <c r="H108" s="160" t="s">
        <v>75</v>
      </c>
    </row>
    <row r="109" spans="1:8" x14ac:dyDescent="0.3">
      <c r="A109" s="423" t="s">
        <v>2</v>
      </c>
      <c r="B109" s="423"/>
      <c r="C109" s="423"/>
      <c r="E109" s="354" t="s">
        <v>49</v>
      </c>
      <c r="F109" s="354"/>
      <c r="G109" s="354"/>
      <c r="H109" s="354"/>
    </row>
    <row r="110" spans="1:8" x14ac:dyDescent="0.3">
      <c r="A110" s="385" t="s">
        <v>50</v>
      </c>
      <c r="B110" s="385"/>
      <c r="C110" s="386"/>
      <c r="E110" s="153"/>
      <c r="F110" s="153"/>
      <c r="G110" s="36"/>
      <c r="H110" s="8"/>
    </row>
    <row r="111" spans="1:8" x14ac:dyDescent="0.3">
      <c r="E111" s="153"/>
      <c r="F111" s="153"/>
      <c r="G111" s="36"/>
      <c r="H111" s="8"/>
    </row>
    <row r="112" spans="1:8" x14ac:dyDescent="0.3">
      <c r="E112" s="357" t="s">
        <v>51</v>
      </c>
      <c r="F112" s="357"/>
      <c r="G112" s="357"/>
      <c r="H112" s="357"/>
    </row>
  </sheetData>
  <mergeCells count="27">
    <mergeCell ref="A109:C109"/>
    <mergeCell ref="A4:H4"/>
    <mergeCell ref="B9:C9"/>
    <mergeCell ref="A10:A27"/>
    <mergeCell ref="B10:B18"/>
    <mergeCell ref="B19:B27"/>
    <mergeCell ref="A5:H5"/>
    <mergeCell ref="A6:H6"/>
    <mergeCell ref="A7:H7"/>
    <mergeCell ref="E109:H109"/>
    <mergeCell ref="E66:H6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E12" sqref="E12"/>
    </sheetView>
  </sheetViews>
  <sheetFormatPr defaultRowHeight="18.75" x14ac:dyDescent="0.3"/>
  <cols>
    <col min="1" max="1" width="15.7109375" style="67" customWidth="1"/>
    <col min="2" max="2" width="8.5703125" style="67" customWidth="1"/>
    <col min="3" max="3" width="8.28515625" style="67" customWidth="1"/>
    <col min="4" max="4" width="64" style="71" customWidth="1"/>
    <col min="5" max="5" width="19.7109375" style="71" customWidth="1"/>
    <col min="6" max="6" width="19.7109375" style="67" customWidth="1"/>
    <col min="7" max="7" width="55.140625" style="67" customWidth="1"/>
    <col min="8" max="8" width="24.28515625" style="68" customWidth="1"/>
    <col min="9" max="9" width="22.42578125" style="68" customWidth="1"/>
    <col min="10" max="256" width="9.140625" style="68"/>
    <col min="257" max="257" width="15.7109375" style="68" customWidth="1"/>
    <col min="258" max="258" width="8.5703125" style="68" customWidth="1"/>
    <col min="259" max="259" width="8.28515625" style="68" customWidth="1"/>
    <col min="260" max="260" width="64" style="68" customWidth="1"/>
    <col min="261" max="262" width="19.7109375" style="68" customWidth="1"/>
    <col min="263" max="263" width="55.140625" style="68" customWidth="1"/>
    <col min="264" max="264" width="24.28515625" style="68" customWidth="1"/>
    <col min="265" max="265" width="22.42578125" style="68" customWidth="1"/>
    <col min="266" max="512" width="9.140625" style="68"/>
    <col min="513" max="513" width="15.7109375" style="68" customWidth="1"/>
    <col min="514" max="514" width="8.5703125" style="68" customWidth="1"/>
    <col min="515" max="515" width="8.28515625" style="68" customWidth="1"/>
    <col min="516" max="516" width="64" style="68" customWidth="1"/>
    <col min="517" max="518" width="19.7109375" style="68" customWidth="1"/>
    <col min="519" max="519" width="55.140625" style="68" customWidth="1"/>
    <col min="520" max="520" width="24.28515625" style="68" customWidth="1"/>
    <col min="521" max="521" width="22.42578125" style="68" customWidth="1"/>
    <col min="522" max="768" width="9.140625" style="68"/>
    <col min="769" max="769" width="15.7109375" style="68" customWidth="1"/>
    <col min="770" max="770" width="8.5703125" style="68" customWidth="1"/>
    <col min="771" max="771" width="8.28515625" style="68" customWidth="1"/>
    <col min="772" max="772" width="64" style="68" customWidth="1"/>
    <col min="773" max="774" width="19.7109375" style="68" customWidth="1"/>
    <col min="775" max="775" width="55.140625" style="68" customWidth="1"/>
    <col min="776" max="776" width="24.28515625" style="68" customWidth="1"/>
    <col min="777" max="777" width="22.42578125" style="68" customWidth="1"/>
    <col min="778" max="1024" width="9.140625" style="68"/>
    <col min="1025" max="1025" width="15.7109375" style="68" customWidth="1"/>
    <col min="1026" max="1026" width="8.5703125" style="68" customWidth="1"/>
    <col min="1027" max="1027" width="8.28515625" style="68" customWidth="1"/>
    <col min="1028" max="1028" width="64" style="68" customWidth="1"/>
    <col min="1029" max="1030" width="19.7109375" style="68" customWidth="1"/>
    <col min="1031" max="1031" width="55.140625" style="68" customWidth="1"/>
    <col min="1032" max="1032" width="24.28515625" style="68" customWidth="1"/>
    <col min="1033" max="1033" width="22.42578125" style="68" customWidth="1"/>
    <col min="1034" max="1280" width="9.140625" style="68"/>
    <col min="1281" max="1281" width="15.7109375" style="68" customWidth="1"/>
    <col min="1282" max="1282" width="8.5703125" style="68" customWidth="1"/>
    <col min="1283" max="1283" width="8.28515625" style="68" customWidth="1"/>
    <col min="1284" max="1284" width="64" style="68" customWidth="1"/>
    <col min="1285" max="1286" width="19.7109375" style="68" customWidth="1"/>
    <col min="1287" max="1287" width="55.140625" style="68" customWidth="1"/>
    <col min="1288" max="1288" width="24.28515625" style="68" customWidth="1"/>
    <col min="1289" max="1289" width="22.42578125" style="68" customWidth="1"/>
    <col min="1290" max="1536" width="9.140625" style="68"/>
    <col min="1537" max="1537" width="15.7109375" style="68" customWidth="1"/>
    <col min="1538" max="1538" width="8.5703125" style="68" customWidth="1"/>
    <col min="1539" max="1539" width="8.28515625" style="68" customWidth="1"/>
    <col min="1540" max="1540" width="64" style="68" customWidth="1"/>
    <col min="1541" max="1542" width="19.7109375" style="68" customWidth="1"/>
    <col min="1543" max="1543" width="55.140625" style="68" customWidth="1"/>
    <col min="1544" max="1544" width="24.28515625" style="68" customWidth="1"/>
    <col min="1545" max="1545" width="22.42578125" style="68" customWidth="1"/>
    <col min="1546" max="1792" width="9.140625" style="68"/>
    <col min="1793" max="1793" width="15.7109375" style="68" customWidth="1"/>
    <col min="1794" max="1794" width="8.5703125" style="68" customWidth="1"/>
    <col min="1795" max="1795" width="8.28515625" style="68" customWidth="1"/>
    <col min="1796" max="1796" width="64" style="68" customWidth="1"/>
    <col min="1797" max="1798" width="19.7109375" style="68" customWidth="1"/>
    <col min="1799" max="1799" width="55.140625" style="68" customWidth="1"/>
    <col min="1800" max="1800" width="24.28515625" style="68" customWidth="1"/>
    <col min="1801" max="1801" width="22.42578125" style="68" customWidth="1"/>
    <col min="1802" max="2048" width="9.140625" style="68"/>
    <col min="2049" max="2049" width="15.7109375" style="68" customWidth="1"/>
    <col min="2050" max="2050" width="8.5703125" style="68" customWidth="1"/>
    <col min="2051" max="2051" width="8.28515625" style="68" customWidth="1"/>
    <col min="2052" max="2052" width="64" style="68" customWidth="1"/>
    <col min="2053" max="2054" width="19.7109375" style="68" customWidth="1"/>
    <col min="2055" max="2055" width="55.140625" style="68" customWidth="1"/>
    <col min="2056" max="2056" width="24.28515625" style="68" customWidth="1"/>
    <col min="2057" max="2057" width="22.42578125" style="68" customWidth="1"/>
    <col min="2058" max="2304" width="9.140625" style="68"/>
    <col min="2305" max="2305" width="15.7109375" style="68" customWidth="1"/>
    <col min="2306" max="2306" width="8.5703125" style="68" customWidth="1"/>
    <col min="2307" max="2307" width="8.28515625" style="68" customWidth="1"/>
    <col min="2308" max="2308" width="64" style="68" customWidth="1"/>
    <col min="2309" max="2310" width="19.7109375" style="68" customWidth="1"/>
    <col min="2311" max="2311" width="55.140625" style="68" customWidth="1"/>
    <col min="2312" max="2312" width="24.28515625" style="68" customWidth="1"/>
    <col min="2313" max="2313" width="22.42578125" style="68" customWidth="1"/>
    <col min="2314" max="2560" width="9.140625" style="68"/>
    <col min="2561" max="2561" width="15.7109375" style="68" customWidth="1"/>
    <col min="2562" max="2562" width="8.5703125" style="68" customWidth="1"/>
    <col min="2563" max="2563" width="8.28515625" style="68" customWidth="1"/>
    <col min="2564" max="2564" width="64" style="68" customWidth="1"/>
    <col min="2565" max="2566" width="19.7109375" style="68" customWidth="1"/>
    <col min="2567" max="2567" width="55.140625" style="68" customWidth="1"/>
    <col min="2568" max="2568" width="24.28515625" style="68" customWidth="1"/>
    <col min="2569" max="2569" width="22.42578125" style="68" customWidth="1"/>
    <col min="2570" max="2816" width="9.140625" style="68"/>
    <col min="2817" max="2817" width="15.7109375" style="68" customWidth="1"/>
    <col min="2818" max="2818" width="8.5703125" style="68" customWidth="1"/>
    <col min="2819" max="2819" width="8.28515625" style="68" customWidth="1"/>
    <col min="2820" max="2820" width="64" style="68" customWidth="1"/>
    <col min="2821" max="2822" width="19.7109375" style="68" customWidth="1"/>
    <col min="2823" max="2823" width="55.140625" style="68" customWidth="1"/>
    <col min="2824" max="2824" width="24.28515625" style="68" customWidth="1"/>
    <col min="2825" max="2825" width="22.42578125" style="68" customWidth="1"/>
    <col min="2826" max="3072" width="9.140625" style="68"/>
    <col min="3073" max="3073" width="15.7109375" style="68" customWidth="1"/>
    <col min="3074" max="3074" width="8.5703125" style="68" customWidth="1"/>
    <col min="3075" max="3075" width="8.28515625" style="68" customWidth="1"/>
    <col min="3076" max="3076" width="64" style="68" customWidth="1"/>
    <col min="3077" max="3078" width="19.7109375" style="68" customWidth="1"/>
    <col min="3079" max="3079" width="55.140625" style="68" customWidth="1"/>
    <col min="3080" max="3080" width="24.28515625" style="68" customWidth="1"/>
    <col min="3081" max="3081" width="22.42578125" style="68" customWidth="1"/>
    <col min="3082" max="3328" width="9.140625" style="68"/>
    <col min="3329" max="3329" width="15.7109375" style="68" customWidth="1"/>
    <col min="3330" max="3330" width="8.5703125" style="68" customWidth="1"/>
    <col min="3331" max="3331" width="8.28515625" style="68" customWidth="1"/>
    <col min="3332" max="3332" width="64" style="68" customWidth="1"/>
    <col min="3333" max="3334" width="19.7109375" style="68" customWidth="1"/>
    <col min="3335" max="3335" width="55.140625" style="68" customWidth="1"/>
    <col min="3336" max="3336" width="24.28515625" style="68" customWidth="1"/>
    <col min="3337" max="3337" width="22.42578125" style="68" customWidth="1"/>
    <col min="3338" max="3584" width="9.140625" style="68"/>
    <col min="3585" max="3585" width="15.7109375" style="68" customWidth="1"/>
    <col min="3586" max="3586" width="8.5703125" style="68" customWidth="1"/>
    <col min="3587" max="3587" width="8.28515625" style="68" customWidth="1"/>
    <col min="3588" max="3588" width="64" style="68" customWidth="1"/>
    <col min="3589" max="3590" width="19.7109375" style="68" customWidth="1"/>
    <col min="3591" max="3591" width="55.140625" style="68" customWidth="1"/>
    <col min="3592" max="3592" width="24.28515625" style="68" customWidth="1"/>
    <col min="3593" max="3593" width="22.42578125" style="68" customWidth="1"/>
    <col min="3594" max="3840" width="9.140625" style="68"/>
    <col min="3841" max="3841" width="15.7109375" style="68" customWidth="1"/>
    <col min="3842" max="3842" width="8.5703125" style="68" customWidth="1"/>
    <col min="3843" max="3843" width="8.28515625" style="68" customWidth="1"/>
    <col min="3844" max="3844" width="64" style="68" customWidth="1"/>
    <col min="3845" max="3846" width="19.7109375" style="68" customWidth="1"/>
    <col min="3847" max="3847" width="55.140625" style="68" customWidth="1"/>
    <col min="3848" max="3848" width="24.28515625" style="68" customWidth="1"/>
    <col min="3849" max="3849" width="22.42578125" style="68" customWidth="1"/>
    <col min="3850" max="4096" width="9.140625" style="68"/>
    <col min="4097" max="4097" width="15.7109375" style="68" customWidth="1"/>
    <col min="4098" max="4098" width="8.5703125" style="68" customWidth="1"/>
    <col min="4099" max="4099" width="8.28515625" style="68" customWidth="1"/>
    <col min="4100" max="4100" width="64" style="68" customWidth="1"/>
    <col min="4101" max="4102" width="19.7109375" style="68" customWidth="1"/>
    <col min="4103" max="4103" width="55.140625" style="68" customWidth="1"/>
    <col min="4104" max="4104" width="24.28515625" style="68" customWidth="1"/>
    <col min="4105" max="4105" width="22.42578125" style="68" customWidth="1"/>
    <col min="4106" max="4352" width="9.140625" style="68"/>
    <col min="4353" max="4353" width="15.7109375" style="68" customWidth="1"/>
    <col min="4354" max="4354" width="8.5703125" style="68" customWidth="1"/>
    <col min="4355" max="4355" width="8.28515625" style="68" customWidth="1"/>
    <col min="4356" max="4356" width="64" style="68" customWidth="1"/>
    <col min="4357" max="4358" width="19.7109375" style="68" customWidth="1"/>
    <col min="4359" max="4359" width="55.140625" style="68" customWidth="1"/>
    <col min="4360" max="4360" width="24.28515625" style="68" customWidth="1"/>
    <col min="4361" max="4361" width="22.42578125" style="68" customWidth="1"/>
    <col min="4362" max="4608" width="9.140625" style="68"/>
    <col min="4609" max="4609" width="15.7109375" style="68" customWidth="1"/>
    <col min="4610" max="4610" width="8.5703125" style="68" customWidth="1"/>
    <col min="4611" max="4611" width="8.28515625" style="68" customWidth="1"/>
    <col min="4612" max="4612" width="64" style="68" customWidth="1"/>
    <col min="4613" max="4614" width="19.7109375" style="68" customWidth="1"/>
    <col min="4615" max="4615" width="55.140625" style="68" customWidth="1"/>
    <col min="4616" max="4616" width="24.28515625" style="68" customWidth="1"/>
    <col min="4617" max="4617" width="22.42578125" style="68" customWidth="1"/>
    <col min="4618" max="4864" width="9.140625" style="68"/>
    <col min="4865" max="4865" width="15.7109375" style="68" customWidth="1"/>
    <col min="4866" max="4866" width="8.5703125" style="68" customWidth="1"/>
    <col min="4867" max="4867" width="8.28515625" style="68" customWidth="1"/>
    <col min="4868" max="4868" width="64" style="68" customWidth="1"/>
    <col min="4869" max="4870" width="19.7109375" style="68" customWidth="1"/>
    <col min="4871" max="4871" width="55.140625" style="68" customWidth="1"/>
    <col min="4872" max="4872" width="24.28515625" style="68" customWidth="1"/>
    <col min="4873" max="4873" width="22.42578125" style="68" customWidth="1"/>
    <col min="4874" max="5120" width="9.140625" style="68"/>
    <col min="5121" max="5121" width="15.7109375" style="68" customWidth="1"/>
    <col min="5122" max="5122" width="8.5703125" style="68" customWidth="1"/>
    <col min="5123" max="5123" width="8.28515625" style="68" customWidth="1"/>
    <col min="5124" max="5124" width="64" style="68" customWidth="1"/>
    <col min="5125" max="5126" width="19.7109375" style="68" customWidth="1"/>
    <col min="5127" max="5127" width="55.140625" style="68" customWidth="1"/>
    <col min="5128" max="5128" width="24.28515625" style="68" customWidth="1"/>
    <col min="5129" max="5129" width="22.42578125" style="68" customWidth="1"/>
    <col min="5130" max="5376" width="9.140625" style="68"/>
    <col min="5377" max="5377" width="15.7109375" style="68" customWidth="1"/>
    <col min="5378" max="5378" width="8.5703125" style="68" customWidth="1"/>
    <col min="5379" max="5379" width="8.28515625" style="68" customWidth="1"/>
    <col min="5380" max="5380" width="64" style="68" customWidth="1"/>
    <col min="5381" max="5382" width="19.7109375" style="68" customWidth="1"/>
    <col min="5383" max="5383" width="55.140625" style="68" customWidth="1"/>
    <col min="5384" max="5384" width="24.28515625" style="68" customWidth="1"/>
    <col min="5385" max="5385" width="22.42578125" style="68" customWidth="1"/>
    <col min="5386" max="5632" width="9.140625" style="68"/>
    <col min="5633" max="5633" width="15.7109375" style="68" customWidth="1"/>
    <col min="5634" max="5634" width="8.5703125" style="68" customWidth="1"/>
    <col min="5635" max="5635" width="8.28515625" style="68" customWidth="1"/>
    <col min="5636" max="5636" width="64" style="68" customWidth="1"/>
    <col min="5637" max="5638" width="19.7109375" style="68" customWidth="1"/>
    <col min="5639" max="5639" width="55.140625" style="68" customWidth="1"/>
    <col min="5640" max="5640" width="24.28515625" style="68" customWidth="1"/>
    <col min="5641" max="5641" width="22.42578125" style="68" customWidth="1"/>
    <col min="5642" max="5888" width="9.140625" style="68"/>
    <col min="5889" max="5889" width="15.7109375" style="68" customWidth="1"/>
    <col min="5890" max="5890" width="8.5703125" style="68" customWidth="1"/>
    <col min="5891" max="5891" width="8.28515625" style="68" customWidth="1"/>
    <col min="5892" max="5892" width="64" style="68" customWidth="1"/>
    <col min="5893" max="5894" width="19.7109375" style="68" customWidth="1"/>
    <col min="5895" max="5895" width="55.140625" style="68" customWidth="1"/>
    <col min="5896" max="5896" width="24.28515625" style="68" customWidth="1"/>
    <col min="5897" max="5897" width="22.42578125" style="68" customWidth="1"/>
    <col min="5898" max="6144" width="9.140625" style="68"/>
    <col min="6145" max="6145" width="15.7109375" style="68" customWidth="1"/>
    <col min="6146" max="6146" width="8.5703125" style="68" customWidth="1"/>
    <col min="6147" max="6147" width="8.28515625" style="68" customWidth="1"/>
    <col min="6148" max="6148" width="64" style="68" customWidth="1"/>
    <col min="6149" max="6150" width="19.7109375" style="68" customWidth="1"/>
    <col min="6151" max="6151" width="55.140625" style="68" customWidth="1"/>
    <col min="6152" max="6152" width="24.28515625" style="68" customWidth="1"/>
    <col min="6153" max="6153" width="22.42578125" style="68" customWidth="1"/>
    <col min="6154" max="6400" width="9.140625" style="68"/>
    <col min="6401" max="6401" width="15.7109375" style="68" customWidth="1"/>
    <col min="6402" max="6402" width="8.5703125" style="68" customWidth="1"/>
    <col min="6403" max="6403" width="8.28515625" style="68" customWidth="1"/>
    <col min="6404" max="6404" width="64" style="68" customWidth="1"/>
    <col min="6405" max="6406" width="19.7109375" style="68" customWidth="1"/>
    <col min="6407" max="6407" width="55.140625" style="68" customWidth="1"/>
    <col min="6408" max="6408" width="24.28515625" style="68" customWidth="1"/>
    <col min="6409" max="6409" width="22.42578125" style="68" customWidth="1"/>
    <col min="6410" max="6656" width="9.140625" style="68"/>
    <col min="6657" max="6657" width="15.7109375" style="68" customWidth="1"/>
    <col min="6658" max="6658" width="8.5703125" style="68" customWidth="1"/>
    <col min="6659" max="6659" width="8.28515625" style="68" customWidth="1"/>
    <col min="6660" max="6660" width="64" style="68" customWidth="1"/>
    <col min="6661" max="6662" width="19.7109375" style="68" customWidth="1"/>
    <col min="6663" max="6663" width="55.140625" style="68" customWidth="1"/>
    <col min="6664" max="6664" width="24.28515625" style="68" customWidth="1"/>
    <col min="6665" max="6665" width="22.42578125" style="68" customWidth="1"/>
    <col min="6666" max="6912" width="9.140625" style="68"/>
    <col min="6913" max="6913" width="15.7109375" style="68" customWidth="1"/>
    <col min="6914" max="6914" width="8.5703125" style="68" customWidth="1"/>
    <col min="6915" max="6915" width="8.28515625" style="68" customWidth="1"/>
    <col min="6916" max="6916" width="64" style="68" customWidth="1"/>
    <col min="6917" max="6918" width="19.7109375" style="68" customWidth="1"/>
    <col min="6919" max="6919" width="55.140625" style="68" customWidth="1"/>
    <col min="6920" max="6920" width="24.28515625" style="68" customWidth="1"/>
    <col min="6921" max="6921" width="22.42578125" style="68" customWidth="1"/>
    <col min="6922" max="7168" width="9.140625" style="68"/>
    <col min="7169" max="7169" width="15.7109375" style="68" customWidth="1"/>
    <col min="7170" max="7170" width="8.5703125" style="68" customWidth="1"/>
    <col min="7171" max="7171" width="8.28515625" style="68" customWidth="1"/>
    <col min="7172" max="7172" width="64" style="68" customWidth="1"/>
    <col min="7173" max="7174" width="19.7109375" style="68" customWidth="1"/>
    <col min="7175" max="7175" width="55.140625" style="68" customWidth="1"/>
    <col min="7176" max="7176" width="24.28515625" style="68" customWidth="1"/>
    <col min="7177" max="7177" width="22.42578125" style="68" customWidth="1"/>
    <col min="7178" max="7424" width="9.140625" style="68"/>
    <col min="7425" max="7425" width="15.7109375" style="68" customWidth="1"/>
    <col min="7426" max="7426" width="8.5703125" style="68" customWidth="1"/>
    <col min="7427" max="7427" width="8.28515625" style="68" customWidth="1"/>
    <col min="7428" max="7428" width="64" style="68" customWidth="1"/>
    <col min="7429" max="7430" width="19.7109375" style="68" customWidth="1"/>
    <col min="7431" max="7431" width="55.140625" style="68" customWidth="1"/>
    <col min="7432" max="7432" width="24.28515625" style="68" customWidth="1"/>
    <col min="7433" max="7433" width="22.42578125" style="68" customWidth="1"/>
    <col min="7434" max="7680" width="9.140625" style="68"/>
    <col min="7681" max="7681" width="15.7109375" style="68" customWidth="1"/>
    <col min="7682" max="7682" width="8.5703125" style="68" customWidth="1"/>
    <col min="7683" max="7683" width="8.28515625" style="68" customWidth="1"/>
    <col min="7684" max="7684" width="64" style="68" customWidth="1"/>
    <col min="7685" max="7686" width="19.7109375" style="68" customWidth="1"/>
    <col min="7687" max="7687" width="55.140625" style="68" customWidth="1"/>
    <col min="7688" max="7688" width="24.28515625" style="68" customWidth="1"/>
    <col min="7689" max="7689" width="22.42578125" style="68" customWidth="1"/>
    <col min="7690" max="7936" width="9.140625" style="68"/>
    <col min="7937" max="7937" width="15.7109375" style="68" customWidth="1"/>
    <col min="7938" max="7938" width="8.5703125" style="68" customWidth="1"/>
    <col min="7939" max="7939" width="8.28515625" style="68" customWidth="1"/>
    <col min="7940" max="7940" width="64" style="68" customWidth="1"/>
    <col min="7941" max="7942" width="19.7109375" style="68" customWidth="1"/>
    <col min="7943" max="7943" width="55.140625" style="68" customWidth="1"/>
    <col min="7944" max="7944" width="24.28515625" style="68" customWidth="1"/>
    <col min="7945" max="7945" width="22.42578125" style="68" customWidth="1"/>
    <col min="7946" max="8192" width="9.140625" style="68"/>
    <col min="8193" max="8193" width="15.7109375" style="68" customWidth="1"/>
    <col min="8194" max="8194" width="8.5703125" style="68" customWidth="1"/>
    <col min="8195" max="8195" width="8.28515625" style="68" customWidth="1"/>
    <col min="8196" max="8196" width="64" style="68" customWidth="1"/>
    <col min="8197" max="8198" width="19.7109375" style="68" customWidth="1"/>
    <col min="8199" max="8199" width="55.140625" style="68" customWidth="1"/>
    <col min="8200" max="8200" width="24.28515625" style="68" customWidth="1"/>
    <col min="8201" max="8201" width="22.42578125" style="68" customWidth="1"/>
    <col min="8202" max="8448" width="9.140625" style="68"/>
    <col min="8449" max="8449" width="15.7109375" style="68" customWidth="1"/>
    <col min="8450" max="8450" width="8.5703125" style="68" customWidth="1"/>
    <col min="8451" max="8451" width="8.28515625" style="68" customWidth="1"/>
    <col min="8452" max="8452" width="64" style="68" customWidth="1"/>
    <col min="8453" max="8454" width="19.7109375" style="68" customWidth="1"/>
    <col min="8455" max="8455" width="55.140625" style="68" customWidth="1"/>
    <col min="8456" max="8456" width="24.28515625" style="68" customWidth="1"/>
    <col min="8457" max="8457" width="22.42578125" style="68" customWidth="1"/>
    <col min="8458" max="8704" width="9.140625" style="68"/>
    <col min="8705" max="8705" width="15.7109375" style="68" customWidth="1"/>
    <col min="8706" max="8706" width="8.5703125" style="68" customWidth="1"/>
    <col min="8707" max="8707" width="8.28515625" style="68" customWidth="1"/>
    <col min="8708" max="8708" width="64" style="68" customWidth="1"/>
    <col min="8709" max="8710" width="19.7109375" style="68" customWidth="1"/>
    <col min="8711" max="8711" width="55.140625" style="68" customWidth="1"/>
    <col min="8712" max="8712" width="24.28515625" style="68" customWidth="1"/>
    <col min="8713" max="8713" width="22.42578125" style="68" customWidth="1"/>
    <col min="8714" max="8960" width="9.140625" style="68"/>
    <col min="8961" max="8961" width="15.7109375" style="68" customWidth="1"/>
    <col min="8962" max="8962" width="8.5703125" style="68" customWidth="1"/>
    <col min="8963" max="8963" width="8.28515625" style="68" customWidth="1"/>
    <col min="8964" max="8964" width="64" style="68" customWidth="1"/>
    <col min="8965" max="8966" width="19.7109375" style="68" customWidth="1"/>
    <col min="8967" max="8967" width="55.140625" style="68" customWidth="1"/>
    <col min="8968" max="8968" width="24.28515625" style="68" customWidth="1"/>
    <col min="8969" max="8969" width="22.42578125" style="68" customWidth="1"/>
    <col min="8970" max="9216" width="9.140625" style="68"/>
    <col min="9217" max="9217" width="15.7109375" style="68" customWidth="1"/>
    <col min="9218" max="9218" width="8.5703125" style="68" customWidth="1"/>
    <col min="9219" max="9219" width="8.28515625" style="68" customWidth="1"/>
    <col min="9220" max="9220" width="64" style="68" customWidth="1"/>
    <col min="9221" max="9222" width="19.7109375" style="68" customWidth="1"/>
    <col min="9223" max="9223" width="55.140625" style="68" customWidth="1"/>
    <col min="9224" max="9224" width="24.28515625" style="68" customWidth="1"/>
    <col min="9225" max="9225" width="22.42578125" style="68" customWidth="1"/>
    <col min="9226" max="9472" width="9.140625" style="68"/>
    <col min="9473" max="9473" width="15.7109375" style="68" customWidth="1"/>
    <col min="9474" max="9474" width="8.5703125" style="68" customWidth="1"/>
    <col min="9475" max="9475" width="8.28515625" style="68" customWidth="1"/>
    <col min="9476" max="9476" width="64" style="68" customWidth="1"/>
    <col min="9477" max="9478" width="19.7109375" style="68" customWidth="1"/>
    <col min="9479" max="9479" width="55.140625" style="68" customWidth="1"/>
    <col min="9480" max="9480" width="24.28515625" style="68" customWidth="1"/>
    <col min="9481" max="9481" width="22.42578125" style="68" customWidth="1"/>
    <col min="9482" max="9728" width="9.140625" style="68"/>
    <col min="9729" max="9729" width="15.7109375" style="68" customWidth="1"/>
    <col min="9730" max="9730" width="8.5703125" style="68" customWidth="1"/>
    <col min="9731" max="9731" width="8.28515625" style="68" customWidth="1"/>
    <col min="9732" max="9732" width="64" style="68" customWidth="1"/>
    <col min="9733" max="9734" width="19.7109375" style="68" customWidth="1"/>
    <col min="9735" max="9735" width="55.140625" style="68" customWidth="1"/>
    <col min="9736" max="9736" width="24.28515625" style="68" customWidth="1"/>
    <col min="9737" max="9737" width="22.42578125" style="68" customWidth="1"/>
    <col min="9738" max="9984" width="9.140625" style="68"/>
    <col min="9985" max="9985" width="15.7109375" style="68" customWidth="1"/>
    <col min="9986" max="9986" width="8.5703125" style="68" customWidth="1"/>
    <col min="9987" max="9987" width="8.28515625" style="68" customWidth="1"/>
    <col min="9988" max="9988" width="64" style="68" customWidth="1"/>
    <col min="9989" max="9990" width="19.7109375" style="68" customWidth="1"/>
    <col min="9991" max="9991" width="55.140625" style="68" customWidth="1"/>
    <col min="9992" max="9992" width="24.28515625" style="68" customWidth="1"/>
    <col min="9993" max="9993" width="22.42578125" style="68" customWidth="1"/>
    <col min="9994" max="10240" width="9.140625" style="68"/>
    <col min="10241" max="10241" width="15.7109375" style="68" customWidth="1"/>
    <col min="10242" max="10242" width="8.5703125" style="68" customWidth="1"/>
    <col min="10243" max="10243" width="8.28515625" style="68" customWidth="1"/>
    <col min="10244" max="10244" width="64" style="68" customWidth="1"/>
    <col min="10245" max="10246" width="19.7109375" style="68" customWidth="1"/>
    <col min="10247" max="10247" width="55.140625" style="68" customWidth="1"/>
    <col min="10248" max="10248" width="24.28515625" style="68" customWidth="1"/>
    <col min="10249" max="10249" width="22.42578125" style="68" customWidth="1"/>
    <col min="10250" max="10496" width="9.140625" style="68"/>
    <col min="10497" max="10497" width="15.7109375" style="68" customWidth="1"/>
    <col min="10498" max="10498" width="8.5703125" style="68" customWidth="1"/>
    <col min="10499" max="10499" width="8.28515625" style="68" customWidth="1"/>
    <col min="10500" max="10500" width="64" style="68" customWidth="1"/>
    <col min="10501" max="10502" width="19.7109375" style="68" customWidth="1"/>
    <col min="10503" max="10503" width="55.140625" style="68" customWidth="1"/>
    <col min="10504" max="10504" width="24.28515625" style="68" customWidth="1"/>
    <col min="10505" max="10505" width="22.42578125" style="68" customWidth="1"/>
    <col min="10506" max="10752" width="9.140625" style="68"/>
    <col min="10753" max="10753" width="15.7109375" style="68" customWidth="1"/>
    <col min="10754" max="10754" width="8.5703125" style="68" customWidth="1"/>
    <col min="10755" max="10755" width="8.28515625" style="68" customWidth="1"/>
    <col min="10756" max="10756" width="64" style="68" customWidth="1"/>
    <col min="10757" max="10758" width="19.7109375" style="68" customWidth="1"/>
    <col min="10759" max="10759" width="55.140625" style="68" customWidth="1"/>
    <col min="10760" max="10760" width="24.28515625" style="68" customWidth="1"/>
    <col min="10761" max="10761" width="22.42578125" style="68" customWidth="1"/>
    <col min="10762" max="11008" width="9.140625" style="68"/>
    <col min="11009" max="11009" width="15.7109375" style="68" customWidth="1"/>
    <col min="11010" max="11010" width="8.5703125" style="68" customWidth="1"/>
    <col min="11011" max="11011" width="8.28515625" style="68" customWidth="1"/>
    <col min="11012" max="11012" width="64" style="68" customWidth="1"/>
    <col min="11013" max="11014" width="19.7109375" style="68" customWidth="1"/>
    <col min="11015" max="11015" width="55.140625" style="68" customWidth="1"/>
    <col min="11016" max="11016" width="24.28515625" style="68" customWidth="1"/>
    <col min="11017" max="11017" width="22.42578125" style="68" customWidth="1"/>
    <col min="11018" max="11264" width="9.140625" style="68"/>
    <col min="11265" max="11265" width="15.7109375" style="68" customWidth="1"/>
    <col min="11266" max="11266" width="8.5703125" style="68" customWidth="1"/>
    <col min="11267" max="11267" width="8.28515625" style="68" customWidth="1"/>
    <col min="11268" max="11268" width="64" style="68" customWidth="1"/>
    <col min="11269" max="11270" width="19.7109375" style="68" customWidth="1"/>
    <col min="11271" max="11271" width="55.140625" style="68" customWidth="1"/>
    <col min="11272" max="11272" width="24.28515625" style="68" customWidth="1"/>
    <col min="11273" max="11273" width="22.42578125" style="68" customWidth="1"/>
    <col min="11274" max="11520" width="9.140625" style="68"/>
    <col min="11521" max="11521" width="15.7109375" style="68" customWidth="1"/>
    <col min="11522" max="11522" width="8.5703125" style="68" customWidth="1"/>
    <col min="11523" max="11523" width="8.28515625" style="68" customWidth="1"/>
    <col min="11524" max="11524" width="64" style="68" customWidth="1"/>
    <col min="11525" max="11526" width="19.7109375" style="68" customWidth="1"/>
    <col min="11527" max="11527" width="55.140625" style="68" customWidth="1"/>
    <col min="11528" max="11528" width="24.28515625" style="68" customWidth="1"/>
    <col min="11529" max="11529" width="22.42578125" style="68" customWidth="1"/>
    <col min="11530" max="11776" width="9.140625" style="68"/>
    <col min="11777" max="11777" width="15.7109375" style="68" customWidth="1"/>
    <col min="11778" max="11778" width="8.5703125" style="68" customWidth="1"/>
    <col min="11779" max="11779" width="8.28515625" style="68" customWidth="1"/>
    <col min="11780" max="11780" width="64" style="68" customWidth="1"/>
    <col min="11781" max="11782" width="19.7109375" style="68" customWidth="1"/>
    <col min="11783" max="11783" width="55.140625" style="68" customWidth="1"/>
    <col min="11784" max="11784" width="24.28515625" style="68" customWidth="1"/>
    <col min="11785" max="11785" width="22.42578125" style="68" customWidth="1"/>
    <col min="11786" max="12032" width="9.140625" style="68"/>
    <col min="12033" max="12033" width="15.7109375" style="68" customWidth="1"/>
    <col min="12034" max="12034" width="8.5703125" style="68" customWidth="1"/>
    <col min="12035" max="12035" width="8.28515625" style="68" customWidth="1"/>
    <col min="12036" max="12036" width="64" style="68" customWidth="1"/>
    <col min="12037" max="12038" width="19.7109375" style="68" customWidth="1"/>
    <col min="12039" max="12039" width="55.140625" style="68" customWidth="1"/>
    <col min="12040" max="12040" width="24.28515625" style="68" customWidth="1"/>
    <col min="12041" max="12041" width="22.42578125" style="68" customWidth="1"/>
    <col min="12042" max="12288" width="9.140625" style="68"/>
    <col min="12289" max="12289" width="15.7109375" style="68" customWidth="1"/>
    <col min="12290" max="12290" width="8.5703125" style="68" customWidth="1"/>
    <col min="12291" max="12291" width="8.28515625" style="68" customWidth="1"/>
    <col min="12292" max="12292" width="64" style="68" customWidth="1"/>
    <col min="12293" max="12294" width="19.7109375" style="68" customWidth="1"/>
    <col min="12295" max="12295" width="55.140625" style="68" customWidth="1"/>
    <col min="12296" max="12296" width="24.28515625" style="68" customWidth="1"/>
    <col min="12297" max="12297" width="22.42578125" style="68" customWidth="1"/>
    <col min="12298" max="12544" width="9.140625" style="68"/>
    <col min="12545" max="12545" width="15.7109375" style="68" customWidth="1"/>
    <col min="12546" max="12546" width="8.5703125" style="68" customWidth="1"/>
    <col min="12547" max="12547" width="8.28515625" style="68" customWidth="1"/>
    <col min="12548" max="12548" width="64" style="68" customWidth="1"/>
    <col min="12549" max="12550" width="19.7109375" style="68" customWidth="1"/>
    <col min="12551" max="12551" width="55.140625" style="68" customWidth="1"/>
    <col min="12552" max="12552" width="24.28515625" style="68" customWidth="1"/>
    <col min="12553" max="12553" width="22.42578125" style="68" customWidth="1"/>
    <col min="12554" max="12800" width="9.140625" style="68"/>
    <col min="12801" max="12801" width="15.7109375" style="68" customWidth="1"/>
    <col min="12802" max="12802" width="8.5703125" style="68" customWidth="1"/>
    <col min="12803" max="12803" width="8.28515625" style="68" customWidth="1"/>
    <col min="12804" max="12804" width="64" style="68" customWidth="1"/>
    <col min="12805" max="12806" width="19.7109375" style="68" customWidth="1"/>
    <col min="12807" max="12807" width="55.140625" style="68" customWidth="1"/>
    <col min="12808" max="12808" width="24.28515625" style="68" customWidth="1"/>
    <col min="12809" max="12809" width="22.42578125" style="68" customWidth="1"/>
    <col min="12810" max="13056" width="9.140625" style="68"/>
    <col min="13057" max="13057" width="15.7109375" style="68" customWidth="1"/>
    <col min="13058" max="13058" width="8.5703125" style="68" customWidth="1"/>
    <col min="13059" max="13059" width="8.28515625" style="68" customWidth="1"/>
    <col min="13060" max="13060" width="64" style="68" customWidth="1"/>
    <col min="13061" max="13062" width="19.7109375" style="68" customWidth="1"/>
    <col min="13063" max="13063" width="55.140625" style="68" customWidth="1"/>
    <col min="13064" max="13064" width="24.28515625" style="68" customWidth="1"/>
    <col min="13065" max="13065" width="22.42578125" style="68" customWidth="1"/>
    <col min="13066" max="13312" width="9.140625" style="68"/>
    <col min="13313" max="13313" width="15.7109375" style="68" customWidth="1"/>
    <col min="13314" max="13314" width="8.5703125" style="68" customWidth="1"/>
    <col min="13315" max="13315" width="8.28515625" style="68" customWidth="1"/>
    <col min="13316" max="13316" width="64" style="68" customWidth="1"/>
    <col min="13317" max="13318" width="19.7109375" style="68" customWidth="1"/>
    <col min="13319" max="13319" width="55.140625" style="68" customWidth="1"/>
    <col min="13320" max="13320" width="24.28515625" style="68" customWidth="1"/>
    <col min="13321" max="13321" width="22.42578125" style="68" customWidth="1"/>
    <col min="13322" max="13568" width="9.140625" style="68"/>
    <col min="13569" max="13569" width="15.7109375" style="68" customWidth="1"/>
    <col min="13570" max="13570" width="8.5703125" style="68" customWidth="1"/>
    <col min="13571" max="13571" width="8.28515625" style="68" customWidth="1"/>
    <col min="13572" max="13572" width="64" style="68" customWidth="1"/>
    <col min="13573" max="13574" width="19.7109375" style="68" customWidth="1"/>
    <col min="13575" max="13575" width="55.140625" style="68" customWidth="1"/>
    <col min="13576" max="13576" width="24.28515625" style="68" customWidth="1"/>
    <col min="13577" max="13577" width="22.42578125" style="68" customWidth="1"/>
    <col min="13578" max="13824" width="9.140625" style="68"/>
    <col min="13825" max="13825" width="15.7109375" style="68" customWidth="1"/>
    <col min="13826" max="13826" width="8.5703125" style="68" customWidth="1"/>
    <col min="13827" max="13827" width="8.28515625" style="68" customWidth="1"/>
    <col min="13828" max="13828" width="64" style="68" customWidth="1"/>
    <col min="13829" max="13830" width="19.7109375" style="68" customWidth="1"/>
    <col min="13831" max="13831" width="55.140625" style="68" customWidth="1"/>
    <col min="13832" max="13832" width="24.28515625" style="68" customWidth="1"/>
    <col min="13833" max="13833" width="22.42578125" style="68" customWidth="1"/>
    <col min="13834" max="14080" width="9.140625" style="68"/>
    <col min="14081" max="14081" width="15.7109375" style="68" customWidth="1"/>
    <col min="14082" max="14082" width="8.5703125" style="68" customWidth="1"/>
    <col min="14083" max="14083" width="8.28515625" style="68" customWidth="1"/>
    <col min="14084" max="14084" width="64" style="68" customWidth="1"/>
    <col min="14085" max="14086" width="19.7109375" style="68" customWidth="1"/>
    <col min="14087" max="14087" width="55.140625" style="68" customWidth="1"/>
    <col min="14088" max="14088" width="24.28515625" style="68" customWidth="1"/>
    <col min="14089" max="14089" width="22.42578125" style="68" customWidth="1"/>
    <col min="14090" max="14336" width="9.140625" style="68"/>
    <col min="14337" max="14337" width="15.7109375" style="68" customWidth="1"/>
    <col min="14338" max="14338" width="8.5703125" style="68" customWidth="1"/>
    <col min="14339" max="14339" width="8.28515625" style="68" customWidth="1"/>
    <col min="14340" max="14340" width="64" style="68" customWidth="1"/>
    <col min="14341" max="14342" width="19.7109375" style="68" customWidth="1"/>
    <col min="14343" max="14343" width="55.140625" style="68" customWidth="1"/>
    <col min="14344" max="14344" width="24.28515625" style="68" customWidth="1"/>
    <col min="14345" max="14345" width="22.42578125" style="68" customWidth="1"/>
    <col min="14346" max="14592" width="9.140625" style="68"/>
    <col min="14593" max="14593" width="15.7109375" style="68" customWidth="1"/>
    <col min="14594" max="14594" width="8.5703125" style="68" customWidth="1"/>
    <col min="14595" max="14595" width="8.28515625" style="68" customWidth="1"/>
    <col min="14596" max="14596" width="64" style="68" customWidth="1"/>
    <col min="14597" max="14598" width="19.7109375" style="68" customWidth="1"/>
    <col min="14599" max="14599" width="55.140625" style="68" customWidth="1"/>
    <col min="14600" max="14600" width="24.28515625" style="68" customWidth="1"/>
    <col min="14601" max="14601" width="22.42578125" style="68" customWidth="1"/>
    <col min="14602" max="14848" width="9.140625" style="68"/>
    <col min="14849" max="14849" width="15.7109375" style="68" customWidth="1"/>
    <col min="14850" max="14850" width="8.5703125" style="68" customWidth="1"/>
    <col min="14851" max="14851" width="8.28515625" style="68" customWidth="1"/>
    <col min="14852" max="14852" width="64" style="68" customWidth="1"/>
    <col min="14853" max="14854" width="19.7109375" style="68" customWidth="1"/>
    <col min="14855" max="14855" width="55.140625" style="68" customWidth="1"/>
    <col min="14856" max="14856" width="24.28515625" style="68" customWidth="1"/>
    <col min="14857" max="14857" width="22.42578125" style="68" customWidth="1"/>
    <col min="14858" max="15104" width="9.140625" style="68"/>
    <col min="15105" max="15105" width="15.7109375" style="68" customWidth="1"/>
    <col min="15106" max="15106" width="8.5703125" style="68" customWidth="1"/>
    <col min="15107" max="15107" width="8.28515625" style="68" customWidth="1"/>
    <col min="15108" max="15108" width="64" style="68" customWidth="1"/>
    <col min="15109" max="15110" width="19.7109375" style="68" customWidth="1"/>
    <col min="15111" max="15111" width="55.140625" style="68" customWidth="1"/>
    <col min="15112" max="15112" width="24.28515625" style="68" customWidth="1"/>
    <col min="15113" max="15113" width="22.42578125" style="68" customWidth="1"/>
    <col min="15114" max="15360" width="9.140625" style="68"/>
    <col min="15361" max="15361" width="15.7109375" style="68" customWidth="1"/>
    <col min="15362" max="15362" width="8.5703125" style="68" customWidth="1"/>
    <col min="15363" max="15363" width="8.28515625" style="68" customWidth="1"/>
    <col min="15364" max="15364" width="64" style="68" customWidth="1"/>
    <col min="15365" max="15366" width="19.7109375" style="68" customWidth="1"/>
    <col min="15367" max="15367" width="55.140625" style="68" customWidth="1"/>
    <col min="15368" max="15368" width="24.28515625" style="68" customWidth="1"/>
    <col min="15369" max="15369" width="22.42578125" style="68" customWidth="1"/>
    <col min="15370" max="15616" width="9.140625" style="68"/>
    <col min="15617" max="15617" width="15.7109375" style="68" customWidth="1"/>
    <col min="15618" max="15618" width="8.5703125" style="68" customWidth="1"/>
    <col min="15619" max="15619" width="8.28515625" style="68" customWidth="1"/>
    <col min="15620" max="15620" width="64" style="68" customWidth="1"/>
    <col min="15621" max="15622" width="19.7109375" style="68" customWidth="1"/>
    <col min="15623" max="15623" width="55.140625" style="68" customWidth="1"/>
    <col min="15624" max="15624" width="24.28515625" style="68" customWidth="1"/>
    <col min="15625" max="15625" width="22.42578125" style="68" customWidth="1"/>
    <col min="15626" max="15872" width="9.140625" style="68"/>
    <col min="15873" max="15873" width="15.7109375" style="68" customWidth="1"/>
    <col min="15874" max="15874" width="8.5703125" style="68" customWidth="1"/>
    <col min="15875" max="15875" width="8.28515625" style="68" customWidth="1"/>
    <col min="15876" max="15876" width="64" style="68" customWidth="1"/>
    <col min="15877" max="15878" width="19.7109375" style="68" customWidth="1"/>
    <col min="15879" max="15879" width="55.140625" style="68" customWidth="1"/>
    <col min="15880" max="15880" width="24.28515625" style="68" customWidth="1"/>
    <col min="15881" max="15881" width="22.42578125" style="68" customWidth="1"/>
    <col min="15882" max="16128" width="9.140625" style="68"/>
    <col min="16129" max="16129" width="15.7109375" style="68" customWidth="1"/>
    <col min="16130" max="16130" width="8.5703125" style="68" customWidth="1"/>
    <col min="16131" max="16131" width="8.28515625" style="68" customWidth="1"/>
    <col min="16132" max="16132" width="64" style="68" customWidth="1"/>
    <col min="16133" max="16134" width="19.7109375" style="68" customWidth="1"/>
    <col min="16135" max="16135" width="55.140625" style="68" customWidth="1"/>
    <col min="16136" max="16136" width="24.28515625" style="68" customWidth="1"/>
    <col min="16137" max="16137" width="22.42578125" style="68" customWidth="1"/>
    <col min="16138" max="16384" width="9.140625" style="68"/>
  </cols>
  <sheetData>
    <row r="1" spans="1:9" s="66" customFormat="1" ht="15.75" x14ac:dyDescent="0.25">
      <c r="A1" s="426" t="s">
        <v>307</v>
      </c>
      <c r="B1" s="426"/>
      <c r="C1" s="426"/>
      <c r="D1" s="426"/>
      <c r="E1" s="426"/>
      <c r="F1" s="426"/>
      <c r="G1" s="426"/>
      <c r="H1" s="426"/>
      <c r="I1" s="426"/>
    </row>
    <row r="2" spans="1:9" s="66" customFormat="1" ht="15.75" x14ac:dyDescent="0.25">
      <c r="A2" s="426" t="s">
        <v>308</v>
      </c>
      <c r="B2" s="426"/>
      <c r="C2" s="426"/>
      <c r="D2" s="426"/>
      <c r="E2" s="426"/>
      <c r="F2" s="426"/>
      <c r="G2" s="426"/>
      <c r="H2" s="426"/>
      <c r="I2" s="426"/>
    </row>
    <row r="3" spans="1:9" s="65" customFormat="1" x14ac:dyDescent="0.25">
      <c r="A3" s="431" t="s">
        <v>435</v>
      </c>
      <c r="B3" s="431"/>
      <c r="C3" s="431"/>
      <c r="D3" s="431"/>
      <c r="E3" s="431"/>
      <c r="F3" s="431"/>
      <c r="G3" s="431"/>
      <c r="H3" s="431"/>
      <c r="I3" s="431"/>
    </row>
    <row r="4" spans="1:9" s="66" customFormat="1" x14ac:dyDescent="0.25">
      <c r="A4" s="432" t="s">
        <v>434</v>
      </c>
      <c r="B4" s="432"/>
      <c r="C4" s="432"/>
      <c r="D4" s="432"/>
      <c r="E4" s="432"/>
      <c r="F4" s="432"/>
      <c r="G4" s="432"/>
      <c r="H4" s="432"/>
      <c r="I4" s="432"/>
    </row>
    <row r="5" spans="1:9" ht="19.5" x14ac:dyDescent="0.35">
      <c r="A5" s="104"/>
      <c r="B5" s="104"/>
      <c r="C5" s="104"/>
      <c r="D5" s="105"/>
      <c r="E5" s="105"/>
    </row>
    <row r="6" spans="1:9" s="69" customFormat="1" ht="15.75" x14ac:dyDescent="0.25">
      <c r="A6" s="428" t="s">
        <v>5</v>
      </c>
      <c r="B6" s="428" t="s">
        <v>6</v>
      </c>
      <c r="C6" s="428"/>
      <c r="D6" s="428" t="s">
        <v>124</v>
      </c>
      <c r="E6" s="428"/>
      <c r="F6" s="428"/>
      <c r="G6" s="428"/>
      <c r="H6" s="428"/>
      <c r="I6" s="428"/>
    </row>
    <row r="7" spans="1:9" s="69" customFormat="1" ht="37.5" customHeight="1" x14ac:dyDescent="0.25">
      <c r="A7" s="428"/>
      <c r="B7" s="428"/>
      <c r="C7" s="428"/>
      <c r="D7" s="430" t="s">
        <v>201</v>
      </c>
      <c r="E7" s="430"/>
      <c r="F7" s="430"/>
      <c r="G7" s="430" t="s">
        <v>202</v>
      </c>
      <c r="H7" s="430"/>
      <c r="I7" s="430"/>
    </row>
    <row r="8" spans="1:9" s="69" customFormat="1" ht="15.75" x14ac:dyDescent="0.25">
      <c r="A8" s="428"/>
      <c r="B8" s="428"/>
      <c r="C8" s="428"/>
      <c r="D8" s="203" t="s">
        <v>7</v>
      </c>
      <c r="E8" s="203" t="s">
        <v>9</v>
      </c>
      <c r="F8" s="203" t="s">
        <v>11</v>
      </c>
      <c r="G8" s="203" t="s">
        <v>7</v>
      </c>
      <c r="H8" s="203" t="s">
        <v>9</v>
      </c>
      <c r="I8" s="203" t="s">
        <v>11</v>
      </c>
    </row>
    <row r="9" spans="1:9" s="66" customFormat="1" ht="66" customHeight="1" x14ac:dyDescent="0.25">
      <c r="A9" s="429" t="s">
        <v>426</v>
      </c>
      <c r="B9" s="204" t="s">
        <v>0</v>
      </c>
      <c r="C9" s="204" t="s">
        <v>22</v>
      </c>
      <c r="D9" s="207" t="s">
        <v>436</v>
      </c>
      <c r="E9" s="208" t="s">
        <v>378</v>
      </c>
      <c r="F9" s="208" t="s">
        <v>378</v>
      </c>
      <c r="G9" s="167" t="s">
        <v>437</v>
      </c>
      <c r="H9" s="168" t="s">
        <v>380</v>
      </c>
      <c r="I9" s="168" t="s">
        <v>381</v>
      </c>
    </row>
    <row r="10" spans="1:9" s="66" customFormat="1" ht="63.75" customHeight="1" x14ac:dyDescent="0.25">
      <c r="A10" s="427"/>
      <c r="B10" s="202" t="s">
        <v>1</v>
      </c>
      <c r="C10" s="202" t="s">
        <v>3</v>
      </c>
      <c r="D10" s="207" t="s">
        <v>438</v>
      </c>
      <c r="E10" s="208" t="s">
        <v>378</v>
      </c>
      <c r="F10" s="208" t="s">
        <v>378</v>
      </c>
      <c r="G10" s="167" t="s">
        <v>379</v>
      </c>
      <c r="H10" s="168" t="s">
        <v>380</v>
      </c>
      <c r="I10" s="168" t="s">
        <v>381</v>
      </c>
    </row>
    <row r="11" spans="1:9" s="66" customFormat="1" ht="31.5" x14ac:dyDescent="0.25">
      <c r="A11" s="427" t="s">
        <v>427</v>
      </c>
      <c r="B11" s="202" t="s">
        <v>0</v>
      </c>
      <c r="C11" s="202" t="s">
        <v>22</v>
      </c>
      <c r="D11" s="207" t="s">
        <v>439</v>
      </c>
      <c r="E11" s="208" t="s">
        <v>390</v>
      </c>
      <c r="F11" s="208" t="s">
        <v>390</v>
      </c>
      <c r="G11" s="169" t="s">
        <v>440</v>
      </c>
      <c r="H11" s="168" t="s">
        <v>125</v>
      </c>
      <c r="I11" s="168" t="s">
        <v>125</v>
      </c>
    </row>
    <row r="12" spans="1:9" s="66" customFormat="1" ht="74.25" customHeight="1" x14ac:dyDescent="0.25">
      <c r="A12" s="427"/>
      <c r="B12" s="202" t="s">
        <v>1</v>
      </c>
      <c r="C12" s="202" t="s">
        <v>3</v>
      </c>
      <c r="D12" s="207" t="s">
        <v>441</v>
      </c>
      <c r="E12" s="208" t="s">
        <v>382</v>
      </c>
      <c r="F12" s="208" t="s">
        <v>382</v>
      </c>
      <c r="G12" s="167" t="s">
        <v>379</v>
      </c>
      <c r="H12" s="168" t="s">
        <v>380</v>
      </c>
      <c r="I12" s="168" t="s">
        <v>381</v>
      </c>
    </row>
    <row r="13" spans="1:9" s="66" customFormat="1" ht="69" customHeight="1" x14ac:dyDescent="0.25">
      <c r="A13" s="427" t="s">
        <v>428</v>
      </c>
      <c r="B13" s="202" t="s">
        <v>0</v>
      </c>
      <c r="C13" s="202" t="s">
        <v>22</v>
      </c>
      <c r="D13" s="207" t="s">
        <v>442</v>
      </c>
      <c r="E13" s="208" t="s">
        <v>443</v>
      </c>
      <c r="F13" s="208" t="s">
        <v>443</v>
      </c>
      <c r="G13" s="170" t="s">
        <v>444</v>
      </c>
      <c r="H13" s="168" t="s">
        <v>125</v>
      </c>
      <c r="I13" s="168" t="s">
        <v>125</v>
      </c>
    </row>
    <row r="14" spans="1:9" s="66" customFormat="1" ht="69" customHeight="1" x14ac:dyDescent="0.25">
      <c r="A14" s="427"/>
      <c r="B14" s="202" t="s">
        <v>1</v>
      </c>
      <c r="C14" s="202" t="s">
        <v>3</v>
      </c>
      <c r="D14" s="207" t="s">
        <v>442</v>
      </c>
      <c r="E14" s="208" t="s">
        <v>443</v>
      </c>
      <c r="F14" s="208" t="s">
        <v>443</v>
      </c>
      <c r="G14" s="167" t="s">
        <v>445</v>
      </c>
      <c r="H14" s="168" t="s">
        <v>446</v>
      </c>
      <c r="I14" s="168" t="s">
        <v>446</v>
      </c>
    </row>
    <row r="15" spans="1:9" s="66" customFormat="1" ht="47.25" x14ac:dyDescent="0.25">
      <c r="A15" s="427" t="s">
        <v>429</v>
      </c>
      <c r="B15" s="202" t="s">
        <v>0</v>
      </c>
      <c r="C15" s="202" t="s">
        <v>22</v>
      </c>
      <c r="D15" s="167" t="s">
        <v>447</v>
      </c>
      <c r="E15" s="208" t="s">
        <v>378</v>
      </c>
      <c r="F15" s="208" t="s">
        <v>378</v>
      </c>
      <c r="G15" s="167" t="s">
        <v>448</v>
      </c>
      <c r="H15" s="168" t="s">
        <v>449</v>
      </c>
      <c r="I15" s="168" t="s">
        <v>449</v>
      </c>
    </row>
    <row r="16" spans="1:9" s="66" customFormat="1" ht="47.25" x14ac:dyDescent="0.25">
      <c r="A16" s="427"/>
      <c r="B16" s="202" t="s">
        <v>1</v>
      </c>
      <c r="C16" s="202" t="s">
        <v>3</v>
      </c>
      <c r="D16" s="167" t="s">
        <v>447</v>
      </c>
      <c r="E16" s="208" t="s">
        <v>378</v>
      </c>
      <c r="F16" s="208" t="s">
        <v>378</v>
      </c>
      <c r="G16" s="167" t="s">
        <v>448</v>
      </c>
      <c r="H16" s="168" t="s">
        <v>449</v>
      </c>
      <c r="I16" s="168" t="s">
        <v>449</v>
      </c>
    </row>
    <row r="17" spans="1:9" s="66" customFormat="1" ht="77.25" customHeight="1" x14ac:dyDescent="0.25">
      <c r="A17" s="427" t="s">
        <v>430</v>
      </c>
      <c r="B17" s="202" t="s">
        <v>0</v>
      </c>
      <c r="C17" s="202" t="s">
        <v>22</v>
      </c>
      <c r="D17" s="167" t="s">
        <v>450</v>
      </c>
      <c r="E17" s="208" t="s">
        <v>451</v>
      </c>
      <c r="F17" s="208" t="s">
        <v>451</v>
      </c>
      <c r="G17" s="167" t="s">
        <v>452</v>
      </c>
      <c r="H17" s="168" t="s">
        <v>453</v>
      </c>
      <c r="I17" s="168" t="s">
        <v>449</v>
      </c>
    </row>
    <row r="18" spans="1:9" s="66" customFormat="1" ht="51" customHeight="1" x14ac:dyDescent="0.25">
      <c r="A18" s="427"/>
      <c r="B18" s="202" t="s">
        <v>1</v>
      </c>
      <c r="C18" s="202" t="s">
        <v>3</v>
      </c>
      <c r="D18" s="167" t="s">
        <v>450</v>
      </c>
      <c r="E18" s="208" t="s">
        <v>451</v>
      </c>
      <c r="F18" s="208" t="s">
        <v>451</v>
      </c>
      <c r="G18" s="167" t="s">
        <v>454</v>
      </c>
      <c r="H18" s="168" t="s">
        <v>449</v>
      </c>
      <c r="I18" s="168" t="s">
        <v>449</v>
      </c>
    </row>
    <row r="19" spans="1:9" s="66" customFormat="1" ht="22.5" customHeight="1" x14ac:dyDescent="0.25">
      <c r="A19" s="433" t="s">
        <v>431</v>
      </c>
      <c r="B19" s="198" t="s">
        <v>0</v>
      </c>
      <c r="C19" s="145" t="s">
        <v>22</v>
      </c>
      <c r="D19" s="437" t="s">
        <v>210</v>
      </c>
      <c r="E19" s="439"/>
      <c r="F19" s="435"/>
      <c r="G19" s="446" t="s">
        <v>211</v>
      </c>
      <c r="H19" s="441" t="s">
        <v>212</v>
      </c>
      <c r="I19" s="441" t="s">
        <v>213</v>
      </c>
    </row>
    <row r="20" spans="1:9" s="66" customFormat="1" ht="22.5" customHeight="1" x14ac:dyDescent="0.25">
      <c r="A20" s="434"/>
      <c r="B20" s="199" t="s">
        <v>1</v>
      </c>
      <c r="C20" s="176" t="s">
        <v>3</v>
      </c>
      <c r="D20" s="438"/>
      <c r="E20" s="440"/>
      <c r="F20" s="436"/>
      <c r="G20" s="447"/>
      <c r="H20" s="442"/>
      <c r="I20" s="442"/>
    </row>
    <row r="21" spans="1:9" s="66" customFormat="1" ht="15.75" x14ac:dyDescent="0.25">
      <c r="A21" s="106"/>
      <c r="B21" s="106"/>
      <c r="C21" s="70"/>
      <c r="D21" s="99"/>
      <c r="E21" s="100"/>
      <c r="F21" s="101"/>
      <c r="G21" s="99"/>
      <c r="H21" s="100"/>
      <c r="I21" s="100"/>
    </row>
    <row r="22" spans="1:9" s="66" customFormat="1" ht="15.75" x14ac:dyDescent="0.25">
      <c r="A22" s="108" t="s">
        <v>214</v>
      </c>
      <c r="B22" s="106"/>
      <c r="C22" s="70"/>
      <c r="D22" s="99"/>
      <c r="E22" s="100"/>
      <c r="F22" s="101"/>
      <c r="G22" s="99"/>
      <c r="H22" s="100"/>
      <c r="I22" s="101"/>
    </row>
    <row r="23" spans="1:9" s="66" customFormat="1" ht="15.75" x14ac:dyDescent="0.25">
      <c r="A23" s="109" t="s">
        <v>215</v>
      </c>
      <c r="B23" s="109"/>
      <c r="C23" s="109"/>
      <c r="D23" s="109"/>
      <c r="E23" s="109"/>
      <c r="F23" s="109"/>
    </row>
    <row r="24" spans="1:9" s="66" customFormat="1" ht="15.75" x14ac:dyDescent="0.25">
      <c r="A24" s="444" t="s">
        <v>216</v>
      </c>
      <c r="B24" s="444"/>
      <c r="C24" s="444"/>
      <c r="D24" s="444"/>
      <c r="E24" s="444"/>
      <c r="F24" s="444"/>
    </row>
    <row r="25" spans="1:9" s="66" customFormat="1" ht="15.75" x14ac:dyDescent="0.25">
      <c r="A25" s="201"/>
      <c r="B25" s="201"/>
      <c r="C25" s="201"/>
      <c r="D25" s="201"/>
      <c r="E25" s="201"/>
      <c r="F25" s="201"/>
    </row>
    <row r="26" spans="1:9" ht="19.5" x14ac:dyDescent="0.35">
      <c r="A26" s="445" t="s">
        <v>2</v>
      </c>
      <c r="B26" s="445"/>
      <c r="C26" s="445"/>
      <c r="E26" s="85" t="s">
        <v>217</v>
      </c>
      <c r="H26" s="86" t="s">
        <v>49</v>
      </c>
    </row>
    <row r="27" spans="1:9" x14ac:dyDescent="0.3">
      <c r="A27" s="443" t="s">
        <v>218</v>
      </c>
      <c r="B27" s="443"/>
      <c r="C27" s="443"/>
      <c r="D27" s="85"/>
      <c r="H27" s="87"/>
    </row>
    <row r="28" spans="1:9" x14ac:dyDescent="0.3">
      <c r="A28" s="200" t="s">
        <v>219</v>
      </c>
      <c r="B28" s="200"/>
      <c r="C28" s="200"/>
      <c r="D28" s="85"/>
      <c r="H28" s="87"/>
    </row>
    <row r="29" spans="1:9" x14ac:dyDescent="0.3">
      <c r="A29" s="200" t="s">
        <v>220</v>
      </c>
      <c r="B29" s="200"/>
      <c r="C29" s="200"/>
      <c r="D29" s="85"/>
      <c r="H29" s="87"/>
    </row>
    <row r="30" spans="1:9" x14ac:dyDescent="0.3">
      <c r="A30" s="200" t="s">
        <v>221</v>
      </c>
      <c r="B30" s="200"/>
      <c r="C30" s="200"/>
      <c r="D30" s="85"/>
      <c r="H30" s="87"/>
    </row>
    <row r="31" spans="1:9" x14ac:dyDescent="0.3">
      <c r="D31" s="88"/>
      <c r="H31" s="86" t="s">
        <v>85</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79</v>
      </c>
      <c r="G1" s="33" t="s">
        <v>67</v>
      </c>
    </row>
    <row r="2" spans="1:9" x14ac:dyDescent="0.25">
      <c r="A2" s="11" t="s">
        <v>96</v>
      </c>
      <c r="G2" s="29" t="s">
        <v>68</v>
      </c>
    </row>
    <row r="4" spans="1:9" s="30" customFormat="1" x14ac:dyDescent="0.25">
      <c r="A4" s="448" t="s">
        <v>80</v>
      </c>
      <c r="B4" s="448"/>
      <c r="C4" s="448"/>
      <c r="D4" s="448"/>
      <c r="E4" s="448"/>
      <c r="F4" s="448"/>
      <c r="G4" s="448"/>
      <c r="H4" s="448"/>
      <c r="I4" s="448"/>
    </row>
    <row r="5" spans="1:9" s="31" customFormat="1" x14ac:dyDescent="0.25">
      <c r="A5" s="449" t="s">
        <v>141</v>
      </c>
      <c r="B5" s="449"/>
      <c r="C5" s="449"/>
      <c r="D5" s="449"/>
      <c r="E5" s="449"/>
      <c r="F5" s="449"/>
      <c r="G5" s="449"/>
      <c r="H5" s="449"/>
      <c r="I5" s="449"/>
    </row>
    <row r="7" spans="1:9" s="34" customFormat="1" ht="30.75" customHeight="1" x14ac:dyDescent="0.2">
      <c r="A7" s="450" t="s">
        <v>81</v>
      </c>
      <c r="B7" s="450" t="s">
        <v>82</v>
      </c>
      <c r="C7" s="450" t="s">
        <v>142</v>
      </c>
      <c r="D7" s="452" t="s">
        <v>83</v>
      </c>
      <c r="E7" s="452"/>
      <c r="F7" s="452"/>
      <c r="G7" s="452"/>
      <c r="H7" s="452"/>
      <c r="I7" s="452"/>
    </row>
    <row r="8" spans="1:9" s="34" customFormat="1" ht="45" customHeight="1" x14ac:dyDescent="0.2">
      <c r="A8" s="451"/>
      <c r="B8" s="451"/>
      <c r="C8" s="451"/>
      <c r="D8" s="38" t="s">
        <v>97</v>
      </c>
      <c r="E8" s="38" t="s">
        <v>98</v>
      </c>
      <c r="F8" s="38" t="s">
        <v>99</v>
      </c>
      <c r="G8" s="38" t="s">
        <v>100</v>
      </c>
      <c r="H8" s="38" t="s">
        <v>101</v>
      </c>
      <c r="I8" s="38" t="s">
        <v>102</v>
      </c>
    </row>
    <row r="9" spans="1:9" s="34" customFormat="1" ht="240" x14ac:dyDescent="0.2">
      <c r="A9" s="45" t="s">
        <v>103</v>
      </c>
      <c r="B9" s="45" t="s">
        <v>104</v>
      </c>
      <c r="C9" s="46"/>
      <c r="D9" s="47" t="s">
        <v>143</v>
      </c>
      <c r="E9" s="47" t="s">
        <v>144</v>
      </c>
      <c r="F9" s="47" t="s">
        <v>145</v>
      </c>
      <c r="G9" s="47" t="s">
        <v>146</v>
      </c>
      <c r="H9" s="48" t="s">
        <v>147</v>
      </c>
      <c r="I9" s="47" t="s">
        <v>148</v>
      </c>
    </row>
    <row r="10" spans="1:9" s="34" customFormat="1" ht="120" x14ac:dyDescent="0.2">
      <c r="A10" s="49" t="s">
        <v>105</v>
      </c>
      <c r="B10" s="45" t="s">
        <v>104</v>
      </c>
      <c r="C10" s="46"/>
      <c r="D10" s="49" t="s">
        <v>149</v>
      </c>
      <c r="E10" s="49" t="s">
        <v>150</v>
      </c>
      <c r="F10" s="49" t="s">
        <v>151</v>
      </c>
      <c r="G10" s="49" t="s">
        <v>152</v>
      </c>
      <c r="H10" s="49" t="s">
        <v>153</v>
      </c>
      <c r="I10" s="50" t="s">
        <v>154</v>
      </c>
    </row>
    <row r="11" spans="1:9" s="34" customFormat="1" ht="127.5" customHeight="1" x14ac:dyDescent="0.2">
      <c r="A11" s="49" t="s">
        <v>106</v>
      </c>
      <c r="B11" s="45" t="s">
        <v>104</v>
      </c>
      <c r="C11" s="51"/>
      <c r="D11" s="49" t="s">
        <v>155</v>
      </c>
      <c r="E11" s="52" t="s">
        <v>156</v>
      </c>
      <c r="F11" s="49" t="s">
        <v>157</v>
      </c>
      <c r="G11" s="49" t="s">
        <v>158</v>
      </c>
      <c r="H11" s="52" t="s">
        <v>159</v>
      </c>
      <c r="I11" s="49" t="s">
        <v>160</v>
      </c>
    </row>
    <row r="12" spans="1:9" s="32" customFormat="1" ht="159.75" customHeight="1" x14ac:dyDescent="0.25">
      <c r="A12" s="49" t="s">
        <v>161</v>
      </c>
      <c r="B12" s="45" t="s">
        <v>104</v>
      </c>
      <c r="C12" s="51"/>
      <c r="D12" s="49" t="s">
        <v>162</v>
      </c>
      <c r="E12" s="52" t="s">
        <v>163</v>
      </c>
      <c r="F12" s="49" t="s">
        <v>164</v>
      </c>
      <c r="G12" s="49" t="s">
        <v>165</v>
      </c>
      <c r="H12" s="52" t="s">
        <v>166</v>
      </c>
      <c r="I12" s="49" t="s">
        <v>167</v>
      </c>
    </row>
    <row r="13" spans="1:9" s="28" customFormat="1" ht="15" x14ac:dyDescent="0.25">
      <c r="A13" s="28" t="s">
        <v>107</v>
      </c>
    </row>
    <row r="14" spans="1:9" s="28" customFormat="1" ht="15" x14ac:dyDescent="0.25"/>
    <row r="15" spans="1:9" s="12" customFormat="1" x14ac:dyDescent="0.25"/>
    <row r="16" spans="1:9" s="12" customFormat="1" x14ac:dyDescent="0.25">
      <c r="E16" s="18"/>
      <c r="H16" s="18" t="s">
        <v>84</v>
      </c>
    </row>
    <row r="17" spans="2:8" s="12" customFormat="1" x14ac:dyDescent="0.25">
      <c r="E17" s="18"/>
      <c r="H17" s="18"/>
    </row>
    <row r="18" spans="2:8" s="12" customFormat="1" x14ac:dyDescent="0.25">
      <c r="E18" s="18"/>
      <c r="H18" s="18"/>
    </row>
    <row r="19" spans="2:8" s="12" customFormat="1" x14ac:dyDescent="0.25">
      <c r="E19" s="18"/>
      <c r="H19" s="18"/>
    </row>
    <row r="20" spans="2:8" s="12" customFormat="1" x14ac:dyDescent="0.25">
      <c r="E20" s="18"/>
      <c r="H20" s="18"/>
    </row>
    <row r="21" spans="2:8" s="12" customFormat="1" x14ac:dyDescent="0.25">
      <c r="B21" s="27"/>
      <c r="C21" s="27"/>
      <c r="E21" s="26"/>
      <c r="H21" s="26" t="s">
        <v>85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2021-09-23T07:52:49Z</dcterms:modified>
</cp:coreProperties>
</file>