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75" yWindow="135" windowWidth="18300" windowHeight="5805"/>
  </bookViews>
  <sheets>
    <sheet name="TH Lịch chung" sheetId="1" r:id="rId1"/>
    <sheet name="BP KHTH" sheetId="2" r:id="rId2"/>
    <sheet name="BP TĐNB" sheetId="3" r:id="rId3"/>
    <sheet name="BP CBĐTXD DD" sheetId="4" r:id="rId4"/>
    <sheet name="BPCBĐTXDGTHTKT" sheetId="5" r:id="rId5"/>
    <sheet name="BP DTDT" sheetId="6" r:id="rId6"/>
    <sheet name="THDA XD DD" sheetId="8" r:id="rId7"/>
    <sheet name="Tổ GPMB" sheetId="9" r:id="rId8"/>
    <sheet name="Tổ QHĐG" sheetId="10" r:id="rId9"/>
    <sheet name="THDA XDGT" sheetId="11" r:id="rId10"/>
  </sheets>
  <externalReferences>
    <externalReference r:id="rId11"/>
  </externalReferences>
  <definedNames>
    <definedName name="_xlnm.Print_Titles" localSheetId="0">'TH Lịch chung'!$7:$8</definedName>
  </definedNames>
  <calcPr calcId="144525"/>
</workbook>
</file>

<file path=xl/calcChain.xml><?xml version="1.0" encoding="utf-8"?>
<calcChain xmlns="http://schemas.openxmlformats.org/spreadsheetml/2006/main">
  <c r="D80" i="4" l="1"/>
  <c r="D64" i="4"/>
  <c r="D48" i="4"/>
  <c r="H40" i="4"/>
  <c r="D40" i="4"/>
  <c r="C8" i="4"/>
  <c r="C61" i="3" l="1"/>
  <c r="C56" i="3"/>
  <c r="C51" i="3"/>
  <c r="C46" i="3"/>
  <c r="C41" i="3"/>
  <c r="C36" i="3"/>
  <c r="C31" i="3"/>
  <c r="C26" i="3"/>
  <c r="C21" i="3"/>
  <c r="C16" i="3"/>
  <c r="C17" i="3" s="1"/>
  <c r="R15" i="3"/>
  <c r="R16" i="3" s="1"/>
  <c r="C11" i="3"/>
  <c r="I62" i="5" l="1"/>
  <c r="D55" i="5"/>
  <c r="E54" i="5"/>
  <c r="D54" i="5"/>
  <c r="D121" i="11" l="1"/>
  <c r="D120" i="11"/>
  <c r="D119" i="11"/>
  <c r="D118" i="11"/>
  <c r="D117" i="11"/>
  <c r="D116" i="11"/>
  <c r="D115" i="11"/>
  <c r="E114" i="11"/>
  <c r="D114" i="11"/>
  <c r="E113" i="11"/>
  <c r="D113" i="11"/>
  <c r="E112" i="11"/>
  <c r="D112" i="11"/>
  <c r="F111" i="11"/>
  <c r="E111" i="11"/>
  <c r="D111" i="11"/>
  <c r="E108" i="11"/>
  <c r="E116" i="11" s="1"/>
  <c r="E118" i="11" s="1"/>
  <c r="E120" i="11" s="1"/>
  <c r="D108" i="11"/>
  <c r="E107" i="11"/>
  <c r="E117" i="11" s="1"/>
  <c r="D107" i="11"/>
  <c r="E106" i="11"/>
  <c r="D106" i="11"/>
  <c r="E105" i="11"/>
  <c r="D105" i="11"/>
  <c r="E104" i="11"/>
  <c r="D104" i="11"/>
  <c r="E103" i="11"/>
  <c r="D103" i="11"/>
  <c r="E102" i="11"/>
  <c r="D102" i="11"/>
  <c r="E101" i="11"/>
  <c r="D101" i="11"/>
  <c r="E100" i="11"/>
  <c r="D100" i="11"/>
  <c r="E99" i="11"/>
  <c r="D99" i="11"/>
  <c r="E98" i="11"/>
  <c r="D98" i="11"/>
  <c r="E95" i="11"/>
  <c r="D95" i="11"/>
  <c r="E94" i="11"/>
  <c r="D94" i="11"/>
  <c r="E93" i="11"/>
  <c r="D93" i="11"/>
  <c r="E92" i="11"/>
  <c r="D92" i="11"/>
  <c r="E91" i="11"/>
  <c r="D91" i="11"/>
  <c r="E90" i="11"/>
  <c r="D90" i="11"/>
  <c r="E89" i="11"/>
  <c r="D89" i="11"/>
  <c r="E88" i="11"/>
  <c r="D88" i="11"/>
  <c r="E87" i="11"/>
  <c r="D87" i="11"/>
  <c r="E86" i="11"/>
  <c r="D86" i="11"/>
  <c r="E85" i="11"/>
  <c r="D85" i="11"/>
  <c r="E82" i="11"/>
  <c r="D82" i="11"/>
  <c r="E81" i="11"/>
  <c r="D81" i="11"/>
  <c r="E80" i="11"/>
  <c r="D80" i="11"/>
  <c r="E79" i="11"/>
  <c r="D79" i="11"/>
  <c r="E78" i="11"/>
  <c r="D78" i="11"/>
  <c r="E77" i="11"/>
  <c r="D77" i="11"/>
  <c r="E76" i="11"/>
  <c r="D76" i="11"/>
  <c r="E75" i="11"/>
  <c r="D75" i="11"/>
  <c r="E74" i="11"/>
  <c r="D74" i="11"/>
  <c r="E73" i="11"/>
  <c r="D73" i="11"/>
  <c r="E72" i="11"/>
  <c r="D72" i="11"/>
  <c r="E69" i="11"/>
  <c r="D69" i="11"/>
  <c r="E68" i="11"/>
  <c r="D68" i="11"/>
  <c r="E67" i="11"/>
  <c r="D67" i="11"/>
  <c r="E66" i="11"/>
  <c r="D66" i="11"/>
  <c r="E65" i="11"/>
  <c r="D65" i="11"/>
  <c r="E64" i="11"/>
  <c r="D64" i="11"/>
  <c r="E63" i="11"/>
  <c r="D63" i="11"/>
  <c r="I62" i="11"/>
  <c r="E62" i="11"/>
  <c r="D62" i="11"/>
  <c r="E61" i="11"/>
  <c r="D61" i="11"/>
  <c r="E60" i="11"/>
  <c r="D60" i="11"/>
  <c r="E59" i="11"/>
  <c r="D59" i="11"/>
  <c r="E56" i="11"/>
  <c r="D56" i="11"/>
  <c r="E55" i="11"/>
  <c r="D55" i="11"/>
  <c r="E54" i="11"/>
  <c r="D54" i="11"/>
  <c r="E53" i="11"/>
  <c r="D53" i="11"/>
  <c r="E52" i="11"/>
  <c r="D52" i="11"/>
  <c r="E51" i="11"/>
  <c r="D51" i="11"/>
  <c r="E50" i="11"/>
  <c r="D50" i="11"/>
  <c r="E49" i="11"/>
  <c r="D49" i="11"/>
  <c r="E48" i="11"/>
  <c r="D48" i="11"/>
  <c r="E47" i="11"/>
  <c r="D47" i="11"/>
  <c r="E46" i="11"/>
  <c r="D46" i="11"/>
  <c r="E43" i="11"/>
  <c r="D43" i="11"/>
  <c r="E42" i="11"/>
  <c r="D42" i="11"/>
  <c r="E41" i="11"/>
  <c r="D41" i="11"/>
  <c r="E40" i="11"/>
  <c r="D40" i="11"/>
  <c r="E39" i="11"/>
  <c r="D39" i="11"/>
  <c r="E38" i="11"/>
  <c r="D38" i="11"/>
  <c r="E37" i="11"/>
  <c r="D37" i="11"/>
  <c r="E36" i="11"/>
  <c r="D36" i="11"/>
  <c r="E35" i="11"/>
  <c r="D35" i="11"/>
  <c r="E34" i="11"/>
  <c r="D34" i="11"/>
  <c r="E33" i="11"/>
  <c r="D33" i="11"/>
  <c r="E30" i="11"/>
  <c r="E29" i="11"/>
  <c r="E28" i="11"/>
  <c r="E27" i="11"/>
  <c r="E26" i="11"/>
  <c r="E25" i="11"/>
  <c r="E24" i="11"/>
  <c r="E23" i="11"/>
  <c r="E22" i="11"/>
  <c r="E21" i="11"/>
  <c r="E20" i="11"/>
  <c r="E17" i="11"/>
  <c r="D17" i="11"/>
  <c r="E16" i="11"/>
  <c r="D16" i="11"/>
  <c r="E15" i="11"/>
  <c r="D15" i="11"/>
  <c r="E14" i="11"/>
  <c r="D14" i="11"/>
  <c r="E13" i="11"/>
  <c r="D13" i="11"/>
  <c r="E12" i="11"/>
  <c r="D12" i="11"/>
  <c r="E11" i="11"/>
  <c r="D11" i="11"/>
  <c r="E10" i="11"/>
  <c r="D10" i="11"/>
  <c r="E9" i="11"/>
  <c r="D9" i="11"/>
  <c r="E8" i="11"/>
  <c r="D8" i="11"/>
  <c r="E7" i="11"/>
  <c r="D7" i="11"/>
  <c r="E121" i="11" l="1"/>
  <c r="E119" i="11"/>
  <c r="E115" i="11"/>
</calcChain>
</file>

<file path=xl/comments1.xml><?xml version="1.0" encoding="utf-8"?>
<comments xmlns="http://schemas.openxmlformats.org/spreadsheetml/2006/main">
  <authors>
    <author>Personal</author>
  </authors>
  <commentList>
    <comment ref="E50" authorId="0">
      <text>
        <r>
          <rPr>
            <b/>
            <sz val="9"/>
            <color indexed="81"/>
            <rFont val="Tahoma"/>
            <family val="2"/>
          </rPr>
          <t>Personal:</t>
        </r>
        <r>
          <rPr>
            <sz val="9"/>
            <color indexed="81"/>
            <rFont val="Tahoma"/>
            <family val="2"/>
          </rPr>
          <t xml:space="preserve">
</t>
        </r>
      </text>
    </comment>
  </commentList>
</comments>
</file>

<file path=xl/sharedStrings.xml><?xml version="1.0" encoding="utf-8"?>
<sst xmlns="http://schemas.openxmlformats.org/spreadsheetml/2006/main" count="2230" uniqueCount="585">
  <si>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</si>
  <si>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</si>
  <si>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</si>
  <si>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</si>
  <si>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</si>
  <si>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</si>
  <si>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</si>
  <si>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</si>
  <si>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</si>
  <si>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</si>
  <si>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</si>
  <si>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</si>
  <si>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</si>
  <si>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</si>
  <si>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</si>
  <si>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</si>
  <si>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</si>
  <si>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</si>
  <si>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</si>
  <si>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</si>
  <si>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</si>
  <si>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</si>
  <si>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</si>
  <si>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</si>
  <si>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</si>
  <si>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</si>
  <si>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</si>
  <si>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Phòng GĐ</t>
  </si>
  <si>
    <t>8h00-17h00</t>
  </si>
  <si>
    <t>Phòng làm việc</t>
  </si>
  <si>
    <t>13h30</t>
  </si>
  <si>
    <t>BAN QLDA ĐẦU TƯ XÂY DỰNG                                          CỘNG HÒA XÃ HỘI CHỦ NGHĨA VIỆT NAM</t>
  </si>
  <si>
    <t>Dịu</t>
  </si>
  <si>
    <t>Dịu, Liên</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</si>
  <si>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</si>
  <si>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</si>
  <si>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</si>
  <si>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</si>
  <si>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</si>
  <si>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</si>
  <si>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</si>
  <si>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</si>
  <si>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</si>
  <si>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</si>
  <si>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</si>
  <si>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BAN QLDA ĐẦU TƯ XÂY DỰNG                                              CỘNG HÒA XÃ HỘI CHỦ NGHĨA VIỆT NAM</t>
  </si>
  <si>
    <t xml:space="preserve">Nội dung công việc </t>
  </si>
  <si>
    <t>Cán bộ chuẩn bị</t>
  </si>
  <si>
    <t>Địa điểm</t>
  </si>
  <si>
    <t>PHÓ GIÁM ĐỐC</t>
  </si>
  <si>
    <t>- UBND huyện;
- Đ/c Giám đốc;
- Lưu VT.</t>
  </si>
  <si>
    <t>Nguyễn Văn Hân</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</si>
  <si>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</si>
  <si>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</si>
  <si>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</si>
  <si>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</si>
  <si>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</si>
  <si>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</si>
  <si>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</si>
  <si>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</si>
  <si>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</si>
  <si>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</si>
  <si>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</si>
  <si>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</si>
  <si>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</si>
  <si>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</si>
  <si>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Hương</t>
  </si>
  <si>
    <t>CỘNG HÒA XÃ HỘI CHỦ NGHĨA VIỆT NAM</t>
  </si>
  <si>
    <t>Độc lập - Tự do - Hạnh phúc</t>
  </si>
  <si>
    <t>Hiền</t>
  </si>
  <si>
    <t>Lan</t>
  </si>
  <si>
    <t>Đông</t>
  </si>
  <si>
    <t>Hiếu</t>
  </si>
  <si>
    <t>Quân</t>
  </si>
  <si>
    <t>Hằng</t>
  </si>
  <si>
    <t>Ban QLDA ĐTXD</t>
  </si>
  <si>
    <t>Phòng QLĐT</t>
  </si>
  <si>
    <t xml:space="preserve">Kiểm tra, giám sát công tác DTDT vệ sinh môi trường, chiếu sáng, thoát nước; Ký xác nhận Lệnh vận chuyển rác; </t>
  </si>
  <si>
    <t>CCN Phú Thị</t>
  </si>
  <si>
    <t>BAN QUẢN LÝ DỰ ÁN ĐTXD</t>
  </si>
  <si>
    <t>LỊCH CÔNG TÁC TUẦN</t>
  </si>
  <si>
    <t>Họ và tên cán bộ</t>
  </si>
  <si>
    <t>Phân công nhiệm vụ</t>
  </si>
  <si>
    <t>Nội dung công việc</t>
  </si>
  <si>
    <t>LÃNH ĐẠO PHỤ TRÁCH</t>
  </si>
  <si>
    <t>Nguyễn Thị Thanh Vân</t>
  </si>
  <si>
    <t xml:space="preserve">UBND HUYỆN GIA LÂM                                         </t>
  </si>
  <si>
    <t xml:space="preserve"> CỘNG HÒA XÃ HỘI CHỦ NGHĨA VIỆT NAM</t>
  </si>
  <si>
    <t xml:space="preserve">BAN QLDA ĐẦU TƯ XÂY DỰNG                                           </t>
  </si>
  <si>
    <t>BQLDA</t>
  </si>
  <si>
    <t>Vũ Xuân Tùng</t>
  </si>
  <si>
    <t>Làm việc tại phòng: làm báo cáo, thủ tục các dự án</t>
  </si>
  <si>
    <t>Đào Thế Tiến</t>
  </si>
  <si>
    <t>Đỗ Xuân Quý</t>
  </si>
  <si>
    <t>Đinh Quốc Tuấn</t>
  </si>
  <si>
    <t>Vũ Ngọc Thành</t>
  </si>
  <si>
    <t>QUY HOẠCH - ĐẤU GIÁ</t>
  </si>
  <si>
    <t>Thứ 2</t>
  </si>
  <si>
    <t>Thứ 3</t>
  </si>
  <si>
    <t>Thứ 4</t>
  </si>
  <si>
    <t>Thứ 5</t>
  </si>
  <si>
    <t>Thứ 6</t>
  </si>
  <si>
    <t>Thứ 7</t>
  </si>
  <si>
    <t>Lê Văn Cường</t>
  </si>
  <si>
    <t>QH-ĐG</t>
  </si>
  <si>
    <t>Lê Đức Thọ</t>
  </si>
  <si>
    <t>Nguyễn Hải Hậu</t>
  </si>
  <si>
    <t>Lưu ý: Ngoài những nội dung trên, các đồng chí cán bộ trong tổ có thể được giao việc đột xuất thực hiện theo chỉ đạo của lãnh đạo Huyện, Giám đốc Ban</t>
  </si>
  <si>
    <t>Xử lý văn bản đi và đến trên PMTN; VB giấy; Lịch báo cáo đột xuất</t>
  </si>
  <si>
    <t>9h00</t>
  </si>
  <si>
    <t>Mạnh</t>
  </si>
  <si>
    <t>LÊ TÙNG MINH</t>
  </si>
  <si>
    <t>TỔ THỰC HIỆN XÂY DỰNG DÂN DỤNG</t>
  </si>
  <si>
    <t>Lãnh đạo ban</t>
  </si>
  <si>
    <t>Kiên</t>
  </si>
  <si>
    <t>Vũ</t>
  </si>
  <si>
    <t>Tiến Dũng</t>
  </si>
  <si>
    <t>Vân</t>
  </si>
  <si>
    <t>Kiểm tra hồ sơ công trình UBND xã Ninh Hiệp</t>
  </si>
  <si>
    <t>Chiến</t>
  </si>
  <si>
    <t>Sơn</t>
  </si>
  <si>
    <t>Sinh</t>
  </si>
  <si>
    <t>Xã Phù Đổng</t>
  </si>
  <si>
    <t>Viện QH</t>
  </si>
  <si>
    <t>CÁN BỘ THỰC HIỆN</t>
  </si>
  <si>
    <t>Ban QLDAĐTXD</t>
  </si>
  <si>
    <t>PHẠM HOÀNG VIỆT</t>
  </si>
  <si>
    <t>LÊ XUÂN THẮNG</t>
  </si>
  <si>
    <t>NGUYỄN VĂN TÌNH</t>
  </si>
  <si>
    <t>TRIỆU THANH TÙNG</t>
  </si>
  <si>
    <t>LÊ NGỌC ANH</t>
  </si>
  <si>
    <t>NGUYỄN HỮU QUÂN</t>
  </si>
  <si>
    <t>Công việc thường xuyên</t>
  </si>
  <si>
    <t xml:space="preserve"> PHÓ GIÁM ĐỐC</t>
  </si>
  <si>
    <t>- Đ/c Giám đốc Ban QLDA ĐTXD (đề chỉ đạo);</t>
  </si>
  <si>
    <t>- Bộ phận KTHT Ban QLDA ĐTXD;</t>
  </si>
  <si>
    <t>- Các đ/c trong tổ DTDT-CCN (để th/h);</t>
  </si>
  <si>
    <t xml:space="preserve"> - Lưu: DTDT-CCN.</t>
  </si>
  <si>
    <t>Rà soát hồ sơ dự án quyết toán</t>
  </si>
  <si>
    <t>Kiểm tra hồ sơ công trình THCS Đình Xuyên</t>
  </si>
  <si>
    <t>Nguyễn Hữu Trình</t>
  </si>
  <si>
    <t>TUẦN 7/2020 (TỪ NGÀY 10/2/2020 ĐẾN NGÀY 15/2/2020)</t>
  </si>
  <si>
    <t>Những việc chưa hoàn thành trong tuần 6</t>
  </si>
  <si>
    <t xml:space="preserve">- Sáng Làm việc tại phòng: 
+ Hoàn thiện NVQHCT trình QLĐT thẩm định (02 dự án khu LC1, LC3 - xã Lệ Chi; 
- Chiều: Làm việc tại phòng lập các dự án mới;  Đi hiện trường xác định ranh giới mở rộng cùng tư vấn dự án LC4; </t>
  </si>
  <si>
    <t>- Sáng: Làm việc tại phòng:
+ Hoàn chỉnh pháp lý trình phê duyệt NVTK, NVKS DA: Phá dỡ, chuẩn bị mặt bằng phục vụ đấu giá quyền sử dụng đất các điểm trường mầm non không sử dụng tại các xã Phù Đổng,  Trung Mầu, Đặng Xá, Lệ Chi, Dương Quang, Kim Lan, Văn Đức
+ Làm hoàn thiện thủ tục pháp lý thanh toán tiền cho các nhà thầu tư vấn Khảo sát, CGĐĐ; 
- Chiều: Làm việc tại phòng; Phối hợp với địa chính các xã xác định ranh giới DA các xã Lệ Chi, Phú Thị</t>
  </si>
  <si>
    <t xml:space="preserve">- Sáng: Làm việc tại phòng:
+ Hoàn chỉnh Chỉnh TMB trình thẩm định QLĐT DA GPMB Theo Quy hoạch ô đất C19 xã Đa Tốn. 
+ Làm việc với các đơn vị tư vấn giao nhiệm vụ nghiên cứu các dự án Giải phóng mặt bằng tạo quỹ đất sạch thực hiện đấu giá QSD đất các ô đất không phải đầu tư hạ tầng trên địa bàn huyện Gia Lâm
- Chiều Làm việc tại phòng về ranh giới các dự án mới trên địa bàn cá xã Bắc Đuống.
</t>
  </si>
  <si>
    <r>
      <t xml:space="preserve">- Sáng: Làm việc tại phòng:
+ Hoàn chỉnh CTĐT trình ký thẩm định, phê duyệt Dự án Xây dựng HTKT phục vụ đấu giá đất nhỏ kẹt tại ô đất công C69 xã Kim Lan, huyện Gia Lâm.
- Chiều:  
+ Làm việc tại phòng: Điều chỉnh dự án X5 thôn Quy Mông - Trùng Quán xã Yên Thường.
+ Đi hiện trường xác định nguồn gốc đất các dự án thuộc xã Dương Quang, Dương Xá
</t>
    </r>
    <r>
      <rPr>
        <b/>
        <i/>
        <u/>
        <sz val="11"/>
        <rFont val="Times New Roman"/>
        <family val="1"/>
      </rPr>
      <t>Xây dựng lịch tuần 08</t>
    </r>
  </si>
  <si>
    <t>- Sáng: Làm việc tại phòng
+ Làm việc với tư vấn cảnh quan công viên 13ha trước mặt trụ sở Huyện. 
+ hoàn chỉnh CTĐT DA Xây dựng, hoàn chỉnh hạ tầng kỹ thuật các ô đất tại các xã Đặng Xá, Phú Thị, Kim Sơn, Lệ Chi, Dương Quang, Dương Xá, huyện Gia Lâm; 
- Chiều: Làm việc tại phòng
+ Rà soát các dự án đầu giá mới.
+ Đi hiện trường các xã Kim Lan, Văn Đức</t>
  </si>
  <si>
    <t>Làm việc tại phòng
- Rà xoát, sắp xếp các  hồ sơ QHCT, hồ sơ dự án mới
- Đi hiện trường xác định ranh giới dự án các xã Nam Đuống</t>
  </si>
  <si>
    <t>- Làm việc với UBND xã Kiêu Kỵ về các vị trí đấu giá và khớp nối HTKT trên địa bàn xã.
- Điều chỉnh hồ sơ BCNCKT 4 dự án dọc đường Dốc Hội và 179 theo chỉ đạo của UBND huyện;</t>
  </si>
  <si>
    <t>- Làm việc với Viện Quy hoạch về các dự án đấu giá.
- Điều chỉnh hồ sơ BCNCKT 4 dự án dọc đường Dốc Hội và 179 theo chỉ đạo của UBND huyện;</t>
  </si>
  <si>
    <t>- Làm việc với UBND xã Đa Tốn về các vị trí đấu giá và khớp nối HTKT trên địa bàn xã.
- Điều chỉnh hồ sơ BCNCKT 4 dự án dọc đường Dốc Hội và 179 theo chỉ đạo của UBND huyện;</t>
  </si>
  <si>
    <r>
      <t xml:space="preserve">- Làm việc với UBND xã Đông Dư về các vị trí đấu giá và khớp nối HTKT trên địa bàn xã.
- Điều chỉnh hồ sơ BCNCKT 4 dự án dọc đường Dốc Hội và 179 theo chỉ đạo của UBND huyện;
</t>
    </r>
    <r>
      <rPr>
        <b/>
        <i/>
        <u/>
        <sz val="11"/>
        <rFont val="Times New Roman"/>
        <family val="1"/>
      </rPr>
      <t>Xây dựng lịch tuần 08</t>
    </r>
  </si>
  <si>
    <t>- Làm việc với UBND xã Kim Lan, Văn Đức về các vị trí đấu giá và khớp nối HTKT trên địa bàn xã.
- Điều chỉnh hồ sơ BCNCKT 4 dự án dọc đường Dốc Hội và 179 theo chỉ đạo của UBND huyện;</t>
  </si>
  <si>
    <t>Đi hiện trường dự án đấu giá .</t>
  </si>
  <si>
    <t xml:space="preserve">
 -  Làm việc với QLĐT v/v TMB các ô đất tại xã Phù Đổng ( PD1, PD2, PD3)
 - Làm việc với xã Đình Xuyên về NVQH ô DIX</t>
  </si>
  <si>
    <t>- Làm việc với QLĐT v/v TMB các ô đất tại xã Phù Đổng ( PD4, PD5)
-  Làm việc tại phòng: Hoàn thiện các thủ tục thanh toán dự án đấu giá quyền sử dụng đất xã Đình Xuyên</t>
  </si>
  <si>
    <t>-  Làm việc với đơn vị tư vấn hic về dự án nhỏ kẹt khu vực Bắc Đuống
'- Làm việc với đơn vị tư vấn Thái Bình Dương về dự án nhỏ kẹt khu vực Bắc Đuống</t>
  </si>
  <si>
    <r>
      <t xml:space="preserve">-  Làm việc với sở quy hoạch kiến trúc về vướng mắc chỉ giới các ô đất đang lập TMB tại xã Phù Đổng
 -  Làm việc với sở quy hoạch kiến trúc về NVQH các ô đất đang xin ý kiến sở
</t>
    </r>
    <r>
      <rPr>
        <b/>
        <i/>
        <u/>
        <sz val="11"/>
        <rFont val="Times New Roman"/>
        <family val="1"/>
      </rPr>
      <t>Xây dựng lịch tuần 08</t>
    </r>
  </si>
  <si>
    <t>-  Làm việc với viện QHXD về dự án điều chỉnh QHCT các ô đất trục đường 179, xã Kiêu Kỵ
 - Làm việc với viện QHXD về việc thanh toán các ô nhỏ kẹt xã Phù Đổng, Cổ bi</t>
  </si>
  <si>
    <t>Rà soát hồ sơ lưu trữ các dự án; sắp sếp hồ sơ công việc các dự án CBĐT.
- Hoàn  thiện pháp lý, dự toán CP CBĐT các dự án nhỏ kẹt.</t>
  </si>
  <si>
    <t>Nguyễn Công Pho</t>
  </si>
  <si>
    <t xml:space="preserve">
 -  Làm việc với Thị trấn Trâu Quỳ về hồ sơ đất TT dự án TQ5
 - Làm việc với Phòng TNMT về hồ sơ công nhân kết quả đấu giá quyền sử dụng đất đối với 07 thửa ở TĐC Trâu Quỳ</t>
  </si>
  <si>
    <t>- Làm việc với đơn vị tư vấn về hồ sơ cắm mốc giao đất cho nhà đầu tư ở 02 dự án Làng Nghề
-  Làm việc tại phòng: Soạn hồ sơ QT đấu giá TQ5</t>
  </si>
  <si>
    <t>-  Làm việc với phòng Rà soát kế hoạch đấu giá năm 2020
- Làm việc với Phòng TNMT về hồ sơ công nhân kết quả đấu giá quyền sử dụng đất đối với 07 thửa ở TĐC Trâu Quỳ</t>
  </si>
  <si>
    <r>
      <t xml:space="preserve">-  Làm việc tại phòng: Soan hồ sơ QT các dự án Làng Nghề
 -  Làm việc tại phòng: Soạn hồ sơ QT dự án TĐC Trâu Quỳ
</t>
    </r>
    <r>
      <rPr>
        <b/>
        <i/>
        <u/>
        <sz val="11"/>
        <rFont val="Times New Roman"/>
        <family val="1"/>
      </rPr>
      <t>Xây dựng lịch tuần 08</t>
    </r>
  </si>
  <si>
    <t>-  Làm việc với Phòng TCKH về hồ sơ điều chỉnh dự toán các dự án đấu gía
 - Làm việc với đơn vị đấu giá về hồ sơ thành quyết toán chi phí tổ chức đấu giá các dự án chưa thanh toán</t>
  </si>
  <si>
    <t xml:space="preserve">Rà soát hồ sơ lưu trữ các dự án; sắp sếp hồ sơ công việc các dự án .
</t>
  </si>
  <si>
    <t>Hai</t>
  </si>
  <si>
    <t>14g00</t>
  </si>
  <si>
    <t>Tư</t>
  </si>
  <si>
    <t>Kiểm tra hồ sơ công trình UBND xã Đặng Xá</t>
  </si>
  <si>
    <t>Soạn hồ sơ Quyết toán các dự án</t>
  </si>
  <si>
    <t>Kiểm tra hồ sơ công trình NVH thôn 3, 4 Bát Tràng</t>
  </si>
  <si>
    <t>Quyền</t>
  </si>
  <si>
    <t>Kiểm tra hồ sơ công trình THCS Bát Tràng</t>
  </si>
  <si>
    <t>Kiểm tra hồ sơ công trình UBND huyện</t>
  </si>
  <si>
    <t xml:space="preserve"> Ban QLDA ĐTXD</t>
  </si>
  <si>
    <t>Kiểm tra hồ sơ DA xây dựng Trường THCS TT Yên Viên</t>
  </si>
  <si>
    <t>Kiểm tra hồ sơ công trình THPT Cao Bá Quát</t>
  </si>
  <si>
    <t>Kiểm tra hồ sơ công trình tiểu học Kim Sơn</t>
  </si>
  <si>
    <t>Rà xoát, kiểm tra các dự án Quyết toán trong Tổ</t>
  </si>
  <si>
    <t>Kiểm tra hồ sơ DA xây dựng Trường MN Văn Đức</t>
  </si>
  <si>
    <t>Kiểm tra hồ sơ công trình Tiểu học Kim Lan</t>
  </si>
  <si>
    <t>Kiểm tra hồ sơ DA xây dựng trụ sở đội PCCC</t>
  </si>
  <si>
    <t>Báo cáo quy mô (dự kiến)</t>
  </si>
  <si>
    <t>Trương Minh Lộc</t>
  </si>
  <si>
    <t>Làm việc với đơn vị tư vấn dự án Tiểu học Cổ Bi</t>
  </si>
  <si>
    <t>Làm việc với QLĐT dự án trung tâm y tế</t>
  </si>
  <si>
    <t>Làm việc với phòng QLĐT dự án tiểu học Đặng Xá</t>
  </si>
  <si>
    <t>Làm việc tại phòng dự án đình Tô Khê</t>
  </si>
  <si>
    <t>14h00
17h00</t>
  </si>
  <si>
    <t>Rà soát dự toán CBĐT-CBTH các công trình</t>
  </si>
  <si>
    <t>Đ/c Nguyễn Văn Hân - PGĐ</t>
  </si>
  <si>
    <t xml:space="preserve">14h00 </t>
  </si>
  <si>
    <t>Soạn hồ sơ trình thẩm định trường mầm non Cải tạo</t>
  </si>
  <si>
    <t>Duyệt VB, hồ sơ Trình ký lãnh đạo</t>
  </si>
  <si>
    <t>Giải quyết các công việc phát sinh, đột xuất</t>
  </si>
  <si>
    <t>Ba</t>
  </si>
  <si>
    <t>Lâm Ngọc Dương</t>
  </si>
  <si>
    <t xml:space="preserve">Làm việc tại văn phòng </t>
  </si>
  <si>
    <t>Kiểm tra hiện trường dự án: Xây dựng đường đê hữu Đuống đoạn Dốc Lời - Đặng Xá đến xã Lệ Chi, huyện Gia Lâm</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</si>
  <si>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</si>
  <si>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</si>
  <si>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LịchUBND Huyện; Đồng chí Lê Anh Quân -  Bí thư HU, Chủ tịch chủ trì</t>
  </si>
  <si>
    <t>Xây dựng lịch tuần; báo cáo tiến độ</t>
  </si>
  <si>
    <t>Phòng A3</t>
  </si>
  <si>
    <t>Làm việc tại phòng</t>
  </si>
  <si>
    <t>Sáu</t>
  </si>
  <si>
    <t>UBND HUYỆN GIA LÂM                                          CỘNG HÒA XÃ HỘI CHỦ NGHĨA VIỆT NAM</t>
  </si>
  <si>
    <t>BAN QLDA ĐẦU TƯ XÂY DỰNG                                               Độc lập - Tự do - Hạnh phúc</t>
  </si>
  <si>
    <t>Không đăng kí làm việc</t>
  </si>
  <si>
    <t>Xử lý việc các việc liên quan</t>
  </si>
  <si>
    <t>Ban QLDAĐTXD, cá nhân tổ chức liên quan</t>
  </si>
  <si>
    <t>Ban QLDAĐTXD, địa bàn liên quan</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</si>
  <si>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</si>
  <si>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</si>
  <si>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</si>
  <si>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</si>
  <si>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</si>
  <si>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</si>
  <si>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</si>
  <si>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</si>
  <si>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Hải; Tiến, Hoàng
Thực hiện thường xuyên trong Tuần</t>
  </si>
  <si>
    <t>Đ/c Đào Đức Minh - Giám đốc</t>
  </si>
  <si>
    <t>Kiểm tra hiện trường dự án: Xây dựng tuyến đường gom từ cầu Thanh trì đến cầu vượt Phú Thị</t>
  </si>
  <si>
    <t>Kiểm tra hiện trường Dự án Cải tạo, nâng cấp các tuyến đường nội đồng ngoài đê xã Phù Đổng và xã Cổ Bi huyện Gia Lâm</t>
  </si>
  <si>
    <t>Kiểm tra hiện trường dự án: Cải tạo nâng cấp các tuyến đường dội 8A Đào Xuyên và xây dựng tuyến đường từ cầu Đào Xuyên đến nghè Lê Xá</t>
  </si>
  <si>
    <t>Ban QLDA - Văn phòng</t>
  </si>
  <si>
    <t>Làm pháp lý các dự án và công tác nội nghiệp</t>
  </si>
  <si>
    <t>Báo cáo vướng mắc (nếu có)</t>
  </si>
  <si>
    <t xml:space="preserve">Làm việc các thủ tục pháp lý dự án </t>
  </si>
  <si>
    <t>Báo cáo các vướng mắc hoặc báo cáo quy mô nếu có</t>
  </si>
  <si>
    <t>Làm việc với đơn vị tư vấn dự án Xây dựng trường Tiểu học Đa Tốn cơ sở 2, xã Đa Tốn, huyện Gia Lâm</t>
  </si>
  <si>
    <t>8h00 - 17h00</t>
  </si>
  <si>
    <t>Đ/c Hoàng</t>
  </si>
  <si>
    <t>Xã Kiêu Kỵ</t>
  </si>
  <si>
    <t>Kiểm tra hiện trường, thống nhất các hạng mục duy trì VSMT đối với các DA tạm bàn giao, duy trì theo chỉ đạo của UBND Huyện</t>
  </si>
  <si>
    <t>Sáng + chiều</t>
  </si>
  <si>
    <t>Đ/c Lê + Hiếu</t>
  </si>
  <si>
    <t>Kiểm tra hồ sơ công trình Mầm non Trung Mầu</t>
  </si>
  <si>
    <t>Kiểm tra hồ sơ công trình Trụ sở UBND Huyện</t>
  </si>
  <si>
    <t>LỊCH TUẦN</t>
  </si>
  <si>
    <t>TỔ XÂY DỰNG DÂN DỤNG</t>
  </si>
  <si>
    <t>NGUYỄN ANH DŨNG</t>
  </si>
  <si>
    <t>Kiểm tra hiện trường dự án  Xây dựng tuyến đường từ thị trấn Trâu Quỳ đến ga Phú Thị, huyện Gia Lâm</t>
  </si>
  <si>
    <t>Dương Hà</t>
  </si>
  <si>
    <t>Làm việc tại văn phòng</t>
  </si>
  <si>
    <t>QLĐT</t>
  </si>
  <si>
    <t>Đình Xuyên</t>
  </si>
  <si>
    <t>Làm việc với thị trấn Trâu Quỳ về vị trí khu đất xây dựng  nhà văn hóa tổ dân phố An Đào</t>
  </si>
  <si>
    <t xml:space="preserve">14h00
</t>
  </si>
  <si>
    <t>Làm việc với QLĐT dự án MN Đa tốn</t>
  </si>
  <si>
    <t>Sở QHKT</t>
  </si>
  <si>
    <t>Bám điện lực Gia Lâm ra văn bản thỏa thuận cấp điện chiếu sáng Phan Đăng Lưu-Yên Thường</t>
  </si>
  <si>
    <t>Đi hiện trường với Sở GTVT về BVTC PĐL YT</t>
  </si>
  <si>
    <t>Làm pháp lý phần phát sinh khớp nối đường gom cao tốc</t>
  </si>
  <si>
    <t>Làm pháp lý phát sinh dự án chỉ giới đường đỏ Nam Đuống</t>
  </si>
  <si>
    <t>Báo cáo qui mô tại ban</t>
  </si>
  <si>
    <t>xã Phù Đổng</t>
  </si>
  <si>
    <t>Soạn hồ sơ dự án đã xong bàn giao tổ thực hiện</t>
  </si>
  <si>
    <t>Làm PA tổng thể giải phóng mặt bằng dự án "CCKO5, CCKO7, CCKO8 xã Cổ Bi, Kiêu Kỵ" và dự án "Xây dựng tuyến đường theo quy hoạch từ đê Tả Đuống qua thôn Phù Đổng 3 đến đường liên xã Ninh Hiệp - Phù Đổng - Trung Mầu"</t>
  </si>
  <si>
    <t>Bám thẩm định QLĐT nhiệm vụ quy hoạch đầm Nông đầm Cầu Vùa</t>
  </si>
  <si>
    <t>Liên hệ làm việc anh Tuyến cục đường sắt và tư vấn đường sắt về đ.chỉnh đường đỏ PDL-YT</t>
  </si>
  <si>
    <t>Trình ký quyết định phê duyệt BVTC_DT đường KĐT-TH Trung Thành</t>
  </si>
  <si>
    <t>Làm việc với thẩm định nội bộ dự án đường tổ dân phố Nôi Thương - Dương Xá</t>
  </si>
  <si>
    <t>Soạn hồ sơ dự án: Tu bổ, tôn tạo chùa Diên Phúc, huyện Gia Lâm</t>
  </si>
  <si>
    <t>Kiểm tra hồ sơ các dự án NVH do xã làm CĐT</t>
  </si>
  <si>
    <t>Kiểm tra hồ sơ công trình MN Trung Mầu</t>
  </si>
  <si>
    <t>Dự thảo Tờ Trình KHLCNT giai đoạn CBTH dự án Cải tạo, chỉnh trang một số tuyến đường và ao, hồ trên địa bàn xã Phú Thị, huyện Gia Lâm</t>
  </si>
  <si>
    <t>Phối hợp thẩm định dđường tổ 9 và 12A Thuận Tốn</t>
  </si>
  <si>
    <t>Báo cáo phát sinh ao Nhân Lễ</t>
  </si>
  <si>
    <t>Phối hợp thẩm định dự án cải tạo đường Nguyễn Huy Nhuận</t>
  </si>
  <si>
    <t>Chủ trương phát sinh điện đường Chợ Bún và đường thôn Vàng</t>
  </si>
  <si>
    <t>Làm việc với Điện lực Gia Lâm về việc cấp nguồn chiếu sáng dự án Xây dựng vườn hoa Kiên Thành</t>
  </si>
  <si>
    <t>Đi hiện trường với phòng QLĐT về dự án cải tạo, chỉnh trang các tuyến đường: Hà Huy Tập, Đặng Phúc Thông, huyện Gia Lâm</t>
  </si>
  <si>
    <t>Làm việc với phòng QLĐT về dự án đường ngõ xóm khu giáp Đình Thuận Quang, xã Dương Xá</t>
  </si>
  <si>
    <t>Làm việc với Công ty thông tin tín hiệu đường sắt di chuyển ngầm nổi</t>
  </si>
  <si>
    <t>Ký biên bản kiểm đếm di chuyển ngầm nổi Long Biên</t>
  </si>
  <si>
    <t>Hoàn thiện thủ tục đường 13m Kiêu Kỵ</t>
  </si>
  <si>
    <t>Hoàn thiện thủ tục đường ngõ xóm Trâu Quỳ GĐ2</t>
  </si>
  <si>
    <t>Báo cáo ao hồ Đặng Xá tại UBND xã</t>
  </si>
  <si>
    <t xml:space="preserve">Đi hiện trường các tuyến ngõ xóm Đặng Xá </t>
  </si>
  <si>
    <t>Rà soát hồ sơ thiết kế di chuyển viễn thông</t>
  </si>
  <si>
    <t>Kiểm đếm bóng đèn cần di chuyển thuộc dự án đê tả Đuống</t>
  </si>
  <si>
    <t>xã Yên Viên, xã Dương Hà</t>
  </si>
  <si>
    <t>Làm việc với tư vấn, đi rà soát hạ tầng nông nghiệp ở Trung mầu.</t>
  </si>
  <si>
    <t>Hoàn thiện pháp lý các chủ trương đầu tư</t>
  </si>
  <si>
    <t>UBND</t>
  </si>
  <si>
    <t>LỊCH CÔNG TÁC TUẦN 27</t>
  </si>
  <si>
    <t>Từ ngày 28/6/2021 đến ngày 2/7/2021</t>
  </si>
  <si>
    <t>Kiểm tra công tác vận hành xử lý nước thải tại cụm công nghiệp Phú thị</t>
  </si>
  <si>
    <t xml:space="preserve">NĂM
</t>
  </si>
  <si>
    <t xml:space="preserve">Phối hợp với TTPTQĐ dự thảo Phương án phát triển du lịch, tạo cảnh quan môi trường tại xã Bát Tràng </t>
  </si>
  <si>
    <t xml:space="preserve">BẢY </t>
  </si>
  <si>
    <t>Phòng TCKH</t>
  </si>
  <si>
    <t>Hoàn thiện hồ sơ trình CTĐT dự án Cải tạo, chống xuống cấp khối trường học trên địa bàn huyện.</t>
  </si>
  <si>
    <t>Làm việc với Phòng QLĐT về thẩm định BVTC dự án: Xây dựng trường MN Kim Lan, huyện Gia Lâm</t>
  </si>
  <si>
    <t>Soạn kết quả thẩm định dự án phòng QLĐT dự án "Xây dựng tuyến đường từ đê Tả Đuống qua thôn Phù Đổng 3 đến đường liên xã Ninh Hiệp - Phù Đổng - Trung Mầu" và dự án " Xây dựng hạ tầng kỹ  thuật các ô quy hoạch theo quy hoạch đường 179 và đường Cổ Bi"</t>
  </si>
  <si>
    <t>Liên hệ với SQHKT về
- thẩm định TMB dự án: Xây dựng vườn hoa, sân chơi thuộc ô quy hoạch 6-1 phân khu đô thị N9, xã Đình Xuyên, xã Dương Hà, huyện Gia Lâm.
- thẩm định CGDD tuyến đường 40m theo quy hoạch từ Đình Xuyên đến đường gom quốc lộ 1B, huyện Gia Lâm.</t>
  </si>
  <si>
    <t>Làm việc với tư vấn điện về dự án htnn ở trung mầu và phù đổng</t>
  </si>
  <si>
    <t>Đ/c Hoàng; Hiếu; Thịnh</t>
  </si>
  <si>
    <t xml:space="preserve">Ghi chú: </t>
  </si>
  <si>
    <t>Không có lịch của đ/c Hoàng (do Đ/c Hoàng không gửi lịch tuần cá nhân để tổng hợp)</t>
  </si>
  <si>
    <t>Soạn hồ sơ pháp lý dự án Cải tạo, chỉnh trang các tuyến trục chính các thôn: Trung Quan, Chử Xá, Sơn Hô; xã Văn Đức, huyện Gia Lâm trình thẩm định dự án phòng Quản lý đô thị.</t>
  </si>
  <si>
    <t>Bám Sở QH-KT có kết quả thẩm định và báo cáo Thành phố phê duyệt chỉ giới đường đỏ tuyến đường 179 đoạn từ đê Tả Đuống đến hết địa phận huyện Gia Lâm</t>
  </si>
  <si>
    <t>Sở QH-KT</t>
  </si>
  <si>
    <t>Xem hồ sơ thiết kế bản vẽ dự án "Xây dựng tuyến đường đê Đá theo quy hoạch, xã Phù Đổng, huyện Gia Lâm"</t>
  </si>
  <si>
    <t>Soạn hồ sơ trình thẩm định chỉ giới đường đỏ tại phòng QLĐT dự án "Xây dựng tuyến đường theo quy hoạch từ dốc Thớ đê Phù Đổng qua thôn Phù Đổng 3 đến đường liên xã Ninh Hiệp - Phù Đổng - Trung Mầu"</t>
  </si>
  <si>
    <t>Làm việc với Viện QH xuất bản vẽ hướng tuyến HTKT</t>
  </si>
  <si>
    <t>Làm vc với tư vấn về HTNN ở Phù Đổng giai đoạn 2</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</si>
  <si>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</si>
  <si>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</si>
  <si>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Kiểm tra hồ sơ DA Tu bổ, tôn tạo di tích Đình Công Đình.</t>
  </si>
  <si>
    <t>Kiểm tra hồ sơ công trình MN Đổng Viên</t>
  </si>
  <si>
    <t>Kiểm tra hồ sơ thiết kế bản vẽ thi công và dự toán dự án Tu bổ tôn tạo đình, nghè Quán Khê, xã Dương Quang huyện Gia Lâm</t>
  </si>
  <si>
    <t>Kiểm tra Hồ sơ quyết toán dự án Cải tạo, sửa chữa một số công trình làm trụ sở công an các xã: Yên Thường, Đình Xuyên, Cổ Bi, Lệ Chi, Bát Tràng, Kim Lan, Ninh Hiệp, huyện Gia Lâm</t>
  </si>
  <si>
    <t>Tổng mặt bằng và phương án kiến trúc dự án xây dựng trường tiểu học Đa tốn 2, xã Đa Tốn</t>
  </si>
  <si>
    <t>Tổng mặt bằng và phương án kiến trúc sơ bộ dự án Xây dựng trường Tiểu học CLC tại khu TQ5 thị trấn Trâu Quỳ</t>
  </si>
  <si>
    <t>Hồ sơ dự án cải tạo các rụ sở và mua sắm trang thiết bị thuộc công an huyện Gia Lâm</t>
  </si>
  <si>
    <t>Kiểm tra hồ sơ dự án: Xây dựng trường mầm non Kim Sơn, huyện Gia Lâm</t>
  </si>
  <si>
    <t>Làm việc với Phòng QLĐT về thẩm định DADT dự án: Xây dựng trường THCS Cao Bá Quát, huyện Gia Lâm</t>
  </si>
  <si>
    <t>Kiểm tra hồ sơ dự án: Xây dựng trung tâm văn hóa thể thao và thông tin huyện Gia Lâm</t>
  </si>
  <si>
    <t>Kiểm tra hồ sơ dự án: Xây dựng trường THCS CLC thị trấn Trâu Quỳ, huyện Gia Lâm</t>
  </si>
  <si>
    <t>Hoàn thiện Pháp lý dự án : Xây dựng trường THCS Phú Thị, huyện Gia Lâm</t>
  </si>
  <si>
    <t>Làm việc với Bộ phận thẩm định về BVTC dự án: Xây dựng trường nhà văn hóa thôn Trùng Quán, xã Yên Thường, huyện Gia Lâm</t>
  </si>
  <si>
    <t>Hồ sơ dự án Tu bổ, tôn tạo đình Linh Quy, xã Kim Sơn, huyện Gia Lâm</t>
  </si>
  <si>
    <t>Kiểm tra hồ sơ dự án: XD phòng khám đa khoa kết hợp trạm y tế Cổ Bi, huyện Gia Lâm</t>
  </si>
  <si>
    <t>Hoàn thiện pháp lý: Tu bổ, tôn Tạo Đình Đình Vỹ, xã Yên Thường, huyện Gia Lâm</t>
  </si>
  <si>
    <t>Kiểm tra hồ sơ dự án: Xây dựng trụ sở công an chính quy các xã</t>
  </si>
  <si>
    <t>Hoàn thiện pháp lý : Tu bổ, tôn tạo Đình Lại Hoàng,  xã Yên Thường , huyện Gia Lâm</t>
  </si>
  <si>
    <t>Hương, Sơn, Kiên</t>
  </si>
  <si>
    <t>Làm việc tại phòng rà soát các ND khó khăn vướng mắc</t>
  </si>
  <si>
    <t>Làm việc với tư vấn TK trung tâm chính trị huyện</t>
  </si>
  <si>
    <t>Làm việc với đơn vị tư vấn thiết kế bản vẽ thi công và dự toán dự án Tu bổ nghè Kim Sơn, xã Kim Sơn</t>
  </si>
  <si>
    <t>Làm việc với tư vấn TK dự án Tu bổ, tôn Tạo Lăng Chử Cù Vân, xã Văn Đức, huyện Gia Lâm</t>
  </si>
  <si>
    <t>Làm việc online tại nhà (trừ trường hợp được BGĐ của Ban QLDAĐTXD điều động đến cơ quan giải quyết công việc đột xuất)</t>
  </si>
  <si>
    <t>y</t>
  </si>
  <si>
    <t>UBND HUYỆN GIA LÂM</t>
  </si>
  <si>
    <t>BAN QUẢN LÝ DỰ ÁN</t>
  </si>
  <si>
    <t>LỊCH CÔNG TÁC TUẦN 31 (dự kiến)</t>
  </si>
  <si>
    <t>Từ ngày 1/08/2021 - 6/08/2021</t>
  </si>
  <si>
    <t>Báo cáo lãnh đạo Ban về phương án mặt cắt ngang dự án "Xây dựng tuyến đường theo quy hoạch từ đường đê tả Đuống qua thôn Phù Đổng 3 đến đường liên xã Ninh Hiệp - Phù Đổng - Trung Mầu"</t>
  </si>
  <si>
    <t>Bám Sở QH-KT đóng dấu thẩm định chỉ giới đường đỏ tuyến đường đê Đá, xã Phù Đổng, huyện Gia Lâm</t>
  </si>
  <si>
    <t>Làm việc với thẩm định nội bộ về thẩm định TKBVTC dự án: Cải tạo, chỉnh trang một số tuyến đường xóm cổ thôn 1, 2, 3, 4 Bát Tràng, xã Bát Tràng, huyện Gia Lâm</t>
  </si>
  <si>
    <t>Phê duyệt KHLCNT, chi phí triển khai sau TKCS, chỉ định đơn vị tư vấn khảo sát, TKBVTC dự án: Cải tạo, chỉnh trang một số tuyến đường và ao, hồ trên địa bàn xã Phú Thị, huyện Gia Lâm</t>
  </si>
  <si>
    <t>Làm việc với thẩm định QLĐT về việc phê duyệt điều chỉnh TKBVTC dự án: Cải tạo, nâng cấp các tuyến đường liên thôn, trục chính các thôn: Tô Khê, Hàn Lạc, Đại Bản, xã Phú Thị, huyện Gia Lâm</t>
  </si>
  <si>
    <t>Trình thẩm định nội bộ điều chỉnh cấp điện chiếu sáng dự án: Xây dựng tuyến đường theo quy hoạch từ đường Yên Viên - Đình Xuyên - Phù Đổng đến hết địa bàn huyện Gia Lâm</t>
  </si>
  <si>
    <t>Trình thẩm định nội bộ PA di chuyển CTN nổi dự án: Xây dựng tuyến đường Yên Viên - Đình Xuyên - Ninh Hiệp, huyện Gia Lâm</t>
  </si>
  <si>
    <t>Liên hệ với SQHKT về Văn bản ý kiến thẩm định TMB dự án: Xây dựng vườn hoa, sân chơi thuộc ô quy hoạch 6-1 phân khu đô thị N9, xã Đình Xuyên, xã Dương Hà, huyện Gia Lâm.</t>
  </si>
  <si>
    <t xml:space="preserve">Trình thẩm định BCNCKT Dự án Cải tạo, chỉnh trang các tuyến đường trục chính, trên địa bàn xã Kiêu Kỵ, huyện Gia Lâm </t>
  </si>
  <si>
    <t>Trình hồ sơ thẩm định điều chỉnh TKBVTC dự án: Kè hồ, làm đường dạo chống lấn chiếm hồ Vực, xã Đình Xuyên, huyện Gia Lâm ghép nội dung bổ sung BPTC cống hộp 2x4x3m</t>
  </si>
  <si>
    <t>Phê duyệt hồ sơ TKBVTC dự án Cải tạo, chỉnh trang một số tuyến đường và ao, hồ trên địa bàn xã Kiêu Kỵ, huyện Gia Lâm (đóng dấu thẩm tra, thẩm định QLĐT)</t>
  </si>
  <si>
    <t>Làm việc với TĐNB về Báo cáo kết quả thẩm định TKBVTC, dự toán và dự thảo Quyết định phê duyệt TKBVTC, dự toán  dự án Cải tạo, chỉnh trang một số tuyến đường và ao, hồ trên địa bàn xã Kiêu Kỵ, huyện Gia Lâm  (đóng dấu thẩm định Ban QLDA)</t>
  </si>
  <si>
    <t>Làm việc tại phòng: Rà soát tiến độ về một số dự án theo KH trọng tâm tháng 8/2021</t>
  </si>
  <si>
    <t>Làm vc với tư vấn Ngọc Minh về dự toán và điện thôn Công Đình, Tế Xuyên</t>
  </si>
  <si>
    <t>Nộp QLĐT BCKTKT dự án thôn 3,4,5 Kim Lan.</t>
  </si>
  <si>
    <t>Làm vc với TĐNB về dự án 67 ngõ ở Đa Tốn về TK BVTC</t>
  </si>
  <si>
    <t>XD DD chuẩn bị</t>
  </si>
  <si>
    <t>16h30</t>
  </si>
  <si>
    <t>Đ/c Thắng</t>
  </si>
  <si>
    <t>Đ/c Nguyễn Văn Thắng - PGĐ</t>
  </si>
  <si>
    <t>Đ/c Nguyễn Thị Thanh Vân- PGĐ</t>
  </si>
  <si>
    <t xml:space="preserve">Làm việc tại phòng </t>
  </si>
  <si>
    <t>Trực tại các chốt Cụm để phòng chống dịch CoV</t>
  </si>
  <si>
    <t>Phú Thị; Bát Tràng; Kiêu Kỵ</t>
  </si>
  <si>
    <t>Hướng dẫn các đơn vị xây dựng Phương án an toàn sản xuất để phòng chống dịch CoV-19</t>
  </si>
  <si>
    <t>6h30' - 9h và 16h - 18h30'</t>
  </si>
  <si>
    <t xml:space="preserve">Lê </t>
  </si>
  <si>
    <t>Trực tăng cường tại các chốt Cụm, giám sát đối tượng ra - vào để phòng chống dịch CoV - 19</t>
  </si>
  <si>
    <t>Hải, Tiến, Hoàng, Thịnh</t>
  </si>
  <si>
    <t>Phú Thị; bát Tràng; Kiêu Kỵ</t>
  </si>
  <si>
    <t>Hằng ngày</t>
  </si>
  <si>
    <t>Lịch UBND Huyện; Đồng chí Trương Văn Học, Phó Chủ tịch chủ trì</t>
  </si>
  <si>
    <t>Kiểm tra hồ sơ dự án: XD nhà văn hóa thôn Phù Đổng 2, xã Phù Đổng, huyện Gia Lâm</t>
  </si>
  <si>
    <t>Kiểm tra hồ sơ dự án: XD trường mầm non Hoa Sữa, xã Yên Viên, huyện Gia Lâm</t>
  </si>
  <si>
    <t>Kiểm tra hồ sơ dự án: tu bổ, tôn tạo đình An Đà, xã Đặng Xá, huyện Gia Lâm.</t>
  </si>
  <si>
    <t>Kiểm tra hồ sơ dự án: tu bổ, tôn tạo đình thôn Hội, xã Cổ Bi, huyện Gia Lâm.</t>
  </si>
  <si>
    <t>CBĐT</t>
  </si>
  <si>
    <t>Làm việc với phòng giáo dục; trường tiểu học, THCS Kim Sơn thống nhất phương án cải tạo, sửa chữa cụm 2 trường làm điểm cách ly tập trung</t>
  </si>
  <si>
    <t>Hương;
Lan</t>
  </si>
  <si>
    <t>Trường TH và THCS Kim Sơn</t>
  </si>
  <si>
    <t>Làm việc với phòng giáo dục; trường tiểu học, THCS Yên Viên thống nhất phương án cải tạo, sửa chữa cụm 2 trường làm điểm cách ly tập trung</t>
  </si>
  <si>
    <t>Trường TH và THCS Yên Viên</t>
  </si>
  <si>
    <t>Hiện trường dự án cải tạo trường cao đẳng kinh tế kỹ thuật trung ương và trường Cao đăng kỹ thuật mỹ nghệ Việt Nam làm khu cách ly tập trung</t>
  </si>
  <si>
    <t>Làm việc với tư vấn thiết kế về hồ sơ thiết kế BVTC dự án: Xây dựng nhà văn hóa thôn 8 xã Đình Xuyên, huyện Gia Lâm</t>
  </si>
  <si>
    <t>Rà soát tiến độ dự án thực hiện 2021 chưa xong thủ tục</t>
  </si>
  <si>
    <t>Làm việc với đơn vị tư vấn về phương án thiết kế dự án: Xây dựng trung tâm văn hóa thể thao xã Đình Xuyên, huyện Gia Lâm (Giai đoạn 2)</t>
  </si>
  <si>
    <t>Làm việc với đơn vị thiết kế Sa Bàn thuộc dự án trụ sở Huyện (Qua mạng)</t>
  </si>
  <si>
    <t>Làm việc với đơn vị tư vấn về PAKT dự án: Xây dựng trường mầm non Đình Xuyên, huyện Gia Lâm (Giai đoạn 2)</t>
  </si>
  <si>
    <t>Giao ban tiến độ với tư vấn thiết kế; tư vấn giám sát; đơn vị thi công dự án xây dựng trụ sở Huyện</t>
  </si>
  <si>
    <t>Hiện trường dự án cải tạo trường cao đẳng kinh tế kỹ thuật trung ương và trường Cao đăng kỹ thuật mỹ nghệ Việt Nam làm khu cách ly tập trungầm non khu vực xã Yên Viên và thị trấn Yên Viên</t>
  </si>
  <si>
    <t>Thứ 5
26/08/2021</t>
  </si>
  <si>
    <t>Thứ 6
27/08/2021</t>
  </si>
  <si>
    <t>Thứ 7
28/08/2021</t>
  </si>
  <si>
    <t xml:space="preserve">Ban QLDA, UBND xã, Tổ công tác GPMB, hộ dân </t>
  </si>
  <si>
    <t>Sắp xếp hồ sơ dự án TQ5</t>
  </si>
  <si>
    <t>Ban QLDA, Trung tâm PTQĐ</t>
  </si>
  <si>
    <t>Ban, TT</t>
  </si>
  <si>
    <t>Ban QLDA, UBND xã, TTPTQĐ</t>
  </si>
  <si>
    <t>Rà soát hồ sơ dự toán: Đường Yên Viên-Đình Xuyên</t>
  </si>
  <si>
    <t xml:space="preserve">Kiểm tra công tác ra vào tại các CCN </t>
  </si>
  <si>
    <t>Đ/c Dương</t>
  </si>
  <si>
    <t>Đ/c Lê + Hoàng + Hiếu + Thịnh</t>
  </si>
  <si>
    <t>Các CCN, LN</t>
  </si>
  <si>
    <t xml:space="preserve">Đ/c Lê </t>
  </si>
  <si>
    <t>Đ/c Hiếu; Thịnh + Hoàng</t>
  </si>
  <si>
    <t>Bát Tràng; Kiêu Kỵ, Phú Thị</t>
  </si>
  <si>
    <t xml:space="preserve">Thoa </t>
  </si>
  <si>
    <t>Tăng cường kiểm tra, trực tại chốt Cụm CN Phú Thị để phòng chống dịch CoV</t>
  </si>
  <si>
    <t>Đ/c Tiến + Hải</t>
  </si>
  <si>
    <t>Kiểm tra, thống kê khối lượng và tổ chức làm việc với các doanh nghiệp tại CCN, LN về phương án sản xuất an toàn của đơn vị</t>
  </si>
  <si>
    <t>Thoa + Hiếu + Thịnh</t>
  </si>
  <si>
    <t>Kiểm tra, xác nhận khối lượng nước thải; công tác đấu nối của các doanh nghiệp trong CCN Phú Thị về trạm xử lý</t>
  </si>
  <si>
    <t>Lê</t>
  </si>
  <si>
    <t>Theo lịch của QLĐT</t>
  </si>
  <si>
    <t>Đóng gói hồ sơ, tài liệu lưu trữ</t>
  </si>
  <si>
    <t xml:space="preserve">Kiểm tra phương án thử nghiệm vận hành hệ thống chiếu sáng </t>
  </si>
  <si>
    <t>Làm việc tại phòng (Tổng hợp số liệu hoạt động sản xuất tại các CCN, LN)</t>
  </si>
  <si>
    <t>Xử lý văn bản đi và đến trên PMTN; VB giấy; Lịch báo cáo đột xuất; TH Tiến độ QT 31ha</t>
  </si>
  <si>
    <t>Báo cáo phương án cải tạo, sửa chữa các khu cách ly tập trung trên địa bàn</t>
  </si>
  <si>
    <t>Kiểm tra hiện trường các dự án</t>
  </si>
  <si>
    <t>XDGT; XD DD chuẩn bị</t>
  </si>
  <si>
    <t>Từ ngày 30/8/2021 đến ngày 04/9/2021</t>
  </si>
  <si>
    <t>Lập dự toán, khối lượng thu gom, vận chuyển, xử lý rác thải y tế tại khu cách ly tập trung theo Phương án số 14 của UBND Huyện</t>
  </si>
  <si>
    <t>Tổng hợp, rà soát công việc thực hiện theo PA Nâng cao chất lượng duy trì VSMT</t>
  </si>
  <si>
    <t>Nghỉ Lễ 2/9</t>
  </si>
  <si>
    <t>Ban QLDA, UBND xã, TNMT</t>
  </si>
  <si>
    <t>LỊCH TUẦN 36/2021</t>
  </si>
  <si>
    <t>(Từ ngày 30/08/2021 đến 01/09/2021)</t>
  </si>
  <si>
    <t>Thứ 2 30/08/2021</t>
  </si>
  <si>
    <t>Thứ 3
31/08/2021</t>
  </si>
  <si>
    <t>Soạn hồ sơ Quyết toán các dự án + Làm báo cáo tuần 33/2021</t>
  </si>
  <si>
    <t>Thứ 4
01/09/2021</t>
  </si>
  <si>
    <t>Nghỉ lễ Quốc Khánh từ 02/09/2021 đến 05/09/2021</t>
  </si>
  <si>
    <t>Làm việc với Tổ Thẩm định; CBĐT, TH về thiết kế, DT di chuyển tín hiệu đường sắt DA Đường YV-ĐX-PĐ đến hết địa phận huyện Gia Lâm</t>
  </si>
  <si>
    <t>TĐNB; CBĐT; THDA</t>
  </si>
  <si>
    <t>Rà soát các DA Khởi công mới năm 2021</t>
  </si>
  <si>
    <t>Kiểm tra hiện trường công tác phòng, chống dịch</t>
  </si>
  <si>
    <t>Kiểm tra hiện trường di chuyển điện</t>
  </si>
  <si>
    <t>ĐL Long biên; Đ/c Tùng - THDA</t>
  </si>
  <si>
    <t>Đ/c Tùng - THDA</t>
  </si>
  <si>
    <t>Họp Ban TV HU: UBND Huyện báo cáo công tác phòng, chống dịch trên địa bàn</t>
  </si>
  <si>
    <t>XD DD chuẩn bị BC DA CTSC Khu cách ly y tế tập trung</t>
  </si>
  <si>
    <t>QHĐG chuẩn bị</t>
  </si>
  <si>
    <t>14h00 -15h30</t>
  </si>
  <si>
    <t>15h30</t>
  </si>
  <si>
    <t>Báo cáo công tác GPMB dự án "GPMB tạo quỹ đất đấu giá để xây dựng Cụm công nghiệp vừa và nhỏ Lâm Giang, xã Kiêu Kỵ, huyện Gia Lâm"</t>
  </si>
  <si>
    <t>9h45</t>
  </si>
  <si>
    <r>
      <rPr>
        <b/>
        <sz val="12"/>
        <rFont val="Times New Roman"/>
        <family val="1"/>
      </rPr>
      <t xml:space="preserve">Họp TT UBND Huyện: (1) </t>
    </r>
    <r>
      <rPr>
        <sz val="12"/>
        <rFont val="Times New Roman"/>
        <family val="1"/>
      </rPr>
      <t xml:space="preserve">Báo cáo về triển khai thực hiện các nội dung đã thống nhất với Sở Nông nghiệp và Phát triển nông thôn (trong đó có quy trình quản lý, vận hành thủy chí, khảo sát các tuyến kênh không có chức năng sản xuất NN…); </t>
    </r>
    <r>
      <rPr>
        <b/>
        <sz val="12"/>
        <rFont val="Times New Roman"/>
        <family val="1"/>
      </rPr>
      <t xml:space="preserve">(2) </t>
    </r>
    <r>
      <rPr>
        <sz val="12"/>
        <rFont val="Times New Roman"/>
        <family val="1"/>
      </rPr>
      <t>Báo cáo đánh giá hiện trạng hệ thống kênh mương, trạm bơm trên địa bàn huyện;</t>
    </r>
    <r>
      <rPr>
        <b/>
        <sz val="12"/>
        <rFont val="Times New Roman"/>
        <family val="1"/>
      </rPr>
      <t xml:space="preserve"> (3)</t>
    </r>
    <r>
      <rPr>
        <sz val="12"/>
        <rFont val="Times New Roman"/>
        <family val="1"/>
      </rPr>
      <t xml:space="preserve"> Báo cáo về chủ trương đầu tư dự án Cải tạo, nâng cấp tuyến kênh Thiên Đức</t>
    </r>
  </si>
  <si>
    <t>XDGT chuẩn bị ND 2,3</t>
  </si>
  <si>
    <t xml:space="preserve"> Kiểm tra công tác phòng chống dịch và các dự án hạ tầng khung khu vực Bắc Đuống.</t>
  </si>
  <si>
    <t xml:space="preserve">XD DD; XDGT chuẩn bị </t>
  </si>
  <si>
    <t>GPMB chuẩn bị</t>
  </si>
  <si>
    <t>Báo cáo kết quả các nội dung thống nhất với Sở TNMT liên quan đến quản lý đất đai theo Thông báo của Sở TNMT;</t>
  </si>
  <si>
    <t>Kiểm tra tiến độ dự án cải tạo, sửa chữa các khu cách ly tập trung trên địa bàn</t>
  </si>
  <si>
    <t xml:space="preserve"> Kiểm tra công tác phòng chống dịch tại khu vực Nam Đuống.</t>
  </si>
  <si>
    <r>
      <t xml:space="preserve">Báo cáo công tác duy tu, duy trì, đảm bảo VSMT trên địa bàn huyện </t>
    </r>
    <r>
      <rPr>
        <b/>
        <i/>
        <sz val="12"/>
        <rFont val="Times New Roman"/>
        <family val="1"/>
      </rPr>
      <t>(Đơn vị chuẩn bị gửi báo cáo, không tổ chức họp)</t>
    </r>
  </si>
  <si>
    <r>
      <t xml:space="preserve">Báo cáo tiến độ lập hồ sơ quyết toán 02 dự án Đường Dốc Hội - Đại học NNI và dự án khu 31ha </t>
    </r>
    <r>
      <rPr>
        <b/>
        <i/>
        <sz val="12"/>
        <rFont val="Times New Roman"/>
        <family val="1"/>
      </rPr>
      <t>(Đơn vị chuẩn bị gửi báo cáo, không tổ chức họp)</t>
    </r>
  </si>
  <si>
    <t>DTDT chuẩn bị</t>
  </si>
  <si>
    <t>DĐ/c Hân PGĐ phân công cb</t>
  </si>
  <si>
    <t>Thông qua Quy mô dự án (trong đó có Trung tâm Bồi dưỡng chính trị, TMB khu ao Trũng Thỉnh; phương án kết nối hệ thống giao thông với Hưng Yên khu vực thôn Báo Đáp xã Kiêu Kỵ; phương án đầu tư xây dựng đường 179; các dự án khu Trung Dương, Kiêu Kỵ)</t>
  </si>
  <si>
    <t xml:space="preserve">XD DD chuẩn bị </t>
  </si>
  <si>
    <t>Kiểm tra tiến độ GPMB các dự án trên địa bàn xã Yên Thường và dự án Kè Hồ Vực, xã Đình Xuyên</t>
  </si>
  <si>
    <t>Kiểm điểm tiến độ các DA chưa xong thủ tục</t>
  </si>
  <si>
    <t>TĐNB; XD DD; ĐVTV chuẩn bị</t>
  </si>
  <si>
    <t>Giao ban tiến độ tiến độ thực hiện dự án Xây dựng Trụ sở huyện.</t>
  </si>
  <si>
    <t>Kiểm tra hiện trường các dự án giáo dục</t>
  </si>
  <si>
    <t xml:space="preserve"> XD DD chuẩn bị</t>
  </si>
  <si>
    <t>Kiểm tra hiện trường việc thực hiện PCD tại các CCN; DA; tại các khu SC phục vụ cách ly</t>
  </si>
  <si>
    <t>CCN; THDA DD;GT</t>
  </si>
  <si>
    <t>14h30</t>
  </si>
  <si>
    <t>Kiểm điểm vướng mắc GPMB các dự án đấu giá</t>
  </si>
  <si>
    <t>Xây dựng Lịch công tác; Đôn đốc một số văn bản chậm tiến độ; Rà duyệt KH 2022</t>
  </si>
  <si>
    <t>Tiếp nhận hồ sơ lưu trữ tại Ban</t>
  </si>
  <si>
    <t>Liên</t>
  </si>
  <si>
    <t>TH một số tồn tại theo KH chuyên đề đã lập</t>
  </si>
  <si>
    <t>Điều chỉnh Lịch công tác; Lập cam kết các DA dự kiến đưa lên thực hiện 6T cuối năm</t>
  </si>
  <si>
    <t>Lập cam kết các DA dự kiến đưa lên thực hiện 6T cuối năm</t>
  </si>
  <si>
    <t xml:space="preserve">Báo cáo tiến độ lập hồ sơ quyết toán 02 dự án Đường Dốc Hội - Đại học NNI và dự án khu 31ha </t>
  </si>
  <si>
    <t>BC tiến độ các DA phục vụ 60 năm kỷ niệm huyện thuộc TPHN</t>
  </si>
  <si>
    <t>LỊCH CÔNG TÁC TUẦN 36</t>
  </si>
  <si>
    <t>Từ ngày 06/9/2021 - 11/9/2021</t>
  </si>
  <si>
    <t>HAI  06/9</t>
  </si>
  <si>
    <t>Rà soát HS PCCC THCS Phù Đổng</t>
  </si>
  <si>
    <t>Rà soát hồ sơ mầm non Yên Viên</t>
  </si>
  <si>
    <t>Rà soát hồ sơ TKBVTC dự án: đường Phan Đăng Lưu - Yên Thường - G1</t>
  </si>
  <si>
    <t>Rà soát hồ sơ TKBVTC dự án: đường Yên Viên - ĐÌnh Xuyên - Ninh Hiệp</t>
  </si>
  <si>
    <t>Rà soát HS điện nhẹ MN Hoa Sữa</t>
  </si>
  <si>
    <t>BA 07/9</t>
  </si>
  <si>
    <t>Rà soát HS điện nhẹ THCS Phù Đổng</t>
  </si>
  <si>
    <t>Rà soát HS lần 1 đình nghè Quán Khê</t>
  </si>
  <si>
    <t>TƯ 08/9</t>
  </si>
  <si>
    <t>Rà soát hồ sơ TKBVTC dự án: đường liên thôn TDP Nội Thương</t>
  </si>
  <si>
    <t>Rà soát hồ sơ dự toán: TT văn hoá thể thao Đa Tốn</t>
  </si>
  <si>
    <t>NĂM 09/9</t>
  </si>
  <si>
    <t>Rà soát hồ sơ phát sinh mầm non Cổ Bi mới</t>
  </si>
  <si>
    <t>Rà soát hồ sơ dự án các tuyến đường thôn Kiêu Kỵ, huyện Gia Lâm</t>
  </si>
  <si>
    <t>SÁU 10/9</t>
  </si>
  <si>
    <t>Rà soát hồ sơ dự toán phát sinh: Đê Tả Đuống-gói 8</t>
  </si>
  <si>
    <t>Rà soát hồ sơ  TKBVTC hạng mục di chuyển cấp nước dự án: khớp nối cụm công nghiệp Phú Thị</t>
  </si>
  <si>
    <t>BẢY 11/9</t>
  </si>
  <si>
    <t>Rà soát hồ sơ, khối lượng phát sinh đường đô thị song hành</t>
  </si>
  <si>
    <t>(Từ ngày 13/9/21 đến 18/9/2021)</t>
  </si>
  <si>
    <t>Thứ 2
13/9/2021</t>
  </si>
  <si>
    <t>Làm việc với phòng kinh tế; UBND xã Kiêu kỵ, UBND xã Phù Đổng thống nhất quy mô đầu tư chợ Gióng, chợ Kiêu Kỵ</t>
  </si>
  <si>
    <t>Trình UBND TP chủ trương đầu tư trường THPT Yên Viên</t>
  </si>
  <si>
    <t>Hoàn thiện để bà giao hồ sơ dự án Xây dựng trường THCS Kiêu Kỵ, huyện Gia Lâm</t>
  </si>
  <si>
    <t>Hoàn thiện hồ sơ đóng dấu bản vẽ thiết kế dự án: Tu bổ, tôn tạp đình thôn Báo Đáp, xã Kiêu Kỵ, huyện Gia Lâm</t>
  </si>
  <si>
    <t>Làm việc tại phòng nghe tư vấn báo cáo lại TTCT huyện; Trường THCS CLC TQ5</t>
  </si>
  <si>
    <t>Nghe tư vấn báo cáo lại TTCT huyện; Trường THCS CLC TQ5</t>
  </si>
  <si>
    <t>Soạn hồ sơ : Tu bổ, tôn tạo di tích chùa Cổ Giang, huyện Gia Lâm</t>
  </si>
  <si>
    <t>Soạn hồ sơ bàn giao hồ sơ dự án: Tu bổ, tôn tạo đình thôn Báo Đáp, xã Kiêu Kỵ, huyện Gia Lâm</t>
  </si>
  <si>
    <t>Thứ 3
14/9/2021</t>
  </si>
  <si>
    <t>Làm việc với tại phòng chủ trương phát sinh dự án</t>
  </si>
  <si>
    <t>Tổng hợp các dự án điều chỉnh thời gian thực hiện báo cáo UBND huyện</t>
  </si>
  <si>
    <t>Hoàn thiện Pháp lý dự án : Xây dựng trường THCS Phù Đổng, huyện Gia Lâm</t>
  </si>
  <si>
    <t>Tháo gỡ vướng mắc GPMB xây dựng tuyến đường ống dầu tại xã Phú Thị</t>
  </si>
  <si>
    <t>Sơn, Tiệp</t>
  </si>
  <si>
    <t>UBND xã Phú Thị</t>
  </si>
  <si>
    <t>Làm việc tại phòng với tư vấn thiết kế chợ</t>
  </si>
  <si>
    <t>Soạn hồ sơ dự án: Tu bổ, tôn tạo Đình Yên Khê, xã Yên Thường, huyện Gia Lâm</t>
  </si>
  <si>
    <t>Làm việc UBND xã Văn Đức dự án Tu bổ, tôn Tạo Lăng Chử Cù Vân, xã Văn Đức, huyện Gia Lâm</t>
  </si>
  <si>
    <t>Thứ 4
15/9/2021</t>
  </si>
  <si>
    <t>Nghe tư vấn báo cáo phương án xây dựng bể bơi xã Cổ bi, các trung tâm văn hóa xã</t>
  </si>
  <si>
    <t>Hoàn thiện Pháp Lý: Xây dựng trường THCS Phú thị, huyện Gia Lâm</t>
  </si>
  <si>
    <t>Rà soát dự toán công trình dự án Xây dựng NVH thôn Quán Khê, xã Dương Quang, huyện Gia Lâm</t>
  </si>
  <si>
    <t>Làm việc với các đơn vị thiết kế bức tranh gốm dự án trụ sở huyện</t>
  </si>
  <si>
    <t>Sơn, Hương</t>
  </si>
  <si>
    <t>Thứ 5
16/9/2021</t>
  </si>
  <si>
    <t>Làm việc với BP thực hiện Xây dựng kế hoạch thực hiện khu KTX B3,B4 học viện nông nghiệp 1 làm khu cách ly tập trung</t>
  </si>
  <si>
    <t>Làm việc với tư vấn thiết kế phòng truyền thống dự án trụ sở huyện</t>
  </si>
  <si>
    <t>Hoàn thiện pháp lý: Tu bổ, tôn Tạo Đình Lại Hoàng, xã Yên Thường, huyện Gia Lâm</t>
  </si>
  <si>
    <t>Làm việc với tư vấn TK dự án Tu bổ, tôn Tạo Miếu Bản, xã Kim Lan, huyện Gia Lâm</t>
  </si>
  <si>
    <t>UBND huyện</t>
  </si>
  <si>
    <t>Làm việc UBND xã Kim Lan dự án Tu bổ, tôn Tạo Miếu Bản, xã Kim Lan, huyện Gia Lâm</t>
  </si>
  <si>
    <t>Làm việc với đơn vị tư vấn về PAKT dự án: Tu bổ tôn tạo di tích Lăng mộ quận công Nguyễn Đăng Doanh, xã Yên Thường, huyện Gia Lâm</t>
  </si>
  <si>
    <t>Thứ 6
17/9/2021</t>
  </si>
  <si>
    <t>Kiểm tra hiện trường dự án cải tạo trường cao đẳng mỹ nghệ làm khu cách ly tập trung</t>
  </si>
  <si>
    <t>Rà soát dự toán công trình dự án Xây dựng NVH thôn 5+6 xã Đình Xuyên, huyện Gia Lâm</t>
  </si>
  <si>
    <t>Làm việc với Bộ phận thẩm định về BVTC dự án: Xây dựng trường mầm non Hoa Hồng, thôn Trùng Quán, xã Yên Thường, huyện Gia Lâm</t>
  </si>
  <si>
    <t>Thứ 7
18/9/2021</t>
  </si>
  <si>
    <t xml:space="preserve">Xử lý văn bản đi và đến trên PMTN; VB giấy; Lịch báo cáo đột xuất; </t>
  </si>
  <si>
    <t>Đôn đốc các bộ phận THDA về việc tiêm phòng của các ĐVTC trên địa bàn</t>
  </si>
  <si>
    <t>LỊCH CÔNG TÁC TUẦN 38</t>
  </si>
  <si>
    <t>Từ ngày 13/9/2021 - 19/9/2021</t>
  </si>
  <si>
    <t>HAI
13/9</t>
  </si>
  <si>
    <t>BA
14/9</t>
  </si>
  <si>
    <t>TƯ
15/9</t>
  </si>
  <si>
    <t>NĂM
16/9</t>
  </si>
  <si>
    <t>SÁU
17/9</t>
  </si>
  <si>
    <t>BẢY
18/9</t>
  </si>
  <si>
    <t>BC Tiến độ các DA chưa xong thủ tục; TH DA Chuyển tiếp chưa được ghi KHV 2021 để đưa vào KH trung hạn</t>
  </si>
  <si>
    <t>BC Tiến độ các DA đang thực hiện công tác QT; TH DA Chuyển tiếp chưa được ghi KHV 2021 để đưa vào KH trung hạn</t>
  </si>
  <si>
    <t>Cập nhật tiến độ DA Điều chỉnh bổ sung</t>
  </si>
  <si>
    <t>Cập nhật tiến độ DA Chuyển tiếp; DA chuẩn bị triển khai thi công</t>
  </si>
  <si>
    <t>Rà duyệt tiến độ các DA đang thực hiện công tác đấu thầu</t>
  </si>
  <si>
    <t>LỊCH CÔNG TÁC  TUẦN 38</t>
  </si>
  <si>
    <t>Từ ngày 13/9/2021 - 18/9/2021</t>
  </si>
  <si>
    <t>13/9
 Hai</t>
  </si>
  <si>
    <t>14/9
BA</t>
  </si>
  <si>
    <t>15/9
Tư</t>
  </si>
  <si>
    <t xml:space="preserve">16/9
Năm </t>
  </si>
  <si>
    <t>17/9
Sáu</t>
  </si>
  <si>
    <t>18/9
Bảy</t>
  </si>
  <si>
    <t>LỊCH CÔNG TÁC DỰ KIẾN TỔ GIẢI PHÓNG MẶT BẰNG TUẦN 37</t>
  </si>
  <si>
    <t>Phối hợp UBND xã họp với các hộ dân thôn Đại Bản, xã Phú Thị dự án Di chuyển tuyến đường ống xăng dầu trên địa bàn xã Phú Thị, xã Đặng xá</t>
  </si>
  <si>
    <t>Phối hợp TTPTQĐ thẩm tra phương án khu C19 Đa Tốn</t>
  </si>
  <si>
    <t>Phối hợp UBND xã kê khai kiểm đếm với các hộ dân thôn Đại Bản, xã Phú Thị dự án Di chuyển tuyến đường ống xăng dầu trên địa bàn xã Phú Thị, xã Đặng xá</t>
  </si>
  <si>
    <t>Phối hợp TNMT ban hành QĐ thu hồi đất dự án mầm non Hoa Sữa xã Yên Viên</t>
  </si>
  <si>
    <t>Tổng hợp báo cáo kết quả tuần 36/2021</t>
  </si>
  <si>
    <t>Phối hợp TTPTQĐ về ban hành QĐ phê duyệt phương án dự án mầm non Hoa Sữa xã Yên Viên</t>
  </si>
  <si>
    <t>Phối hợp UBND xã lập PA GPMB các hộ dân thôn Đại Bản, xã Phú Thị dự án Di chuyển tuyến đường ống xăng dầu trên địa bàn xã Phú Thị, xã Đặng xá</t>
  </si>
  <si>
    <t xml:space="preserve">Ban QLDA, UBND xã,  </t>
  </si>
  <si>
    <t>Tổng hợp lịch tuần 38/2021</t>
  </si>
  <si>
    <t>Phối hợp Phòng TNMT vv giao đất 06 hộ Bình Minh</t>
  </si>
  <si>
    <t>Ban QLDA, Phòng TNMT</t>
  </si>
  <si>
    <t>Phối hợp UBND xã quy chủ, kiểm đếm các hộ dân thôn Trân Tảo, xã Phú Thị dự án Di chuyển tuyến đường ống xăng dầu trên địa bàn xã Phú Thị, xã Đặng xá</t>
  </si>
  <si>
    <t>Chuẩn bị hồ sơ họp dân dự án khu KK1 xã Kiêu Kỵ</t>
  </si>
  <si>
    <t>Ban QLDA, UBND xã Kiêu Kỵ</t>
  </si>
  <si>
    <t>Phối hợp UBND xã quy chủ, đo đạc hiện trạng sử dụng đất dự án  Cải tạo, nâng cấp các tuyến đường liên thôn, trục chính các thôn: 1, 2, 3, 4, 5 Giang Cao, xã Bát Tràng, huyện Gia Lâm; Cải tạo, nâng cấp các tuyến đường liên thôn, trục chính thôn Bát Tràng đồng bộ với quy hoạch, xã Bát Tràng, huyện Gia Lâm; Cải tạo, nâng cấp các tuyến đường liên thôn, trục chính thôn Giang Cao đồng bộ với quy hoạch, xã Bát Tràng, huyện Gia Lâm</t>
  </si>
  <si>
    <t>Ban QLDA, UBND xã, hộ dân</t>
  </si>
  <si>
    <t>Họp dân khu KK1 xã Kiêu Kỵ</t>
  </si>
  <si>
    <t>Ban QLDA, UBND xã Kiêu Kỵ, các hộ dân, tổ công tác</t>
  </si>
  <si>
    <t>Soát lại hồ sơ sau khi họp dân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</si>
</sst>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409]d/mmm/yyyy;@"/>
  </numFmts>
  <fonts count="52"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b/>
      <sz val="11"/>
      <name val="Times New Roman"/>
      <family val="1"/>
    </font>
    <font>
      <sz val="11"/>
      <name val="Times New Roman"/>
      <family val="1"/>
    </font>
    <font>
      <b/>
      <i/>
      <sz val="14"/>
      <color rgb="FFFF0000"/>
      <name val="Times New Roman"/>
      <family val="1"/>
    </font>
    <font>
      <b/>
      <sz val="14"/>
      <name val="Times New Roman"/>
      <family val="1"/>
    </font>
    <font>
      <b/>
      <u/>
      <sz val="12"/>
      <name val="Times New Roman"/>
      <family val="1"/>
    </font>
    <font>
      <sz val="11"/>
      <color theme="1"/>
      <name val="Calibri"/>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b/>
      <u/>
      <sz val="13"/>
      <name val="Times New Roman"/>
      <family val="1"/>
    </font>
    <font>
      <sz val="12"/>
      <color theme="1"/>
      <name val="Times New Roman"/>
      <family val="2"/>
    </font>
    <font>
      <sz val="13"/>
      <name val=".VnTime"/>
      <family val="2"/>
    </font>
    <font>
      <sz val="11"/>
      <color indexed="8"/>
      <name val="Calibri"/>
      <family val="2"/>
      <charset val="163"/>
    </font>
    <font>
      <sz val="14"/>
      <name val=".VnTime"/>
      <family val="2"/>
    </font>
    <font>
      <b/>
      <sz val="14"/>
      <name val=".VnTime"/>
      <family val="2"/>
    </font>
    <font>
      <b/>
      <i/>
      <sz val="14"/>
      <name val="Times New Roman"/>
      <family val="1"/>
    </font>
    <font>
      <i/>
      <sz val="11"/>
      <name val="Times New Roman"/>
      <family val="1"/>
    </font>
    <font>
      <b/>
      <i/>
      <u/>
      <sz val="11"/>
      <name val="Times New Roman"/>
      <family val="1"/>
    </font>
    <font>
      <b/>
      <sz val="12"/>
      <color rgb="FFFF0000"/>
      <name val="Times New Roman"/>
      <family val="1"/>
    </font>
    <font>
      <sz val="11"/>
      <color theme="1"/>
      <name val="Times New Roman"/>
      <family val="1"/>
    </font>
    <font>
      <sz val="11"/>
      <name val="Calibri"/>
      <family val="2"/>
    </font>
    <font>
      <b/>
      <u/>
      <sz val="14"/>
      <name val="Times New Roman"/>
      <family val="1"/>
    </font>
    <font>
      <sz val="11"/>
      <color indexed="8"/>
      <name val="Calibri"/>
      <family val="2"/>
    </font>
    <font>
      <b/>
      <sz val="9"/>
      <color indexed="81"/>
      <name val="Tahoma"/>
      <family val="2"/>
    </font>
    <font>
      <sz val="9"/>
      <color indexed="81"/>
      <name val="Tahoma"/>
      <family val="2"/>
    </font>
    <font>
      <b/>
      <sz val="13"/>
      <color theme="0"/>
      <name val="Times New Roman"/>
      <family val="1"/>
    </font>
    <font>
      <sz val="10"/>
      <color theme="1"/>
      <name val="Calibri"/>
      <family val="2"/>
      <scheme val="minor"/>
    </font>
    <font>
      <b/>
      <sz val="11"/>
      <color theme="1"/>
      <name val="Times New Roman"/>
      <family val="1"/>
    </font>
    <font>
      <b/>
      <sz val="11"/>
      <color theme="1"/>
      <name val=".VnTime"/>
      <family val="2"/>
    </font>
    <font>
      <sz val="12"/>
      <color theme="1"/>
      <name val=".VnTime"/>
      <family val="2"/>
    </font>
    <font>
      <sz val="12"/>
      <color theme="0"/>
      <name val="Times New Roman"/>
      <family val="1"/>
    </font>
    <font>
      <b/>
      <sz val="12"/>
      <name val=".VnTimeH"/>
      <family val="2"/>
    </font>
    <font>
      <sz val="14"/>
      <color rgb="FFFF0000"/>
      <name val="Times New Roman"/>
      <family val="1"/>
    </font>
    <font>
      <sz val="10"/>
      <name val="Times New Roman"/>
      <family val="1"/>
    </font>
    <font>
      <sz val="22"/>
      <color rgb="FFFF0000"/>
      <name val="Times New Roman"/>
      <family val="1"/>
    </font>
    <font>
      <b/>
      <i/>
      <sz val="12"/>
      <name val="Times New Roman"/>
      <family val="1"/>
    </font>
    <font>
      <sz val="14"/>
      <color theme="1"/>
      <name val="Times New Roman"/>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
      <patternFill patternType="solid">
        <fgColor rgb="FF92D050"/>
        <bgColor indexed="64"/>
      </patternFill>
    </fill>
  </fills>
  <borders count="34">
    <border>
      <left/>
      <right/>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style="hair">
        <color indexed="64"/>
      </left>
      <right style="hair">
        <color indexed="64"/>
      </right>
      <top style="hair">
        <color indexed="64"/>
      </top>
      <bottom style="hair">
        <color indexed="64"/>
      </bottom>
      <diagonal/>
    </border>
    <border>
      <left/>
      <right/>
      <top style="thin">
        <color indexed="64"/>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hair">
        <color auto="1"/>
      </right>
      <top/>
      <bottom style="hair">
        <color auto="1"/>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auto="1"/>
      </left>
      <right style="hair">
        <color auto="1"/>
      </right>
      <top style="hair">
        <color auto="1"/>
      </top>
      <bottom/>
      <diagonal/>
    </border>
    <border>
      <left style="hair">
        <color indexed="8"/>
      </left>
      <right style="hair">
        <color indexed="8"/>
      </right>
      <top style="hair">
        <color indexed="8"/>
      </top>
      <bottom style="hair">
        <color indexed="8"/>
      </bottom>
      <diagonal/>
    </border>
  </borders>
  <cellStyleXfs count="16">
    <xf numFmtId="0" fontId="0" fillId="0" borderId="0"/>
    <xf numFmtId="0" fontId="6" fillId="0" borderId="0"/>
    <xf numFmtId="0" fontId="7" fillId="0" borderId="0"/>
    <xf numFmtId="0" fontId="7" fillId="0" borderId="0"/>
    <xf numFmtId="0" fontId="18" fillId="0" borderId="0"/>
    <xf numFmtId="0" fontId="1" fillId="0" borderId="0"/>
    <xf numFmtId="0" fontId="25" fillId="0" borderId="0"/>
    <xf numFmtId="0" fontId="27" fillId="0" borderId="0" applyFill="0" applyProtection="0"/>
    <xf numFmtId="0" fontId="6" fillId="0" borderId="0"/>
    <xf numFmtId="0" fontId="6" fillId="0" borderId="0"/>
    <xf numFmtId="0" fontId="18" fillId="0" borderId="0"/>
    <xf numFmtId="0" fontId="6" fillId="0" borderId="0"/>
    <xf numFmtId="0" fontId="28" fillId="0" borderId="0"/>
    <xf numFmtId="43" fontId="7" fillId="0" borderId="0" applyFont="0" applyFill="0" applyBorder="0" applyAlignment="0" applyProtection="0"/>
    <xf numFmtId="0" fontId="18" fillId="0" borderId="0"/>
    <xf numFmtId="0" fontId="37" fillId="0" borderId="0" applyFill="0" applyProtection="0"/>
  </cellStyleXfs>
  <cellXfs count="449">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5" fillId="0" borderId="0" xfId="0" applyFont="1" applyAlignment="1">
      <alignment horizontal="left" vertical="top"/>
    </xf>
    <xf numFmtId="0" fontId="6" fillId="2" borderId="0" xfId="1" applyFont="1" applyFill="1"/>
    <xf numFmtId="0" fontId="12" fillId="2" borderId="0" xfId="1" applyFont="1" applyFill="1"/>
    <xf numFmtId="0" fontId="7" fillId="0" borderId="0" xfId="0" applyFont="1" applyFill="1"/>
    <xf numFmtId="0" fontId="7" fillId="0" borderId="0" xfId="0" applyFont="1" applyAlignment="1">
      <alignment horizontal="center"/>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6" fillId="0" borderId="0" xfId="0" applyFont="1" applyFill="1"/>
    <xf numFmtId="0" fontId="6" fillId="0" borderId="0" xfId="0" applyFont="1" applyFill="1" applyAlignment="1">
      <alignment vertical="center" wrapText="1"/>
    </xf>
    <xf numFmtId="0" fontId="2" fillId="2" borderId="0" xfId="0" applyFont="1" applyFill="1" applyAlignment="1">
      <alignment wrapText="1"/>
    </xf>
    <xf numFmtId="0" fontId="2" fillId="2" borderId="0" xfId="0" applyFont="1" applyFill="1"/>
    <xf numFmtId="0" fontId="5" fillId="0" borderId="0" xfId="0" applyFont="1" applyAlignment="1">
      <alignment horizontal="center"/>
    </xf>
    <xf numFmtId="0" fontId="5" fillId="0" borderId="0" xfId="0" applyFont="1"/>
    <xf numFmtId="0" fontId="14" fillId="0" borderId="0" xfId="0" applyFont="1"/>
    <xf numFmtId="0" fontId="21" fillId="0" borderId="0" xfId="0" applyFont="1" applyAlignment="1">
      <alignment horizontal="center"/>
    </xf>
    <xf numFmtId="0" fontId="8" fillId="0" borderId="0" xfId="0" applyFont="1"/>
    <xf numFmtId="0" fontId="22" fillId="0" borderId="0" xfId="0" applyFont="1"/>
    <xf numFmtId="0" fontId="5" fillId="0" borderId="0" xfId="0" applyFont="1" applyAlignment="1">
      <alignment wrapText="1"/>
    </xf>
    <xf numFmtId="0" fontId="9" fillId="0" borderId="0" xfId="0" applyFont="1" applyAlignment="1">
      <alignment horizontal="center"/>
    </xf>
    <xf numFmtId="0" fontId="20" fillId="2" borderId="0" xfId="1" applyFont="1" applyFill="1"/>
    <xf numFmtId="0" fontId="13" fillId="0" borderId="0" xfId="0" applyFont="1" applyAlignment="1">
      <alignment wrapText="1"/>
    </xf>
    <xf numFmtId="0" fontId="20" fillId="2" borderId="0" xfId="1" applyFont="1" applyFill="1" applyAlignment="1">
      <alignment horizontal="center"/>
    </xf>
    <xf numFmtId="0" fontId="24" fillId="2" borderId="0" xfId="1" applyFont="1" applyFill="1" applyAlignment="1">
      <alignment horizontal="center"/>
    </xf>
    <xf numFmtId="0" fontId="26" fillId="2" borderId="0" xfId="1" applyFont="1" applyFill="1"/>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5" fillId="0" borderId="4" xfId="0" applyFont="1" applyBorder="1" applyAlignment="1">
      <alignment horizontal="center" vertical="center" wrapText="1"/>
    </xf>
    <xf numFmtId="0" fontId="16" fillId="2" borderId="0" xfId="1" applyFont="1" applyFill="1" applyAlignment="1">
      <alignment horizontal="left" vertical="center"/>
    </xf>
    <xf numFmtId="0" fontId="16" fillId="2" borderId="0" xfId="1" applyFont="1" applyFill="1" applyAlignment="1">
      <alignment vertical="center"/>
    </xf>
    <xf numFmtId="0" fontId="28" fillId="2" borderId="0" xfId="1" applyFont="1" applyFill="1"/>
    <xf numFmtId="0" fontId="16" fillId="2" borderId="0" xfId="1" applyFont="1" applyFill="1" applyBorder="1" applyAlignment="1">
      <alignment horizontal="center" vertical="top"/>
    </xf>
    <xf numFmtId="0" fontId="19" fillId="2" borderId="4" xfId="1" applyFont="1" applyFill="1" applyBorder="1" applyAlignment="1">
      <alignment horizontal="left" vertical="center" wrapText="1" shrinkToFit="1"/>
    </xf>
    <xf numFmtId="0" fontId="19" fillId="0" borderId="4" xfId="1" applyFont="1" applyFill="1" applyBorder="1" applyAlignment="1">
      <alignment horizontal="center" vertical="center" wrapText="1"/>
    </xf>
    <xf numFmtId="0" fontId="19" fillId="2" borderId="0" xfId="1" applyFont="1" applyFill="1"/>
    <xf numFmtId="0" fontId="30" fillId="2" borderId="0" xfId="1" applyFont="1" applyFill="1" applyAlignment="1">
      <alignment horizontal="left" vertical="center"/>
    </xf>
    <xf numFmtId="0" fontId="29" fillId="2" borderId="0" xfId="1" applyFont="1" applyFill="1" applyAlignment="1">
      <alignment horizontal="center" vertical="center"/>
    </xf>
    <xf numFmtId="0" fontId="19" fillId="2" borderId="0" xfId="1" applyFont="1" applyFill="1" applyBorder="1" applyAlignment="1">
      <alignment horizontal="center" vertical="center" wrapText="1"/>
    </xf>
    <xf numFmtId="0" fontId="19" fillId="2" borderId="0" xfId="1" applyFont="1" applyFill="1" applyBorder="1" applyAlignment="1">
      <alignment horizontal="left" vertical="center" wrapText="1" shrinkToFit="1"/>
    </xf>
    <xf numFmtId="0" fontId="28" fillId="2" borderId="0" xfId="1" applyFont="1" applyFill="1" applyAlignment="1">
      <alignment vertical="center" wrapText="1"/>
    </xf>
    <xf numFmtId="0" fontId="19" fillId="2" borderId="0" xfId="1" applyFont="1" applyFill="1" applyBorder="1" applyAlignment="1">
      <alignment vertical="center" wrapText="1"/>
    </xf>
    <xf numFmtId="0" fontId="19" fillId="2" borderId="0" xfId="1" quotePrefix="1" applyFont="1" applyFill="1" applyAlignment="1">
      <alignment horizontal="left" vertical="center"/>
    </xf>
    <xf numFmtId="0" fontId="19" fillId="2" borderId="0" xfId="1" applyFont="1" applyFill="1" applyAlignment="1">
      <alignment horizontal="center" vertical="center"/>
    </xf>
    <xf numFmtId="0" fontId="16" fillId="2" borderId="0" xfId="1" applyFont="1" applyFill="1" applyBorder="1" applyAlignment="1">
      <alignment horizontal="center" vertical="center" wrapText="1"/>
    </xf>
    <xf numFmtId="0" fontId="19" fillId="2" borderId="0" xfId="1" applyFont="1" applyFill="1" applyAlignment="1">
      <alignment horizontal="left" vertical="center"/>
    </xf>
    <xf numFmtId="0" fontId="28" fillId="2" borderId="0" xfId="1" applyFont="1" applyFill="1" applyAlignment="1">
      <alignment horizontal="center" vertical="center"/>
    </xf>
    <xf numFmtId="0" fontId="14" fillId="0" borderId="4" xfId="0" applyFont="1" applyBorder="1" applyAlignment="1">
      <alignment horizontal="center" vertical="center" wrapText="1"/>
    </xf>
    <xf numFmtId="0" fontId="31" fillId="0" borderId="4" xfId="0" applyFont="1" applyBorder="1" applyAlignment="1">
      <alignment horizontal="left" vertical="center" wrapText="1"/>
    </xf>
    <xf numFmtId="0" fontId="14" fillId="0" borderId="4" xfId="5" quotePrefix="1" applyFont="1" applyBorder="1" applyAlignment="1">
      <alignment vertical="top" wrapText="1"/>
    </xf>
    <xf numFmtId="0" fontId="14" fillId="0" borderId="4" xfId="0" quotePrefix="1" applyFont="1" applyBorder="1" applyAlignment="1">
      <alignment vertical="top" wrapText="1"/>
    </xf>
    <xf numFmtId="0" fontId="14" fillId="0" borderId="4" xfId="0" quotePrefix="1" applyFont="1" applyBorder="1" applyAlignment="1">
      <alignment horizontal="left" vertical="center" wrapText="1"/>
    </xf>
    <xf numFmtId="0" fontId="14" fillId="0" borderId="4" xfId="0" quotePrefix="1" applyFont="1" applyBorder="1" applyAlignment="1">
      <alignment vertical="center" wrapText="1"/>
    </xf>
    <xf numFmtId="0" fontId="31" fillId="0" borderId="4" xfId="0" applyFont="1" applyBorder="1" applyAlignment="1">
      <alignment horizontal="center" vertical="center" wrapText="1"/>
    </xf>
    <xf numFmtId="0" fontId="14" fillId="0" borderId="8" xfId="0" quotePrefix="1" applyFont="1" applyBorder="1" applyAlignment="1">
      <alignment vertical="center" wrapText="1"/>
    </xf>
    <xf numFmtId="0" fontId="9" fillId="2" borderId="0" xfId="0" applyFont="1" applyFill="1"/>
    <xf numFmtId="0" fontId="11" fillId="2" borderId="0" xfId="0" applyFont="1" applyFill="1" applyBorder="1" applyAlignment="1">
      <alignment horizontal="left"/>
    </xf>
    <xf numFmtId="0" fontId="5" fillId="2" borderId="0" xfId="0" applyFont="1" applyFill="1" applyAlignment="1">
      <alignment horizontal="left" vertical="top"/>
    </xf>
    <xf numFmtId="0" fontId="3" fillId="0" borderId="0" xfId="0" applyFont="1" applyAlignment="1">
      <alignment horizontal="center" vertical="center" wrapText="1"/>
    </xf>
    <xf numFmtId="0" fontId="2" fillId="0" borderId="0" xfId="0" applyFont="1" applyAlignment="1">
      <alignment horizontal="center" vertical="center" wrapText="1"/>
    </xf>
    <xf numFmtId="0" fontId="28" fillId="2" borderId="0" xfId="1" applyFont="1" applyFill="1" applyAlignment="1">
      <alignment vertical="center"/>
    </xf>
    <xf numFmtId="0" fontId="16" fillId="2" borderId="0" xfId="0" applyFont="1" applyFill="1" applyAlignment="1">
      <alignment vertical="top"/>
    </xf>
    <xf numFmtId="0" fontId="19"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wrapText="1"/>
    </xf>
    <xf numFmtId="0" fontId="9" fillId="2" borderId="0" xfId="0" applyFont="1" applyFill="1" applyAlignment="1">
      <alignment horizontal="left" vertical="center"/>
    </xf>
    <xf numFmtId="0" fontId="7" fillId="2" borderId="0" xfId="0" applyFont="1" applyFill="1" applyAlignment="1" applyProtection="1">
      <alignment horizontal="center" vertical="center"/>
    </xf>
    <xf numFmtId="0" fontId="7" fillId="2" borderId="0" xfId="0" applyFont="1" applyFill="1" applyProtection="1"/>
    <xf numFmtId="0" fontId="19" fillId="2" borderId="0" xfId="0" applyFont="1" applyFill="1" applyProtection="1"/>
    <xf numFmtId="0" fontId="35" fillId="2" borderId="0" xfId="0" applyFont="1" applyFill="1" applyProtection="1"/>
    <xf numFmtId="0" fontId="7" fillId="5" borderId="0" xfId="0" applyFont="1" applyFill="1" applyProtection="1"/>
    <xf numFmtId="0" fontId="7" fillId="2" borderId="0" xfId="0" applyFont="1" applyFill="1" applyBorder="1" applyAlignment="1">
      <alignment horizontal="center" vertical="center" wrapText="1"/>
    </xf>
    <xf numFmtId="0" fontId="19" fillId="2" borderId="0" xfId="0" applyFont="1" applyFill="1" applyAlignment="1" applyProtection="1">
      <alignment wrapText="1"/>
    </xf>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6" fillId="0" borderId="0" xfId="0" applyFont="1" applyFill="1" applyAlignment="1">
      <alignment horizontal="center"/>
    </xf>
    <xf numFmtId="0" fontId="7" fillId="2" borderId="0" xfId="0" applyFont="1" applyFill="1" applyBorder="1" applyAlignment="1">
      <alignment vertical="center"/>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shrinkToFit="1"/>
    </xf>
    <xf numFmtId="0" fontId="7" fillId="0" borderId="4" xfId="10" applyFont="1" applyFill="1" applyBorder="1" applyAlignment="1">
      <alignment horizontal="left" vertical="center" wrapText="1"/>
    </xf>
    <xf numFmtId="0" fontId="9" fillId="0" borderId="4" xfId="10" applyFont="1" applyFill="1" applyBorder="1" applyAlignment="1">
      <alignment horizontal="left" vertical="center" wrapText="1"/>
    </xf>
    <xf numFmtId="0" fontId="9" fillId="0" borderId="4" xfId="10" applyFont="1" applyBorder="1" applyAlignment="1">
      <alignment horizontal="left" vertical="center" wrapText="1"/>
    </xf>
    <xf numFmtId="0" fontId="19" fillId="2" borderId="0" xfId="1" applyFont="1" applyFill="1" applyAlignment="1">
      <alignment horizontal="center"/>
    </xf>
    <xf numFmtId="0" fontId="36" fillId="2" borderId="0" xfId="1" applyFont="1" applyFill="1" applyAlignment="1">
      <alignment horizontal="center"/>
    </xf>
    <xf numFmtId="0" fontId="9" fillId="2" borderId="4" xfId="10" applyFont="1" applyFill="1" applyBorder="1" applyAlignment="1">
      <alignment horizontal="left" vertical="center" wrapText="1"/>
    </xf>
    <xf numFmtId="0" fontId="7" fillId="2" borderId="0" xfId="0" applyFont="1" applyFill="1" applyAlignment="1" applyProtection="1">
      <alignment horizontal="center"/>
    </xf>
    <xf numFmtId="0" fontId="16" fillId="2" borderId="0" xfId="0" applyFont="1" applyFill="1" applyAlignment="1" applyProtection="1">
      <alignment horizontal="center"/>
    </xf>
    <xf numFmtId="0" fontId="16" fillId="2" borderId="0" xfId="0" applyFont="1" applyFill="1" applyAlignment="1" applyProtection="1">
      <alignment wrapText="1"/>
    </xf>
    <xf numFmtId="0" fontId="5" fillId="2" borderId="0" xfId="0" applyFont="1" applyFill="1" applyAlignment="1" applyProtection="1">
      <alignment horizontal="center"/>
    </xf>
    <xf numFmtId="0" fontId="34" fillId="2" borderId="4" xfId="10" applyFont="1" applyFill="1" applyBorder="1" applyAlignment="1">
      <alignment horizontal="left" vertical="center" wrapText="1"/>
    </xf>
    <xf numFmtId="0" fontId="19" fillId="0" borderId="4" xfId="14" applyFont="1" applyBorder="1" applyAlignment="1">
      <alignment horizontal="center" vertical="center" wrapText="1"/>
    </xf>
    <xf numFmtId="0" fontId="19" fillId="0" borderId="4" xfId="14" applyFont="1" applyFill="1" applyBorder="1" applyAlignment="1">
      <alignment horizontal="center" vertical="center" wrapText="1"/>
    </xf>
    <xf numFmtId="0" fontId="19" fillId="2" borderId="4" xfId="1" applyFont="1" applyFill="1" applyBorder="1"/>
    <xf numFmtId="0" fontId="7" fillId="0" borderId="13" xfId="10" applyFont="1" applyFill="1" applyBorder="1" applyAlignment="1">
      <alignment horizontal="left" vertical="center" wrapText="1"/>
    </xf>
    <xf numFmtId="0" fontId="9" fillId="0" borderId="13" xfId="10" applyFont="1" applyBorder="1" applyAlignment="1">
      <alignment horizontal="center" vertical="center" wrapText="1"/>
    </xf>
    <xf numFmtId="0" fontId="7" fillId="2" borderId="13" xfId="10" applyFont="1" applyFill="1" applyBorder="1" applyAlignment="1">
      <alignment horizontal="left" vertical="center" wrapText="1"/>
    </xf>
    <xf numFmtId="0" fontId="9" fillId="2" borderId="13" xfId="10" applyFont="1" applyFill="1" applyBorder="1" applyAlignment="1">
      <alignment horizontal="left" vertical="center" wrapText="1"/>
    </xf>
    <xf numFmtId="3" fontId="7" fillId="0" borderId="13" xfId="11" applyNumberFormat="1" applyFont="1" applyFill="1" applyBorder="1" applyAlignment="1">
      <alignment horizontal="center" vertical="center" wrapText="1"/>
    </xf>
    <xf numFmtId="3" fontId="7" fillId="0" borderId="13" xfId="12" applyNumberFormat="1" applyFont="1" applyFill="1" applyBorder="1" applyAlignment="1">
      <alignment horizontal="left" vertical="center" wrapText="1"/>
    </xf>
    <xf numFmtId="0" fontId="7" fillId="2" borderId="13" xfId="6" applyNumberFormat="1" applyFont="1" applyFill="1" applyBorder="1" applyAlignment="1">
      <alignment horizontal="center" vertical="center" wrapText="1"/>
    </xf>
    <xf numFmtId="0" fontId="9" fillId="0" borderId="13" xfId="10" applyFont="1" applyFill="1" applyBorder="1" applyAlignment="1">
      <alignment vertical="center" wrapText="1"/>
    </xf>
    <xf numFmtId="0" fontId="7" fillId="0" borderId="0" xfId="0" applyFont="1" applyFill="1" applyBorder="1" applyAlignment="1">
      <alignment horizontal="center" vertical="center" wrapText="1"/>
    </xf>
    <xf numFmtId="0" fontId="16" fillId="2" borderId="0" xfId="1" applyFont="1" applyFill="1" applyAlignment="1">
      <alignment horizontal="center" vertical="center"/>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1" applyFont="1" applyFill="1" applyBorder="1" applyAlignment="1">
      <alignment horizontal="center" vertical="center" wrapText="1"/>
    </xf>
    <xf numFmtId="0" fontId="20" fillId="2" borderId="0" xfId="1" applyFont="1" applyFill="1" applyAlignment="1">
      <alignment horizontal="center"/>
    </xf>
    <xf numFmtId="0" fontId="19" fillId="2" borderId="4" xfId="1"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0" fillId="2" borderId="0" xfId="0" applyFont="1" applyFill="1" applyAlignment="1" applyProtection="1">
      <alignment horizontal="center"/>
    </xf>
    <xf numFmtId="0" fontId="30" fillId="2" borderId="0" xfId="0" applyFont="1" applyFill="1" applyAlignment="1" applyProtection="1">
      <alignment horizontal="center" wrapText="1"/>
    </xf>
    <xf numFmtId="0" fontId="5" fillId="2" borderId="0" xfId="0" applyFont="1" applyFill="1" applyBorder="1" applyAlignment="1">
      <alignment horizontal="center" vertical="center" wrapText="1"/>
    </xf>
    <xf numFmtId="0" fontId="19" fillId="0" borderId="5" xfId="14" applyFont="1" applyBorder="1" applyAlignment="1">
      <alignment horizontal="center" vertical="center" wrapText="1"/>
    </xf>
    <xf numFmtId="0" fontId="19" fillId="0" borderId="0" xfId="1" applyFont="1" applyFill="1"/>
    <xf numFmtId="0" fontId="16" fillId="0" borderId="4" xfId="1" applyFont="1" applyFill="1" applyBorder="1" applyAlignment="1">
      <alignment vertical="center" wrapText="1"/>
    </xf>
    <xf numFmtId="0" fontId="19" fillId="0" borderId="4" xfId="2" applyFont="1" applyFill="1" applyBorder="1" applyAlignment="1">
      <alignment horizontal="center" vertical="center" wrapText="1"/>
    </xf>
    <xf numFmtId="0" fontId="3" fillId="4" borderId="0" xfId="0" applyFont="1" applyFill="1"/>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16" fillId="2" borderId="0" xfId="1" applyFont="1" applyFill="1" applyAlignment="1">
      <alignment horizontal="center" vertical="center"/>
    </xf>
    <xf numFmtId="0" fontId="19" fillId="2" borderId="5" xfId="1" applyFont="1" applyFill="1" applyBorder="1" applyAlignment="1">
      <alignment horizontal="left" vertical="center" wrapText="1" shrinkToFit="1"/>
    </xf>
    <xf numFmtId="0" fontId="19" fillId="0" borderId="4" xfId="3" applyFont="1" applyFill="1" applyBorder="1" applyAlignment="1">
      <alignment vertical="center" wrapText="1"/>
    </xf>
    <xf numFmtId="0" fontId="19" fillId="2" borderId="4" xfId="1" applyFont="1" applyFill="1" applyBorder="1" applyAlignment="1">
      <alignment horizontal="left" vertical="center" wrapText="1"/>
    </xf>
    <xf numFmtId="0" fontId="40" fillId="0" borderId="0" xfId="1" applyFont="1" applyFill="1" applyBorder="1" applyAlignment="1">
      <alignment horizontal="center" vertical="center" wrapText="1"/>
    </xf>
    <xf numFmtId="0" fontId="40" fillId="0" borderId="0" xfId="1" applyFont="1" applyFill="1" applyBorder="1" applyAlignment="1">
      <alignment horizontal="center" wrapText="1"/>
    </xf>
    <xf numFmtId="0" fontId="23" fillId="2" borderId="0" xfId="1" applyFont="1" applyFill="1"/>
    <xf numFmtId="0" fontId="23" fillId="2" borderId="0" xfId="1" applyFont="1" applyFill="1" applyBorder="1" applyAlignment="1">
      <alignment horizontal="center" vertical="center" wrapText="1"/>
    </xf>
    <xf numFmtId="0" fontId="20" fillId="0" borderId="0" xfId="14" applyFont="1" applyBorder="1" applyAlignment="1">
      <alignment horizontal="left" vertical="center" wrapText="1"/>
    </xf>
    <xf numFmtId="0" fontId="0" fillId="0" borderId="0" xfId="0" applyAlignment="1">
      <alignment horizontal="left" vertical="center" indent="1"/>
    </xf>
    <xf numFmtId="20" fontId="41" fillId="0" borderId="0" xfId="0" applyNumberFormat="1" applyFont="1" applyAlignment="1">
      <alignment horizontal="left" vertical="center"/>
    </xf>
    <xf numFmtId="0" fontId="41" fillId="0" borderId="0" xfId="0" applyFont="1" applyAlignment="1">
      <alignment horizontal="left" vertical="center" indent="6"/>
    </xf>
    <xf numFmtId="0" fontId="0" fillId="0" borderId="0" xfId="0" applyAlignment="1">
      <alignment horizontal="center" vertical="center"/>
    </xf>
    <xf numFmtId="0" fontId="8" fillId="2" borderId="0" xfId="0" applyFont="1" applyFill="1" applyBorder="1" applyAlignment="1">
      <alignment horizontal="center" vertical="center" wrapText="1"/>
    </xf>
    <xf numFmtId="0" fontId="7" fillId="2" borderId="0" xfId="4" applyFont="1" applyFill="1" applyBorder="1" applyAlignment="1">
      <alignment horizontal="center" vertical="center" wrapText="1"/>
    </xf>
    <xf numFmtId="0" fontId="7" fillId="2" borderId="0" xfId="0" applyFont="1" applyFill="1" applyBorder="1" applyAlignment="1">
      <alignment horizontal="justify" vertical="center" wrapText="1"/>
    </xf>
    <xf numFmtId="0" fontId="9" fillId="2" borderId="0" xfId="4" applyFont="1" applyFill="1" applyBorder="1" applyAlignment="1">
      <alignment horizontal="center" vertical="center" wrapText="1"/>
    </xf>
    <xf numFmtId="0" fontId="8" fillId="2" borderId="0" xfId="0" applyFont="1" applyFill="1" applyBorder="1" applyAlignment="1">
      <alignment horizontal="left" vertical="center"/>
    </xf>
    <xf numFmtId="0" fontId="2" fillId="4" borderId="0" xfId="0" applyFont="1" applyFill="1"/>
    <xf numFmtId="0" fontId="2" fillId="0" borderId="16" xfId="0" applyFont="1" applyBorder="1" applyAlignment="1">
      <alignment horizontal="center" vertical="center"/>
    </xf>
    <xf numFmtId="0" fontId="2" fillId="0" borderId="20" xfId="0" applyFont="1" applyBorder="1" applyAlignment="1">
      <alignment horizontal="center" vertical="center"/>
    </xf>
    <xf numFmtId="0" fontId="42" fillId="0" borderId="0" xfId="0" applyFont="1" applyFill="1" applyAlignment="1">
      <alignment horizontal="left" vertical="center"/>
    </xf>
    <xf numFmtId="0" fontId="43" fillId="0" borderId="0" xfId="0" applyFont="1" applyFill="1" applyAlignment="1">
      <alignment horizontal="center" vertical="center"/>
    </xf>
    <xf numFmtId="0" fontId="12" fillId="0" borderId="0" xfId="0" applyFont="1" applyFill="1" applyAlignment="1">
      <alignment horizontal="center" vertical="center"/>
    </xf>
    <xf numFmtId="165" fontId="12" fillId="0" borderId="0" xfId="0" applyNumberFormat="1" applyFont="1" applyFill="1" applyAlignment="1">
      <alignment horizontal="center" vertical="center"/>
    </xf>
    <xf numFmtId="0" fontId="12" fillId="0" borderId="0" xfId="0" applyFont="1" applyFill="1"/>
    <xf numFmtId="0" fontId="8" fillId="0" borderId="15" xfId="0" applyFont="1" applyFill="1" applyBorder="1" applyAlignment="1">
      <alignment horizontal="center" vertical="center" wrapText="1"/>
    </xf>
    <xf numFmtId="0" fontId="9" fillId="0" borderId="15" xfId="0" applyFont="1" applyBorder="1" applyAlignment="1">
      <alignment horizontal="left" vertical="center" wrapText="1"/>
    </xf>
    <xf numFmtId="0" fontId="9" fillId="0" borderId="15" xfId="0" applyFont="1" applyFill="1" applyBorder="1" applyAlignment="1">
      <alignment horizontal="center" vertical="center" wrapText="1"/>
    </xf>
    <xf numFmtId="0" fontId="44" fillId="0" borderId="0" xfId="0" applyFont="1" applyFill="1"/>
    <xf numFmtId="0" fontId="9" fillId="0" borderId="0" xfId="0" applyFont="1" applyFill="1"/>
    <xf numFmtId="0" fontId="9" fillId="0" borderId="15" xfId="0" applyFont="1" applyFill="1" applyBorder="1" applyAlignment="1">
      <alignment horizontal="left" vertical="center" wrapText="1" shrinkToFit="1"/>
    </xf>
    <xf numFmtId="0" fontId="9" fillId="0" borderId="15" xfId="0" quotePrefix="1" applyFont="1" applyFill="1" applyBorder="1" applyAlignment="1">
      <alignment horizontal="left" vertical="center" wrapText="1"/>
    </xf>
    <xf numFmtId="0" fontId="12" fillId="0" borderId="0" xfId="0" applyFont="1" applyFill="1" applyAlignment="1">
      <alignment vertical="center" wrapText="1"/>
    </xf>
    <xf numFmtId="0" fontId="44" fillId="0" borderId="0" xfId="0" applyFont="1" applyFill="1" applyAlignment="1">
      <alignment vertical="center" wrapText="1"/>
    </xf>
    <xf numFmtId="0" fontId="9" fillId="0" borderId="15" xfId="0" quotePrefix="1" applyFont="1" applyFill="1" applyBorder="1" applyAlignment="1">
      <alignment vertical="center" wrapText="1"/>
    </xf>
    <xf numFmtId="0" fontId="9" fillId="0" borderId="15" xfId="0" applyFont="1" applyFill="1" applyBorder="1" applyAlignment="1">
      <alignment vertical="center" wrapText="1"/>
    </xf>
    <xf numFmtId="0" fontId="9" fillId="0" borderId="15" xfId="0" applyFont="1" applyFill="1" applyBorder="1" applyAlignment="1">
      <alignment horizontal="left" vertical="center" wrapText="1"/>
    </xf>
    <xf numFmtId="0" fontId="8" fillId="3" borderId="15" xfId="0" applyFont="1" applyFill="1" applyBorder="1" applyAlignment="1">
      <alignment horizontal="center" vertical="center" wrapText="1"/>
    </xf>
    <xf numFmtId="0" fontId="9" fillId="0" borderId="15" xfId="0" applyFont="1" applyFill="1" applyBorder="1" applyAlignment="1">
      <alignment horizontal="center" vertical="center" wrapText="1" shrinkToFit="1"/>
    </xf>
    <xf numFmtId="0" fontId="12" fillId="0" borderId="0" xfId="0" applyFont="1" applyFill="1" applyAlignment="1">
      <alignment horizontal="center"/>
    </xf>
    <xf numFmtId="0" fontId="9" fillId="0" borderId="15" xfId="0" applyFont="1" applyBorder="1" applyAlignment="1">
      <alignment horizontal="center" vertical="center" wrapText="1"/>
    </xf>
    <xf numFmtId="0" fontId="9" fillId="2" borderId="15" xfId="1" applyFont="1" applyFill="1" applyBorder="1" applyAlignment="1">
      <alignment horizontal="center" vertical="center" wrapText="1"/>
    </xf>
    <xf numFmtId="0" fontId="7" fillId="0" borderId="15" xfId="0" applyFont="1" applyFill="1" applyBorder="1" applyAlignment="1">
      <alignment horizontal="justify" vertical="center" wrapText="1"/>
    </xf>
    <xf numFmtId="0" fontId="0" fillId="2" borderId="0" xfId="0" applyFill="1"/>
    <xf numFmtId="0" fontId="45" fillId="2" borderId="0" xfId="0" applyFont="1" applyFill="1" applyBorder="1" applyAlignment="1">
      <alignment horizontal="center" vertical="center" wrapText="1"/>
    </xf>
    <xf numFmtId="0" fontId="33" fillId="2" borderId="0" xfId="0" applyFont="1" applyFill="1" applyBorder="1" applyAlignment="1">
      <alignment horizontal="center" vertical="top"/>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21" xfId="0" applyFont="1" applyFill="1" applyBorder="1" applyAlignment="1">
      <alignment horizontal="center" vertical="center" wrapText="1"/>
    </xf>
    <xf numFmtId="0" fontId="7" fillId="2" borderId="21" xfId="0" applyFont="1" applyFill="1" applyBorder="1" applyAlignment="1">
      <alignment vertical="center" wrapText="1"/>
    </xf>
    <xf numFmtId="0" fontId="7" fillId="2" borderId="21" xfId="0" applyFont="1" applyFill="1" applyBorder="1" applyAlignment="1">
      <alignment horizontal="center"/>
    </xf>
    <xf numFmtId="0" fontId="7" fillId="2" borderId="21" xfId="0" applyFont="1" applyFill="1" applyBorder="1" applyAlignment="1">
      <alignment horizontal="left" vertical="center" wrapText="1"/>
    </xf>
    <xf numFmtId="0" fontId="7" fillId="2" borderId="3" xfId="0" applyFont="1" applyFill="1" applyBorder="1" applyAlignment="1">
      <alignment vertical="center" wrapText="1"/>
    </xf>
    <xf numFmtId="0" fontId="7" fillId="2" borderId="3" xfId="0" applyFont="1" applyFill="1" applyBorder="1" applyAlignment="1">
      <alignment horizontal="center"/>
    </xf>
    <xf numFmtId="0" fontId="46" fillId="2" borderId="0" xfId="0" applyFont="1" applyFill="1" applyAlignment="1">
      <alignment horizontal="center" vertical="top"/>
    </xf>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19" fillId="0" borderId="0" xfId="1" applyFont="1" applyFill="1" applyAlignment="1">
      <alignment horizontal="center" vertical="center"/>
    </xf>
    <xf numFmtId="0" fontId="19" fillId="2" borderId="0" xfId="1" applyFont="1" applyFill="1" applyBorder="1" applyAlignment="1">
      <alignment horizontal="left" vertical="center" wrapText="1"/>
    </xf>
    <xf numFmtId="164" fontId="19" fillId="2" borderId="0" xfId="13" applyNumberFormat="1" applyFont="1" applyFill="1"/>
    <xf numFmtId="164" fontId="47" fillId="2" borderId="0" xfId="13" applyNumberFormat="1" applyFont="1" applyFill="1"/>
    <xf numFmtId="0" fontId="47" fillId="2" borderId="0" xfId="1" applyFont="1" applyFill="1"/>
    <xf numFmtId="0" fontId="19" fillId="0" borderId="4" xfId="0" applyFont="1" applyBorder="1" applyAlignment="1">
      <alignment horizontal="center" vertical="center" wrapText="1"/>
    </xf>
    <xf numFmtId="0" fontId="19" fillId="0" borderId="5" xfId="14" applyFont="1" applyBorder="1" applyAlignment="1">
      <alignment vertical="center" wrapText="1"/>
    </xf>
    <xf numFmtId="0" fontId="3" fillId="0" borderId="23" xfId="0" applyFont="1" applyBorder="1" applyAlignment="1">
      <alignment vertical="center"/>
    </xf>
    <xf numFmtId="0" fontId="3" fillId="0" borderId="0" xfId="0" applyFont="1" applyAlignment="1">
      <alignment horizontal="center"/>
    </xf>
    <xf numFmtId="0" fontId="3" fillId="0" borderId="2" xfId="0" applyFont="1" applyBorder="1" applyAlignment="1">
      <alignment horizontal="center" vertical="center" wrapText="1"/>
    </xf>
    <xf numFmtId="0" fontId="16" fillId="2" borderId="0" xfId="1" applyFont="1" applyFill="1" applyAlignment="1">
      <alignment horizontal="center" vertical="center"/>
    </xf>
    <xf numFmtId="0" fontId="3" fillId="0" borderId="0" xfId="0" applyFont="1" applyAlignment="1">
      <alignment horizontal="center"/>
    </xf>
    <xf numFmtId="0" fontId="4" fillId="0" borderId="0" xfId="0" applyFont="1" applyAlignment="1">
      <alignment horizontal="center"/>
    </xf>
    <xf numFmtId="0" fontId="16" fillId="2" borderId="4" xfId="1" applyFont="1" applyFill="1" applyBorder="1" applyAlignment="1">
      <alignment horizontal="center" vertical="center" wrapText="1"/>
    </xf>
    <xf numFmtId="0" fontId="16" fillId="2" borderId="5" xfId="1" applyFont="1" applyFill="1" applyBorder="1" applyAlignment="1">
      <alignment horizontal="center" vertical="center" wrapText="1"/>
    </xf>
    <xf numFmtId="0" fontId="16" fillId="2" borderId="7" xfId="1" applyFont="1" applyFill="1" applyBorder="1" applyAlignment="1">
      <alignment horizontal="center" vertical="center" wrapText="1"/>
    </xf>
    <xf numFmtId="0" fontId="19" fillId="2" borderId="5" xfId="1" applyFont="1" applyFill="1" applyBorder="1" applyAlignment="1">
      <alignment horizontal="center" vertical="center" wrapText="1"/>
    </xf>
    <xf numFmtId="0" fontId="16" fillId="2" borderId="0" xfId="1" applyFont="1" applyFill="1" applyBorder="1" applyAlignment="1">
      <alignment horizontal="center" vertical="center"/>
    </xf>
    <xf numFmtId="0" fontId="3" fillId="0" borderId="15" xfId="0" applyFont="1" applyBorder="1" applyAlignment="1">
      <alignment vertical="center"/>
    </xf>
    <xf numFmtId="0" fontId="3" fillId="0" borderId="15" xfId="0" applyFont="1" applyBorder="1" applyAlignment="1">
      <alignment horizontal="center" vertical="center"/>
    </xf>
    <xf numFmtId="0" fontId="3" fillId="0" borderId="15" xfId="0" applyFont="1" applyBorder="1" applyAlignment="1">
      <alignment horizontal="center" vertical="center" wrapText="1"/>
    </xf>
    <xf numFmtId="0" fontId="2" fillId="0" borderId="15" xfId="0" applyFont="1" applyBorder="1" applyAlignment="1">
      <alignment horizontal="center" vertical="center"/>
    </xf>
    <xf numFmtId="0" fontId="3" fillId="0" borderId="15" xfId="0" applyFont="1" applyBorder="1" applyAlignment="1">
      <alignment vertical="center" wrapText="1"/>
    </xf>
    <xf numFmtId="0" fontId="3" fillId="2" borderId="15" xfId="0" applyFont="1" applyFill="1" applyBorder="1" applyAlignment="1">
      <alignment vertical="center" wrapText="1"/>
    </xf>
    <xf numFmtId="0" fontId="19" fillId="2" borderId="15" xfId="6" quotePrefix="1" applyNumberFormat="1" applyFont="1" applyFill="1" applyBorder="1" applyAlignment="1">
      <alignment vertical="center" wrapText="1"/>
    </xf>
    <xf numFmtId="0" fontId="2" fillId="0" borderId="15" xfId="0" applyFont="1" applyBorder="1" applyAlignment="1">
      <alignment horizontal="center" vertical="center" wrapText="1"/>
    </xf>
    <xf numFmtId="0" fontId="2" fillId="2" borderId="15" xfId="0" applyFont="1" applyFill="1" applyBorder="1" applyAlignment="1">
      <alignment vertical="center" wrapText="1"/>
    </xf>
    <xf numFmtId="0" fontId="2" fillId="0" borderId="15" xfId="0" applyFont="1" applyBorder="1" applyAlignment="1">
      <alignment vertical="center" wrapText="1"/>
    </xf>
    <xf numFmtId="0" fontId="19" fillId="0" borderId="15" xfId="6" applyNumberFormat="1" applyFont="1" applyFill="1" applyBorder="1" applyAlignment="1">
      <alignment vertical="center" wrapText="1"/>
    </xf>
    <xf numFmtId="0" fontId="2" fillId="0" borderId="15" xfId="0" quotePrefix="1" applyFont="1" applyBorder="1" applyAlignment="1">
      <alignment vertical="center" wrapText="1"/>
    </xf>
    <xf numFmtId="0" fontId="2" fillId="0" borderId="15" xfId="0" applyFont="1" applyBorder="1" applyAlignment="1">
      <alignment wrapText="1"/>
    </xf>
    <xf numFmtId="0" fontId="16" fillId="2" borderId="15" xfId="6" quotePrefix="1" applyNumberFormat="1" applyFont="1" applyFill="1" applyBorder="1" applyAlignment="1">
      <alignment vertical="center" wrapText="1"/>
    </xf>
    <xf numFmtId="0" fontId="19" fillId="0" borderId="15" xfId="0" applyFont="1" applyFill="1" applyBorder="1" applyAlignment="1">
      <alignment vertical="center" wrapText="1"/>
    </xf>
    <xf numFmtId="0" fontId="2" fillId="0" borderId="15" xfId="0" applyFont="1" applyFill="1" applyBorder="1" applyAlignment="1">
      <alignment vertical="center" wrapText="1"/>
    </xf>
    <xf numFmtId="0" fontId="2" fillId="0" borderId="15" xfId="0" applyFont="1" applyBorder="1" applyAlignment="1">
      <alignment horizontal="left" vertical="center" wrapText="1"/>
    </xf>
    <xf numFmtId="0" fontId="3" fillId="4" borderId="15" xfId="0" applyFont="1" applyFill="1" applyBorder="1" applyAlignment="1">
      <alignment horizontal="center" vertical="center" wrapText="1"/>
    </xf>
    <xf numFmtId="0" fontId="3" fillId="4" borderId="15" xfId="0" applyFont="1" applyFill="1" applyBorder="1" applyAlignment="1">
      <alignment vertical="center" wrapText="1"/>
    </xf>
    <xf numFmtId="0" fontId="2" fillId="0" borderId="15" xfId="0" applyFont="1" applyFill="1" applyBorder="1" applyAlignment="1">
      <alignment wrapText="1"/>
    </xf>
    <xf numFmtId="0" fontId="2" fillId="4" borderId="15" xfId="0" applyFont="1" applyFill="1" applyBorder="1" applyAlignment="1">
      <alignment vertical="center" wrapText="1"/>
    </xf>
    <xf numFmtId="0" fontId="2" fillId="4" borderId="15" xfId="0" applyFont="1" applyFill="1" applyBorder="1" applyAlignment="1">
      <alignment horizontal="center" vertical="center" wrapText="1"/>
    </xf>
    <xf numFmtId="0" fontId="9" fillId="0" borderId="15" xfId="0" applyFont="1" applyBorder="1" applyAlignment="1">
      <alignment vertical="center" wrapText="1"/>
    </xf>
    <xf numFmtId="0" fontId="7" fillId="0" borderId="15" xfId="0" applyFont="1" applyFill="1" applyBorder="1" applyAlignment="1">
      <alignment horizontal="left" vertical="center" wrapText="1"/>
    </xf>
    <xf numFmtId="0" fontId="2" fillId="0" borderId="15" xfId="0" quotePrefix="1" applyFont="1" applyFill="1" applyBorder="1" applyAlignment="1">
      <alignment vertical="center" wrapText="1"/>
    </xf>
    <xf numFmtId="0" fontId="7" fillId="2" borderId="24" xfId="2" applyFont="1" applyFill="1" applyBorder="1" applyAlignment="1">
      <alignment horizontal="left" vertical="center" wrapText="1"/>
    </xf>
    <xf numFmtId="0" fontId="7" fillId="2" borderId="21" xfId="2" applyFont="1" applyFill="1" applyBorder="1" applyAlignment="1">
      <alignment horizontal="center" vertical="center" wrapText="1"/>
    </xf>
    <xf numFmtId="0" fontId="7" fillId="2" borderId="21" xfId="2" applyFont="1" applyFill="1" applyBorder="1" applyAlignment="1">
      <alignment horizontal="left" vertical="center" wrapText="1"/>
    </xf>
    <xf numFmtId="0" fontId="7" fillId="5" borderId="21" xfId="0" applyFont="1" applyFill="1" applyBorder="1" applyAlignment="1" applyProtection="1">
      <alignment horizontal="left" vertical="center" wrapText="1"/>
    </xf>
    <xf numFmtId="0" fontId="13" fillId="2" borderId="24" xfId="1" applyFont="1" applyFill="1" applyBorder="1" applyAlignment="1">
      <alignment horizontal="center" vertical="center" wrapText="1"/>
    </xf>
    <xf numFmtId="0" fontId="7" fillId="2" borderId="24" xfId="0" applyFont="1" applyFill="1" applyBorder="1" applyAlignment="1">
      <alignment horizontal="center"/>
    </xf>
    <xf numFmtId="0" fontId="7" fillId="2" borderId="24" xfId="0" applyFont="1" applyFill="1" applyBorder="1" applyAlignment="1">
      <alignment horizontal="center" vertical="center" wrapText="1"/>
    </xf>
    <xf numFmtId="0" fontId="19" fillId="0" borderId="5" xfId="14" applyFont="1" applyFill="1" applyBorder="1" applyAlignment="1">
      <alignment horizontal="center" vertical="center" wrapText="1"/>
    </xf>
    <xf numFmtId="0" fontId="2" fillId="0" borderId="0" xfId="0" applyFont="1" applyAlignment="1">
      <alignment horizontal="left" vertical="center"/>
    </xf>
    <xf numFmtId="0" fontId="7" fillId="2" borderId="15" xfId="0" applyFont="1" applyFill="1" applyBorder="1" applyAlignment="1">
      <alignment horizontal="justify" vertical="center" wrapText="1"/>
    </xf>
    <xf numFmtId="0" fontId="7" fillId="2" borderId="15" xfId="1" applyFont="1" applyFill="1" applyBorder="1" applyAlignment="1">
      <alignment horizontal="center" vertical="center" wrapText="1"/>
    </xf>
    <xf numFmtId="0" fontId="7" fillId="2" borderId="15" xfId="0" quotePrefix="1" applyFont="1" applyFill="1" applyBorder="1" applyAlignment="1">
      <alignment horizontal="center" vertical="center" wrapText="1"/>
    </xf>
    <xf numFmtId="0" fontId="7" fillId="2" borderId="15" xfId="4" applyFont="1" applyFill="1" applyBorder="1" applyAlignment="1">
      <alignment horizontal="center" vertical="center" wrapText="1"/>
    </xf>
    <xf numFmtId="0" fontId="9" fillId="2" borderId="15" xfId="4"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7" fillId="4" borderId="15" xfId="0" applyFont="1" applyFill="1" applyBorder="1" applyAlignment="1">
      <alignment horizontal="justify" vertical="center" wrapText="1"/>
    </xf>
    <xf numFmtId="0" fontId="7" fillId="4" borderId="15" xfId="4" applyFont="1" applyFill="1" applyBorder="1" applyAlignment="1">
      <alignment horizontal="center" vertical="center" wrapText="1"/>
    </xf>
    <xf numFmtId="0" fontId="7" fillId="4" borderId="15" xfId="1" applyFont="1" applyFill="1" applyBorder="1" applyAlignment="1">
      <alignment horizontal="center" vertical="center" wrapText="1"/>
    </xf>
    <xf numFmtId="0" fontId="9" fillId="4" borderId="15" xfId="4" quotePrefix="1" applyFont="1" applyFill="1" applyBorder="1" applyAlignment="1">
      <alignment horizontal="center" vertical="center" wrapText="1"/>
    </xf>
    <xf numFmtId="0" fontId="9" fillId="4" borderId="15" xfId="4" applyFont="1" applyFill="1" applyBorder="1" applyAlignment="1">
      <alignment horizontal="center" vertical="center" wrapText="1"/>
    </xf>
    <xf numFmtId="0" fontId="7" fillId="2" borderId="15" xfId="0" applyFont="1" applyFill="1" applyBorder="1" applyAlignment="1">
      <alignment horizontal="center" vertical="center" wrapText="1"/>
    </xf>
    <xf numFmtId="0" fontId="9" fillId="4" borderId="15" xfId="1" applyFont="1" applyFill="1" applyBorder="1" applyAlignment="1">
      <alignment horizontal="center" vertical="center" wrapText="1"/>
    </xf>
    <xf numFmtId="0" fontId="9" fillId="2" borderId="15" xfId="0" applyFont="1" applyFill="1" applyBorder="1" applyAlignment="1">
      <alignment vertical="center" wrapText="1"/>
    </xf>
    <xf numFmtId="0" fontId="7" fillId="4" borderId="15" xfId="4" applyFont="1" applyFill="1" applyBorder="1" applyAlignment="1">
      <alignment vertical="center" wrapText="1"/>
    </xf>
    <xf numFmtId="16" fontId="7" fillId="4" borderId="15" xfId="0" applyNumberFormat="1" applyFont="1" applyFill="1" applyBorder="1" applyAlignment="1">
      <alignment horizontal="justify" vertical="center"/>
    </xf>
    <xf numFmtId="0" fontId="9" fillId="2" borderId="15" xfId="4" quotePrefix="1" applyFont="1" applyFill="1" applyBorder="1" applyAlignment="1">
      <alignment horizontal="center" vertical="center" wrapText="1"/>
    </xf>
    <xf numFmtId="0" fontId="19" fillId="2" borderId="15" xfId="1" applyFont="1" applyFill="1" applyBorder="1" applyAlignment="1">
      <alignment horizontal="left" vertical="center" wrapText="1"/>
    </xf>
    <xf numFmtId="0" fontId="19" fillId="2" borderId="4" xfId="1" applyFont="1" applyFill="1" applyBorder="1" applyAlignment="1">
      <alignment horizontal="center" vertical="center" wrapText="1" shrinkToFit="1"/>
    </xf>
    <xf numFmtId="0" fontId="7" fillId="2" borderId="29" xfId="0" applyFont="1" applyFill="1" applyBorder="1" applyAlignment="1">
      <alignment horizontal="center" vertical="center" wrapText="1"/>
    </xf>
    <xf numFmtId="0" fontId="7" fillId="2" borderId="29" xfId="0" applyFont="1" applyFill="1" applyBorder="1" applyAlignment="1">
      <alignment horizontal="left" vertical="center" wrapText="1"/>
    </xf>
    <xf numFmtId="0" fontId="7" fillId="2" borderId="29" xfId="0" applyFont="1" applyFill="1" applyBorder="1" applyAlignment="1"/>
    <xf numFmtId="0" fontId="7" fillId="2" borderId="29" xfId="0" applyFont="1" applyFill="1" applyBorder="1" applyAlignment="1">
      <alignment horizontal="center"/>
    </xf>
    <xf numFmtId="0" fontId="7" fillId="2" borderId="28" xfId="0" applyFont="1" applyFill="1" applyBorder="1" applyAlignment="1">
      <alignment horizontal="center" vertical="center" wrapText="1"/>
    </xf>
    <xf numFmtId="0" fontId="2" fillId="0" borderId="30" xfId="0" applyFont="1" applyBorder="1" applyAlignment="1">
      <alignment horizontal="center" vertical="center"/>
    </xf>
    <xf numFmtId="0" fontId="2" fillId="4" borderId="30"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27" xfId="0" applyFont="1" applyBorder="1" applyAlignment="1">
      <alignment horizontal="center" vertical="center"/>
    </xf>
    <xf numFmtId="0" fontId="49" fillId="6" borderId="15" xfId="0" applyFont="1" applyFill="1" applyBorder="1" applyAlignment="1">
      <alignment horizontal="center" vertical="center" wrapText="1"/>
    </xf>
    <xf numFmtId="0" fontId="2" fillId="0" borderId="31" xfId="0" applyFont="1" applyBorder="1" applyAlignment="1">
      <alignment horizontal="left"/>
    </xf>
    <xf numFmtId="0" fontId="7" fillId="2" borderId="15" xfId="0" applyFont="1" applyFill="1" applyBorder="1" applyAlignment="1">
      <alignment horizontal="justify" vertical="center"/>
    </xf>
    <xf numFmtId="0" fontId="8" fillId="2" borderId="15" xfId="0" applyFont="1" applyFill="1" applyBorder="1" applyAlignment="1">
      <alignment horizontal="center" vertical="center" wrapText="1"/>
    </xf>
    <xf numFmtId="0" fontId="8" fillId="2" borderId="15" xfId="1" applyFont="1" applyFill="1" applyBorder="1" applyAlignment="1">
      <alignment horizontal="center" vertical="center" wrapText="1"/>
    </xf>
    <xf numFmtId="0" fontId="5" fillId="2" borderId="0" xfId="0" applyFont="1" applyFill="1" applyBorder="1" applyAlignment="1">
      <alignment horizontal="center" vertical="top"/>
    </xf>
    <xf numFmtId="0" fontId="9" fillId="0" borderId="0" xfId="0" quotePrefix="1" applyFont="1" applyAlignment="1">
      <alignment horizontal="left" vertical="center"/>
    </xf>
    <xf numFmtId="0" fontId="9" fillId="0" borderId="0" xfId="0" applyFont="1" applyAlignment="1">
      <alignment horizontal="left"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left" vertical="top"/>
    </xf>
    <xf numFmtId="0" fontId="13" fillId="2" borderId="2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7" fillId="4" borderId="15" xfId="0" quotePrefix="1" applyFont="1" applyFill="1" applyBorder="1" applyAlignment="1">
      <alignment horizontal="center" vertical="center" wrapText="1"/>
    </xf>
    <xf numFmtId="0" fontId="7" fillId="2" borderId="0" xfId="1" applyFont="1" applyFill="1"/>
    <xf numFmtId="0" fontId="7" fillId="2" borderId="15" xfId="2" applyFont="1" applyFill="1" applyBorder="1" applyAlignment="1">
      <alignment horizontal="center" vertical="center" wrapText="1"/>
    </xf>
    <xf numFmtId="0" fontId="7" fillId="4" borderId="15" xfId="0" applyFont="1" applyFill="1" applyBorder="1" applyAlignment="1">
      <alignment horizontal="justify" vertical="center"/>
    </xf>
    <xf numFmtId="0" fontId="7" fillId="4" borderId="15" xfId="0" applyFont="1" applyFill="1" applyBorder="1" applyAlignment="1">
      <alignment horizontal="center" vertical="center" wrapText="1"/>
    </xf>
    <xf numFmtId="0" fontId="5" fillId="4" borderId="15" xfId="0" applyFont="1" applyFill="1" applyBorder="1" applyAlignment="1">
      <alignment vertical="center" wrapText="1"/>
    </xf>
    <xf numFmtId="16" fontId="7" fillId="4" borderId="15" xfId="0" applyNumberFormat="1" applyFont="1" applyFill="1" applyBorder="1" applyAlignment="1">
      <alignment horizontal="justify" vertical="center" wrapText="1"/>
    </xf>
    <xf numFmtId="0" fontId="9" fillId="0" borderId="15" xfId="3" applyFont="1" applyFill="1" applyBorder="1" applyAlignment="1">
      <alignment horizontal="left" vertical="center" wrapText="1"/>
    </xf>
    <xf numFmtId="0" fontId="9" fillId="2" borderId="15" xfId="2" applyFont="1" applyFill="1" applyBorder="1" applyAlignment="1">
      <alignment horizontal="center" vertical="center" wrapText="1"/>
    </xf>
    <xf numFmtId="0" fontId="9" fillId="0" borderId="15" xfId="3" applyFont="1" applyFill="1" applyBorder="1" applyAlignment="1">
      <alignment horizontal="center" vertical="center" wrapText="1"/>
    </xf>
    <xf numFmtId="0" fontId="9" fillId="0" borderId="15" xfId="2" applyFont="1" applyFill="1" applyBorder="1" applyAlignment="1">
      <alignment horizontal="center" vertical="center" wrapText="1"/>
    </xf>
    <xf numFmtId="0" fontId="9" fillId="0" borderId="15" xfId="1" quotePrefix="1" applyFont="1" applyFill="1" applyBorder="1" applyAlignment="1">
      <alignment horizontal="center" vertical="center" wrapText="1"/>
    </xf>
    <xf numFmtId="0" fontId="8" fillId="0" borderId="15" xfId="1" applyFont="1" applyFill="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3" fillId="0" borderId="0" xfId="0" applyFont="1" applyAlignment="1">
      <alignment horizontal="center"/>
    </xf>
    <xf numFmtId="0" fontId="8" fillId="0" borderId="32" xfId="0" applyFont="1" applyBorder="1" applyAlignment="1">
      <alignment horizontal="center" vertical="center" wrapText="1"/>
    </xf>
    <xf numFmtId="0" fontId="5" fillId="2" borderId="21"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4" fillId="0" borderId="0" xfId="0" applyFont="1" applyAlignment="1">
      <alignment horizontal="center"/>
    </xf>
    <xf numFmtId="0" fontId="3" fillId="0" borderId="15" xfId="0" applyFont="1" applyBorder="1" applyAlignment="1">
      <alignment horizontal="center" vertical="center"/>
    </xf>
    <xf numFmtId="0" fontId="3" fillId="0" borderId="15" xfId="0" applyFont="1" applyBorder="1" applyAlignment="1">
      <alignment horizontal="center" vertical="center" wrapText="1"/>
    </xf>
    <xf numFmtId="0" fontId="3" fillId="0" borderId="2" xfId="0" applyFont="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5" fillId="2" borderId="21" xfId="0"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0" fontId="5" fillId="2" borderId="24" xfId="0" applyFont="1" applyFill="1" applyBorder="1" applyAlignment="1" applyProtection="1">
      <alignment horizontal="center" vertical="center" wrapText="1"/>
    </xf>
    <xf numFmtId="0" fontId="8" fillId="2" borderId="15" xfId="1" applyFont="1" applyFill="1" applyBorder="1" applyAlignment="1">
      <alignment horizontal="center" vertical="center" wrapText="1"/>
    </xf>
    <xf numFmtId="0" fontId="8" fillId="2" borderId="15" xfId="0" applyFont="1" applyFill="1" applyBorder="1" applyAlignment="1">
      <alignment horizontal="center" vertical="center" wrapText="1"/>
    </xf>
    <xf numFmtId="0" fontId="5" fillId="0" borderId="0" xfId="0" applyFont="1" applyBorder="1" applyAlignment="1">
      <alignment horizontal="center" vertical="center"/>
    </xf>
    <xf numFmtId="0" fontId="5" fillId="2" borderId="0" xfId="0" applyFont="1" applyFill="1" applyBorder="1" applyAlignment="1">
      <alignment horizontal="center" vertical="top"/>
    </xf>
    <xf numFmtId="0" fontId="3" fillId="2" borderId="0" xfId="0" applyFont="1" applyFill="1" applyAlignment="1">
      <alignment horizontal="center"/>
    </xf>
    <xf numFmtId="0" fontId="11" fillId="2" borderId="0" xfId="0" applyFont="1" applyFill="1" applyBorder="1" applyAlignment="1">
      <alignment horizontal="left"/>
    </xf>
    <xf numFmtId="0" fontId="3" fillId="2" borderId="0" xfId="0" applyFont="1" applyFill="1" applyBorder="1" applyAlignment="1">
      <alignment horizontal="center"/>
    </xf>
    <xf numFmtId="0" fontId="9" fillId="2" borderId="0" xfId="0" quotePrefix="1" applyFont="1" applyFill="1" applyAlignment="1">
      <alignment horizontal="left" vertical="center"/>
    </xf>
    <xf numFmtId="16" fontId="8" fillId="2" borderId="15" xfId="1" applyNumberFormat="1" applyFont="1" applyFill="1" applyBorder="1" applyAlignment="1">
      <alignment horizontal="center" vertical="center" wrapText="1"/>
    </xf>
    <xf numFmtId="0" fontId="7" fillId="4" borderId="15" xfId="4" applyFont="1" applyFill="1" applyBorder="1" applyAlignment="1">
      <alignment horizontal="center" vertical="center" wrapText="1"/>
    </xf>
    <xf numFmtId="0" fontId="48" fillId="4" borderId="15" xfId="0" applyFont="1" applyFill="1" applyBorder="1" applyAlignment="1">
      <alignment horizontal="center" vertical="center" wrapText="1"/>
    </xf>
    <xf numFmtId="0" fontId="8" fillId="0" borderId="3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5" xfId="0" applyFont="1" applyBorder="1" applyAlignment="1">
      <alignment horizontal="center" vertical="center" wrapText="1"/>
    </xf>
    <xf numFmtId="0" fontId="5" fillId="0" borderId="0" xfId="0" applyFont="1" applyAlignment="1">
      <alignment horizontal="left" vertical="top"/>
    </xf>
    <xf numFmtId="0" fontId="33" fillId="2" borderId="0" xfId="0" applyFont="1" applyFill="1" applyAlignment="1">
      <alignment horizontal="center" vertical="center"/>
    </xf>
    <xf numFmtId="0" fontId="5" fillId="2" borderId="15" xfId="0" applyFont="1" applyFill="1" applyBorder="1" applyAlignment="1">
      <alignment horizontal="center" vertical="center" wrapText="1"/>
    </xf>
    <xf numFmtId="0" fontId="8" fillId="2" borderId="0" xfId="0" applyFont="1" applyFill="1" applyBorder="1" applyAlignment="1">
      <alignment horizontal="center" vertical="top"/>
    </xf>
    <xf numFmtId="0" fontId="11" fillId="0" borderId="0" xfId="0" applyFont="1" applyBorder="1" applyAlignment="1">
      <alignment horizontal="left"/>
    </xf>
    <xf numFmtId="0" fontId="3" fillId="0" borderId="0" xfId="0" applyFont="1" applyBorder="1" applyAlignment="1">
      <alignment horizontal="center"/>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5" fillId="2" borderId="0" xfId="0" applyFont="1" applyFill="1" applyAlignment="1">
      <alignment horizontal="left" vertical="top"/>
    </xf>
    <xf numFmtId="0" fontId="13" fillId="2" borderId="5"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16" fontId="5" fillId="2" borderId="7" xfId="0" applyNumberFormat="1"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17" xfId="0" applyFont="1" applyBorder="1" applyAlignment="1">
      <alignment horizontal="left"/>
    </xf>
    <xf numFmtId="0" fontId="2" fillId="0" borderId="0" xfId="0" quotePrefix="1" applyFont="1" applyAlignment="1">
      <alignment horizontal="left" vertical="center" wrapText="1"/>
    </xf>
    <xf numFmtId="0" fontId="2" fillId="0" borderId="0" xfId="0" applyFont="1" applyAlignment="1">
      <alignment horizontal="left" vertical="center"/>
    </xf>
    <xf numFmtId="0" fontId="4" fillId="0" borderId="0" xfId="0" applyFont="1" applyAlignment="1">
      <alignment horizontal="center"/>
    </xf>
    <xf numFmtId="0" fontId="15" fillId="0" borderId="0" xfId="0" applyFont="1" applyAlignment="1">
      <alignment horizontal="center"/>
    </xf>
    <xf numFmtId="0" fontId="3" fillId="0" borderId="15" xfId="0" applyFont="1" applyBorder="1" applyAlignment="1">
      <alignment horizontal="center" vertical="center"/>
    </xf>
    <xf numFmtId="0" fontId="8" fillId="3" borderId="15"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3" fillId="0" borderId="0" xfId="0" applyFont="1" applyFill="1" applyAlignment="1">
      <alignment horizontal="center" vertical="center"/>
    </xf>
    <xf numFmtId="0" fontId="8" fillId="0" borderId="0" xfId="0" applyFont="1" applyFill="1" applyBorder="1" applyAlignment="1">
      <alignment horizontal="center" vertical="top"/>
    </xf>
    <xf numFmtId="0" fontId="8"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16" fillId="2" borderId="0" xfId="1" applyFont="1" applyFill="1" applyAlignment="1">
      <alignment horizontal="center" vertical="center"/>
    </xf>
    <xf numFmtId="0" fontId="16" fillId="0" borderId="5" xfId="1" applyFont="1" applyFill="1" applyBorder="1" applyAlignment="1">
      <alignment horizontal="center" vertical="center" wrapText="1"/>
    </xf>
    <xf numFmtId="0" fontId="16" fillId="0" borderId="6"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6" fillId="2" borderId="6" xfId="1" applyFont="1" applyFill="1" applyBorder="1" applyAlignment="1">
      <alignment horizontal="center" vertical="center" wrapText="1"/>
    </xf>
    <xf numFmtId="0" fontId="16" fillId="2" borderId="5" xfId="1" applyFont="1" applyFill="1" applyBorder="1" applyAlignment="1">
      <alignment horizontal="center" vertical="center" wrapText="1"/>
    </xf>
    <xf numFmtId="0" fontId="19" fillId="2" borderId="5" xfId="1" applyFont="1" applyFill="1" applyBorder="1" applyAlignment="1">
      <alignment horizontal="center" vertical="center" wrapText="1"/>
    </xf>
    <xf numFmtId="0" fontId="19" fillId="2" borderId="6" xfId="1" applyFont="1" applyFill="1" applyBorder="1" applyAlignment="1">
      <alignment horizontal="center" vertical="center" wrapText="1"/>
    </xf>
    <xf numFmtId="0" fontId="19" fillId="2" borderId="7" xfId="1" applyFont="1" applyFill="1" applyBorder="1" applyAlignment="1">
      <alignment horizontal="center" vertical="center" wrapText="1"/>
    </xf>
    <xf numFmtId="0" fontId="16" fillId="0" borderId="4" xfId="1" applyFont="1" applyFill="1" applyBorder="1" applyAlignment="1">
      <alignment horizontal="center" vertical="center" wrapText="1"/>
    </xf>
    <xf numFmtId="0" fontId="19" fillId="0" borderId="5" xfId="1" applyFont="1" applyFill="1" applyBorder="1" applyAlignment="1">
      <alignment horizontal="center" vertical="center" wrapText="1"/>
    </xf>
    <xf numFmtId="0" fontId="19" fillId="0" borderId="7" xfId="1" applyFont="1" applyFill="1" applyBorder="1" applyAlignment="1">
      <alignment horizontal="center" vertical="center" wrapText="1"/>
    </xf>
    <xf numFmtId="0" fontId="40" fillId="2" borderId="14" xfId="14" applyFont="1" applyFill="1" applyBorder="1" applyAlignment="1">
      <alignment horizontal="left" wrapText="1"/>
    </xf>
    <xf numFmtId="0" fontId="23" fillId="2" borderId="0" xfId="1" applyFont="1" applyFill="1" applyAlignment="1">
      <alignment horizontal="center"/>
    </xf>
    <xf numFmtId="0" fontId="24" fillId="2" borderId="0" xfId="1" applyFont="1" applyFill="1" applyAlignment="1">
      <alignment horizontal="center"/>
    </xf>
    <xf numFmtId="0" fontId="16" fillId="2" borderId="0" xfId="1" applyFont="1" applyFill="1" applyAlignment="1">
      <alignment horizontal="right" vertical="center"/>
    </xf>
    <xf numFmtId="0" fontId="16" fillId="2" borderId="0" xfId="1" applyFont="1" applyFill="1" applyBorder="1" applyAlignment="1">
      <alignment horizontal="center" vertical="center"/>
    </xf>
    <xf numFmtId="0" fontId="16" fillId="2" borderId="4" xfId="1" applyFont="1" applyFill="1" applyBorder="1" applyAlignment="1">
      <alignment horizontal="center" vertical="center" wrapText="1"/>
    </xf>
    <xf numFmtId="0" fontId="16" fillId="2" borderId="7" xfId="1" applyFont="1" applyFill="1" applyBorder="1" applyAlignment="1">
      <alignment horizontal="center" vertical="center" wrapText="1"/>
    </xf>
    <xf numFmtId="16" fontId="16" fillId="2" borderId="4" xfId="1" applyNumberFormat="1" applyFont="1" applyFill="1" applyBorder="1" applyAlignment="1">
      <alignment horizontal="center" vertical="center" wrapText="1"/>
    </xf>
    <xf numFmtId="0" fontId="3" fillId="0" borderId="3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5" fillId="2" borderId="0" xfId="0" applyFont="1" applyFill="1" applyAlignment="1" applyProtection="1">
      <alignment horizontal="left" vertical="top"/>
    </xf>
    <xf numFmtId="0" fontId="5" fillId="2" borderId="21" xfId="0"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0" fontId="5" fillId="2" borderId="24" xfId="0" applyFont="1" applyFill="1" applyBorder="1" applyAlignment="1" applyProtection="1">
      <alignment horizontal="center" vertical="center" wrapText="1"/>
    </xf>
    <xf numFmtId="0" fontId="23" fillId="5" borderId="4" xfId="0" applyFont="1" applyFill="1" applyBorder="1" applyAlignment="1" applyProtection="1">
      <alignment horizontal="center" vertical="center" wrapText="1"/>
    </xf>
    <xf numFmtId="0" fontId="16" fillId="2" borderId="0" xfId="0" applyFont="1" applyFill="1" applyAlignment="1" applyProtection="1">
      <alignment horizontal="center" vertical="center"/>
    </xf>
    <xf numFmtId="0" fontId="16" fillId="2" borderId="0" xfId="0" applyFont="1" applyFill="1" applyAlignment="1" applyProtection="1">
      <alignment horizontal="center" vertical="top"/>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1" xfId="2" quotePrefix="1" applyFont="1" applyFill="1" applyBorder="1" applyAlignment="1">
      <alignment horizontal="left" vertical="center" wrapText="1"/>
    </xf>
    <xf numFmtId="0" fontId="7" fillId="2" borderId="12" xfId="2" quotePrefix="1" applyFont="1" applyFill="1" applyBorder="1" applyAlignment="1">
      <alignment horizontal="left" vertical="center" wrapText="1"/>
    </xf>
    <xf numFmtId="0" fontId="7" fillId="2" borderId="11" xfId="2" applyFont="1" applyFill="1" applyBorder="1" applyAlignment="1">
      <alignment horizontal="center" vertical="center" wrapText="1"/>
    </xf>
    <xf numFmtId="0" fontId="7" fillId="2" borderId="12" xfId="2" applyFont="1" applyFill="1" applyBorder="1" applyAlignment="1">
      <alignment horizontal="center" vertical="center" wrapText="1"/>
    </xf>
    <xf numFmtId="0" fontId="7" fillId="2" borderId="28" xfId="2" applyFont="1" applyFill="1" applyBorder="1" applyAlignment="1">
      <alignment horizontal="center" vertical="center" wrapText="1"/>
    </xf>
    <xf numFmtId="0" fontId="7" fillId="2" borderId="7" xfId="2"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30" fillId="2" borderId="0" xfId="0" applyFont="1" applyFill="1" applyAlignment="1" applyProtection="1">
      <alignment horizontal="left"/>
    </xf>
    <xf numFmtId="0" fontId="7" fillId="2" borderId="28" xfId="2" quotePrefix="1" applyFont="1" applyFill="1" applyBorder="1" applyAlignment="1">
      <alignment horizontal="center" vertical="center" wrapText="1"/>
    </xf>
    <xf numFmtId="0" fontId="7" fillId="2" borderId="7" xfId="2" quotePrefix="1" applyFont="1" applyFill="1" applyBorder="1" applyAlignment="1">
      <alignment horizontal="center" vertical="center" wrapText="1"/>
    </xf>
    <xf numFmtId="0" fontId="8" fillId="0" borderId="0" xfId="0" applyFont="1" applyAlignment="1">
      <alignment horizontal="center"/>
    </xf>
    <xf numFmtId="0" fontId="22" fillId="0" borderId="0" xfId="0" applyFont="1" applyAlignment="1">
      <alignment horizont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5" xfId="0" quotePrefix="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quotePrefix="1" applyFont="1" applyFill="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horizontal="center" vertical="top"/>
    </xf>
    <xf numFmtId="0" fontId="5" fillId="0" borderId="0" xfId="0" applyFont="1" applyFill="1" applyBorder="1" applyAlignment="1">
      <alignment horizontal="center" vertical="top"/>
    </xf>
    <xf numFmtId="0" fontId="7" fillId="0" borderId="5" xfId="0" applyFont="1" applyFill="1" applyBorder="1" applyAlignment="1">
      <alignment horizontal="center" vertical="center" wrapText="1"/>
    </xf>
    <xf numFmtId="0" fontId="6" fillId="3" borderId="9" xfId="0" applyFont="1" applyFill="1" applyBorder="1" applyAlignment="1">
      <alignment horizontal="center"/>
    </xf>
    <xf numFmtId="0" fontId="3" fillId="0" borderId="32"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2" xfId="0" applyFont="1" applyBorder="1" applyAlignment="1">
      <alignment horizontal="center" vertical="center" wrapText="1"/>
    </xf>
    <xf numFmtId="0" fontId="51" fillId="0" borderId="15" xfId="0" applyFont="1" applyBorder="1" applyAlignment="1">
      <alignment vertical="center" wrapText="1"/>
    </xf>
    <xf numFmtId="0" fontId="3" fillId="0" borderId="22" xfId="0" applyFont="1" applyBorder="1" applyAlignment="1">
      <alignment horizontal="center" vertical="center" wrapText="1"/>
    </xf>
    <xf numFmtId="0" fontId="2" fillId="0" borderId="31" xfId="0" applyFont="1" applyBorder="1" applyAlignment="1">
      <alignment horizontal="left"/>
    </xf>
    <xf numFmtId="0" fontId="7" fillId="2" borderId="33" xfId="0" applyFont="1" applyFill="1" applyBorder="1" applyAlignment="1" applyProtection="1">
      <alignment vertical="center" wrapText="1"/>
    </xf>
    <xf numFmtId="0" fontId="7" fillId="5" borderId="33" xfId="0" applyFont="1" applyFill="1" applyBorder="1" applyAlignment="1" applyProtection="1">
      <alignment horizontal="center" vertical="center" wrapText="1"/>
    </xf>
  </cellXfs>
  <cellStyles count="16">
    <cellStyle name="Bình thường 2" xfId="5"/>
    <cellStyle name="Comma 2" xfId="13"/>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4"/>
    <cellStyle name="Normal 6" xfId="15"/>
    <cellStyle name="Normal 7" xfId="2"/>
    <cellStyle name="Normal_BieuKHXDCB2009(sua theo yeu cau U6 ngay 25-11) PHONH DO THI" xfId="11"/>
    <cellStyle name="Normal_KH2000_666 2" xfId="12"/>
    <cellStyle name="Normal_lich tuan 3-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7892;NG%20H&#7906;P%20L&#7882;CH%20C&#212;NG%20T&#193;C%20TU&#7846;N%2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 val="Sơn"/>
    </sheetNames>
    <sheetDataSet>
      <sheetData sheetId="0"/>
      <sheetData sheetId="1">
        <row r="8">
          <cell r="D8" t="str">
            <v xml:space="preserve">Làm việc tại văn phòng </v>
          </cell>
          <cell r="E8" t="str">
            <v>Ban QLDA</v>
          </cell>
        </row>
        <row r="9">
          <cell r="D9" t="str">
            <v>Kiểm tra công trường đường TT Yên Viên</v>
          </cell>
          <cell r="E9" t="str">
            <v>TT Yên Viên</v>
          </cell>
        </row>
        <row r="10">
          <cell r="D10" t="str">
            <v>Kiểm tra công trường: Cải dạo đường dạo dọc kè sông Giàng xã Đặng Xá, huyện Gia Lâm</v>
          </cell>
          <cell r="E10" t="str">
            <v>Xã Đặng Xá</v>
          </cell>
        </row>
        <row r="11">
          <cell r="D11" t="str">
            <v xml:space="preserve">Làm việc tại văn phòng </v>
          </cell>
          <cell r="E11" t="str">
            <v>BQLDA</v>
          </cell>
        </row>
        <row r="12">
          <cell r="D12" t="str">
            <v>Kiểm tra công trường đường xã Yên Viên, Yên Thường</v>
          </cell>
          <cell r="E12" t="str">
            <v>xã Yên Viên, Yên Thường</v>
          </cell>
        </row>
        <row r="13">
          <cell r="E13" t="str">
            <v>BQLDA</v>
          </cell>
        </row>
        <row r="14">
          <cell r="D14" t="str">
            <v>Kiểm tra công trường dự án chiếu sáng các xã Dương Xá, Phú Thị,Lệ Chi , Kim Sơn và Dương Quang.</v>
          </cell>
          <cell r="E14" t="str">
            <v>các xã Dương Xá, Phú Thị,Lệ Chi , Kim Sơn và Dương Quang.</v>
          </cell>
        </row>
        <row r="15">
          <cell r="D15" t="str">
            <v xml:space="preserve">Làm việc tại văn phòng </v>
          </cell>
          <cell r="E15" t="str">
            <v>Ban QLDA</v>
          </cell>
        </row>
        <row r="16">
          <cell r="D16" t="str">
            <v>Kiểm tra công trường dự án chiếu sáng các xã Kim Lan, Văn Đức, Đa Tốn, và Bát Tràng.</v>
          </cell>
        </row>
        <row r="17">
          <cell r="D17" t="str">
            <v xml:space="preserve">Làm việc tại văn phòng </v>
          </cell>
          <cell r="E17" t="str">
            <v>BQLDA</v>
          </cell>
        </row>
        <row r="18">
          <cell r="D18" t="str">
            <v>Kiểm tra công trường TT Yên Viên</v>
          </cell>
          <cell r="E18" t="str">
            <v>TT Yên Viên</v>
          </cell>
        </row>
      </sheetData>
      <sheetData sheetId="2">
        <row r="8">
          <cell r="E8" t="str">
            <v>BQLDA</v>
          </cell>
        </row>
        <row r="9">
          <cell r="E9" t="str">
            <v>xã Kim Sơn, xã Lệ Chi</v>
          </cell>
        </row>
        <row r="10">
          <cell r="E10" t="str">
            <v>BQLDA</v>
          </cell>
        </row>
        <row r="11">
          <cell r="E11" t="str">
            <v>Xã  Dương Xá và TT. Trâu Quỳ</v>
          </cell>
        </row>
        <row r="12">
          <cell r="E12" t="str">
            <v>Xã Phù Đổng</v>
          </cell>
        </row>
        <row r="13">
          <cell r="E13" t="str">
            <v>Xã  Đa Tốn</v>
          </cell>
        </row>
        <row r="14">
          <cell r="E14" t="str">
            <v>BQLDA</v>
          </cell>
        </row>
        <row r="15">
          <cell r="E15" t="str">
            <v>BQLDA</v>
          </cell>
        </row>
        <row r="16">
          <cell r="E16" t="str">
            <v>Xã  Đa Tốn</v>
          </cell>
        </row>
        <row r="17">
          <cell r="E17" t="str">
            <v>xã Kim Sơn, xã Lệ Chi</v>
          </cell>
        </row>
        <row r="18">
          <cell r="E18" t="str">
            <v>BQLDA</v>
          </cell>
        </row>
      </sheetData>
      <sheetData sheetId="3">
        <row r="8">
          <cell r="D8" t="str">
            <v>Kiểm tra hiện tường Dự án: Xây dựng tuyến đường gom dô thị song hành</v>
          </cell>
          <cell r="E8" t="str">
            <v xml:space="preserve">Tại hiện trường dự án </v>
          </cell>
        </row>
        <row r="9">
          <cell r="D9" t="str">
            <v xml:space="preserve">Làm việc tại văn phòng </v>
          </cell>
          <cell r="E9" t="str">
            <v>BQLDA</v>
          </cell>
        </row>
        <row r="10">
          <cell r="D10" t="str">
            <v>Kiểm tra hiện trường dự án: Cải tạo chỉnh trang các tuyến đường liên thôn, trục chính thôn Phù Dực 1, Phù Dực 2 ( Tuyến 4)</v>
          </cell>
          <cell r="E10" t="str">
            <v xml:space="preserve">xã Phù Đổng </v>
          </cell>
        </row>
        <row r="11">
          <cell r="D11" t="str">
            <v>Kiểm tra công trường DA:  Xây dựng tuyến đường gom từ cầu Thanh trì đến cầu vượt Phú Thị</v>
          </cell>
          <cell r="E11" t="str">
            <v>Thị Trấn Trâu Quỳ, xã Dương Xá</v>
          </cell>
        </row>
        <row r="12">
          <cell r="D12" t="str">
            <v>Bàn giao mặt bằng với BQL duy tu HTGT, Cty CTGTHN dự án: Xây dựng tuyến đường gom từ cầu Thanh trì đến cầu vượt Phú Thị</v>
          </cell>
          <cell r="E12" t="str">
            <v>TT Trâu Quỳ</v>
          </cell>
        </row>
        <row r="13">
          <cell r="D13" t="str">
            <v xml:space="preserve">Làm việc tại văn phòng </v>
          </cell>
          <cell r="E13" t="str">
            <v>BQLDA</v>
          </cell>
        </row>
        <row r="14">
          <cell r="D14" t="str">
            <v>Kiểm tra công trường DA:  Xây dựng tuyến đường gom từ cầu Thanh trì đến cầu vượt Phú Thị</v>
          </cell>
          <cell r="E14" t="str">
            <v xml:space="preserve">xã Dương Xá </v>
          </cell>
        </row>
        <row r="15">
          <cell r="D15" t="str">
            <v>Kiểm tra công trường dự án: Xây dựng tuyến đường 13,5m từ thôn Hoàng Long đến đường Ỷ Lan</v>
          </cell>
          <cell r="E15" t="str">
            <v>Xã Đặng Xá</v>
          </cell>
        </row>
        <row r="16">
          <cell r="D16" t="str">
            <v xml:space="preserve">Làm việc tại văn phòng </v>
          </cell>
          <cell r="E16" t="str">
            <v>BQLDA</v>
          </cell>
        </row>
        <row r="17">
          <cell r="D17" t="str">
            <v xml:space="preserve">Làm việc tại văn phòng </v>
          </cell>
          <cell r="E17" t="str">
            <v>BQLDA</v>
          </cell>
        </row>
        <row r="18">
          <cell r="D18" t="str">
            <v>Kiểm tra công trường DA:  Xây dựng tuyến đường gom từ cầu Thanh trì đến cầu vượt Phú Thị</v>
          </cell>
          <cell r="E18" t="str">
            <v>TT Trâu Quỳ</v>
          </cell>
        </row>
      </sheetData>
      <sheetData sheetId="4">
        <row r="8">
          <cell r="D8" t="str">
            <v>Kiểm tra công trình: Kè hồ, làm đường dạo chống lấn chiếm hồ Vực xã Đình Xuyên, huyện Gia Lâm.</v>
          </cell>
          <cell r="E8" t="str">
            <v>Tại hiện trường</v>
          </cell>
        </row>
        <row r="9">
          <cell r="D9" t="str">
            <v>Làm việc tại văn phòng</v>
          </cell>
          <cell r="E9" t="str">
            <v>BQLDA</v>
          </cell>
        </row>
        <row r="10">
          <cell r="D10" t="str">
            <v xml:space="preserve">Kiểm tra công trình: XD đường đê tả Đuống đoạn từ cầu Đuống đến cầu Phù Đổng </v>
          </cell>
          <cell r="E10" t="str">
            <v>Tại hiện trường</v>
          </cell>
        </row>
        <row r="11">
          <cell r="D11" t="str">
            <v>Làm việc tại văn phòng</v>
          </cell>
          <cell r="E11" t="str">
            <v>BQLDA</v>
          </cell>
        </row>
        <row r="12">
          <cell r="D12" t="str">
            <v xml:space="preserve">Kiểm tra công trình: XD tuyến đường theo quy hoạch 24,5m từ đê Sông Đuống đến đường Dốc Lã-Ninh Hiệp. </v>
          </cell>
          <cell r="E12" t="str">
            <v>Tại hiện trường</v>
          </cell>
        </row>
        <row r="13">
          <cell r="D13" t="str">
            <v>Kiểm tra công trường dự án: Xây dựng tuyến đường theo quy hoạch qua cổng trường mầm non Dương Hà và THCS Dương Hà</v>
          </cell>
          <cell r="E13" t="str">
            <v>Tại hiện trường</v>
          </cell>
        </row>
        <row r="14">
          <cell r="D14" t="str">
            <v>Làm việc tại văn phòng</v>
          </cell>
          <cell r="E14" t="str">
            <v>BQLDA</v>
          </cell>
        </row>
        <row r="15">
          <cell r="D15" t="str">
            <v>Kiểm tra công trình: Cải tạo, chỉnh trang các tuyến đường nội đồng khu vực trong đê xã Phù Đổng, huyện Gia Lâm.</v>
          </cell>
          <cell r="E15" t="str">
            <v>Tại hiện trường</v>
          </cell>
        </row>
        <row r="16">
          <cell r="D16" t="str">
            <v>Làm việc tại văn phòng</v>
          </cell>
          <cell r="E16" t="str">
            <v>BQLDA</v>
          </cell>
        </row>
        <row r="17">
          <cell r="D17" t="str">
            <v>Kiểm tra công trình: Kè hồ, làm đường dạo chống lấn chiếm hồ Vực xã Đình Xuyên, huyện Gia Lâm.</v>
          </cell>
          <cell r="E17" t="str">
            <v>Tại hiện trường</v>
          </cell>
        </row>
        <row r="18">
          <cell r="D18" t="str">
            <v xml:space="preserve">Kiểm tra công trình: XD đường đê tả Đuống đoạn từ cầu Đuống đến cầu Phù Đổng </v>
          </cell>
          <cell r="E18" t="str">
            <v>Tại hiện trường</v>
          </cell>
        </row>
      </sheetData>
      <sheetData sheetId="5">
        <row r="8">
          <cell r="D8" t="str">
            <v>Làm việc tại Ban</v>
          </cell>
          <cell r="E8" t="str">
            <v xml:space="preserve">UBND xã </v>
          </cell>
        </row>
        <row r="9">
          <cell r="D9" t="str">
            <v>Kiểm tra hiện trường dự án: Xây dựng đường đê tả Đuống đoạn từ cầu Đuống đến cầu Phù Đổng</v>
          </cell>
          <cell r="E9" t="str">
            <v>Tại hiện trường dự án</v>
          </cell>
        </row>
        <row r="10">
          <cell r="D10" t="str">
            <v>Làm việc tại Ban</v>
          </cell>
          <cell r="E10" t="str">
            <v>Tại hiện trường dự án</v>
          </cell>
        </row>
        <row r="11">
          <cell r="D11" t="str">
            <v>Kiểm tra dự án kè Hồ Vực</v>
          </cell>
          <cell r="E11" t="str">
            <v>Tại hiện trường dự án</v>
          </cell>
        </row>
        <row r="12">
          <cell r="D12" t="str">
            <v>Làm việc tại Ban</v>
          </cell>
          <cell r="E12" t="str">
            <v>Tại hiện trường dự án</v>
          </cell>
        </row>
        <row r="13">
          <cell r="D13" t="str">
            <v>Kiểm tra hiện trường dự án:Hạ tầng cụm công nghiệp Phú Thị</v>
          </cell>
          <cell r="E13" t="str">
            <v>Tại hiện trường dự án</v>
          </cell>
        </row>
        <row r="14">
          <cell r="D14" t="str">
            <v>Kiểm tra công trường dự án: Xây dựng tuyến đường theo quy hoạch từ Khu đô thị Trâu Quỳ đến ga Phú thị</v>
          </cell>
          <cell r="E14" t="str">
            <v>Tại hiện trường dự án</v>
          </cell>
        </row>
        <row r="15">
          <cell r="D15" t="str">
            <v>Kiểm tra công trường dự án: Xây dựng tuyến đường đê từ Dốc Lời - Lệ Chi</v>
          </cell>
          <cell r="E15" t="str">
            <v>Tại hiện trường dự án</v>
          </cell>
        </row>
        <row r="16">
          <cell r="D16" t="str">
            <v>Kiểm tra công trường dự án: Xây dựng tuyến đường đê từ Dốc Lời - Lệ Chi</v>
          </cell>
          <cell r="E16" t="str">
            <v>BQLDA</v>
          </cell>
        </row>
        <row r="17">
          <cell r="D17" t="str">
            <v>Kiểm tra hiện trường dự án: Đường đô thị song hành</v>
          </cell>
          <cell r="E17" t="str">
            <v>Tại hiện trường dự án</v>
          </cell>
        </row>
        <row r="18">
          <cell r="D18" t="str">
            <v>Làm việc tại Ban</v>
          </cell>
        </row>
      </sheetData>
      <sheetData sheetId="6">
        <row r="8">
          <cell r="D8" t="str">
            <v xml:space="preserve">Làm việc tại văn phòng </v>
          </cell>
          <cell r="E8" t="str">
            <v>BQLDA</v>
          </cell>
        </row>
        <row r="9">
          <cell r="D9" t="str">
            <v>Kiểm tra công trường DA: Xây dựng tuyến đường Yên Viên - Đình Xuyên - Phù Đổng đến hết địa bàn Gia Lâm</v>
          </cell>
          <cell r="E9" t="str">
            <v>Xã Yên Viên</v>
          </cell>
        </row>
        <row r="10">
          <cell r="D10" t="str">
            <v>Kiểm tra hiện trường dự án: Xây dựng đường đê hữu Đuống đoạn Dốc Lời - Đặng Xá đến xã Lệ Chi, huyện Gia Lâm</v>
          </cell>
          <cell r="E10" t="str">
            <v xml:space="preserve">Tại hiện trường dự án </v>
          </cell>
        </row>
        <row r="11">
          <cell r="D11" t="str">
            <v xml:space="preserve">Làm việc tại văn phòng </v>
          </cell>
          <cell r="E11" t="str">
            <v>BQLDA</v>
          </cell>
        </row>
        <row r="12">
          <cell r="D12" t="str">
            <v xml:space="preserve">Làm việc tại văn phòng </v>
          </cell>
          <cell r="E12" t="str">
            <v>BQLDA</v>
          </cell>
        </row>
        <row r="13">
          <cell r="D13" t="str">
            <v>Kiểm tra hiện trường dự án: Xây dựng đường đê hữu Đuống đoạn Dốc Lời - Đặng Xá đến xã Lệ Chi, huyện Gia Lâm</v>
          </cell>
          <cell r="E13" t="str">
            <v>xã Phú Thị</v>
          </cell>
        </row>
        <row r="14">
          <cell r="D14" t="str">
            <v>Kiểm tra công trường DA: Chỉnh trang và lát vỉa hè đường hành lang chân đê Đông Dư-Bát Tràng</v>
          </cell>
          <cell r="E14" t="str">
            <v>Xã Đông Dư</v>
          </cell>
        </row>
        <row r="15">
          <cell r="D15" t="str">
            <v xml:space="preserve">Làm việc tại văn phòng </v>
          </cell>
          <cell r="E15" t="str">
            <v>BQLDA</v>
          </cell>
        </row>
        <row r="16">
          <cell r="D16" t="str">
            <v xml:space="preserve">Làm việc tại văn phòng </v>
          </cell>
          <cell r="E16" t="str">
            <v>BQLDA</v>
          </cell>
        </row>
        <row r="17">
          <cell r="D17" t="str">
            <v>Kiểm tra công trường DA: Chỉnh trang và lát vỉa hè đường hành lang chân đê Đông Dư-Bát Tràng</v>
          </cell>
          <cell r="E17" t="str">
            <v xml:space="preserve">Xã Bát tràng </v>
          </cell>
        </row>
        <row r="18">
          <cell r="D18" t="str">
            <v xml:space="preserve">Làm việc tại văn phòng </v>
          </cell>
          <cell r="E18" t="str">
            <v>BQLDA</v>
          </cell>
        </row>
      </sheetData>
      <sheetData sheetId="7">
        <row r="8">
          <cell r="D8" t="str">
            <v>Làm việc tại ban</v>
          </cell>
          <cell r="E8" t="str">
            <v>BQLDA</v>
          </cell>
        </row>
        <row r="9">
          <cell r="D9" t="str">
            <v>Kiểm tra công trường dự án: Xây dựng khớp nối hạ tầng cụm công nghiệp Phú Thị, Dương Xá</v>
          </cell>
          <cell r="E9" t="str">
            <v>xã Phú Thị, Dương Xá</v>
          </cell>
        </row>
        <row r="10">
          <cell r="D10" t="str">
            <v>Kiểm tra công trường dự án: Xây dựng tuyến đường đô thi song hành với đường cao tốc Hà Nội - Hải Phòng, huyện Gia Lâm;</v>
          </cell>
          <cell r="E10" t="str">
            <v>TT Trâu Quỳ, Đa Tốn, Kiêu Kỵ</v>
          </cell>
        </row>
        <row r="11">
          <cell r="D11" t="str">
            <v>Làm với học viện nông nghiệp và các hộ dân thống nhất phương án hỗ chợ di chuyển cây trồng dự án đường song hành.</v>
          </cell>
          <cell r="E11" t="str">
            <v>xã Đông Dư</v>
          </cell>
        </row>
        <row r="12">
          <cell r="D12" t="str">
            <v>Làm việc tại ban</v>
          </cell>
          <cell r="E12" t="str">
            <v>BQLDA</v>
          </cell>
        </row>
        <row r="13">
          <cell r="D13" t="str">
            <v>Kiểm tra hiện trường DA Yên viên đình xuyên phù đổng đến hết địa bàn huyện Gia Lâm</v>
          </cell>
          <cell r="E13" t="str">
            <v>BQLDA</v>
          </cell>
        </row>
        <row r="14">
          <cell r="D14" t="str">
            <v>Kiểm tra hiện trường DA: Cải tạo nâng cấp các tuyến đường liên thôn trục chính thôn 1,2,3,4,5,6,7,8 Kim Lan; Dự án nội đồng xã Văn Đức</v>
          </cell>
          <cell r="E14" t="str">
            <v>Xã Kim Lan; Văn Đức</v>
          </cell>
        </row>
        <row r="15">
          <cell r="D15" t="str">
            <v>Làm việc tại ban</v>
          </cell>
          <cell r="E15" t="str">
            <v>BQLDA</v>
          </cell>
        </row>
        <row r="16">
          <cell r="D16" t="str">
            <v>Kiểm tra công trường dự án: Xây dựng tuyến đường đô thi song hành với đường cao tốc Hà Nội - Hải Phòng, huyện Gia Lâm;</v>
          </cell>
          <cell r="E16" t="str">
            <v>BQLDA</v>
          </cell>
        </row>
        <row r="17">
          <cell r="D17" t="str">
            <v>Làm việc tại ban</v>
          </cell>
          <cell r="E17" t="str">
            <v>TT Trâu Quỳ, Đa Tốn, Kiêu Kỵ</v>
          </cell>
        </row>
        <row r="18">
          <cell r="D18" t="str">
            <v>Làm việc tại ban</v>
          </cell>
          <cell r="E18" t="str">
            <v>BQLDA</v>
          </cell>
        </row>
      </sheetData>
      <sheetData sheetId="8">
        <row r="8">
          <cell r="D8" t="str">
            <v>Làm việc tại văn phòng</v>
          </cell>
          <cell r="E8" t="str">
            <v>BQLDA</v>
          </cell>
        </row>
        <row r="9">
          <cell r="D9" t="str">
            <v>Kiểm tra hiện trường dự án: Xây dựng tuyến đường quy hoạch 17,5m nối từ ô đất TQ5 ra đường Đông Dư - Dương Xá</v>
          </cell>
          <cell r="E9" t="str">
            <v>Tại hiện trường dự án</v>
          </cell>
        </row>
        <row r="10">
          <cell r="D10" t="str">
            <v>Kiểm tra hiện trường dự án: Xây dựng tuyến đường đê hữu đuống đoạn Dốc Lời xã Đặng Xá đến xã Lệ Chi, huyện Gia Lâm</v>
          </cell>
          <cell r="E10" t="str">
            <v>Xã Cổ Bi, Đặng Xá</v>
          </cell>
        </row>
        <row r="11">
          <cell r="D11" t="str">
            <v>Làm việc tại văn phòng</v>
          </cell>
          <cell r="E11" t="str">
            <v>BQLDA</v>
          </cell>
        </row>
        <row r="12">
          <cell r="D12" t="str">
            <v>Kiểm tra hiện trường dự án: Cải tạo chỉnh trang đường liên thôn, trục chính thôn Vàng xã Cổ Bi, huyện Gia Lâm</v>
          </cell>
          <cell r="E12" t="str">
            <v>Tại hiện trường dự án</v>
          </cell>
        </row>
        <row r="13">
          <cell r="D13" t="str">
            <v>Làm việc tại văn phòng</v>
          </cell>
          <cell r="E13" t="str">
            <v>BQLDA</v>
          </cell>
        </row>
        <row r="14">
          <cell r="D14" t="str">
            <v>Kiểm tra công trường dự án Kè hồ Vực</v>
          </cell>
          <cell r="E14" t="str">
            <v>tại hiện trường dự án</v>
          </cell>
        </row>
        <row r="15">
          <cell r="D15" t="str">
            <v>Kiểm tra hiện trường dự án: Xây dựng tuyến đường từ đường Đặng Phúc Thông vào khu đấu giá X5</v>
          </cell>
          <cell r="E15" t="str">
            <v xml:space="preserve">Tại hiện trường dự án </v>
          </cell>
        </row>
        <row r="16">
          <cell r="D16" t="str">
            <v>Kiểm tra công trường đường Yên Viên - Đình Xuyên - Phù Đổng đến hết địa bàn Gia lâm</v>
          </cell>
          <cell r="E16" t="str">
            <v>Tại hiện trường dự án</v>
          </cell>
        </row>
        <row r="17">
          <cell r="D17" t="str">
            <v>Kiểm tra công trường dự án: Xây dựng khớp nối hạ tầng cụm công nghiệp Phú Thị, Dương Xá</v>
          </cell>
          <cell r="E17" t="str">
            <v>Tại hiện trường dự án</v>
          </cell>
        </row>
        <row r="18">
          <cell r="D18" t="str">
            <v>Làm việc tại văn phòng</v>
          </cell>
          <cell r="E18" t="str">
            <v>BQLDA</v>
          </cell>
        </row>
      </sheetData>
      <sheetData sheetId="9">
        <row r="8">
          <cell r="D8" t="str">
            <v>Làm việc tại văn phòng</v>
          </cell>
          <cell r="E8" t="str">
            <v>BQLDA</v>
          </cell>
        </row>
        <row r="9">
          <cell r="D9" t="str">
            <v>Kiểm tra hiện trường dự án: ĐTXD hệ thống chiếu sáng các xã: Yên Thường, Yên Viên, TT Yên Viên, Đình Xuyên, Ninh Hiệp</v>
          </cell>
          <cell r="E9" t="str">
            <v>Yên Thường, Yên Viên, TT Yên Viên, Đình Xuyên, Ninh Hiệp</v>
          </cell>
        </row>
        <row r="10">
          <cell r="D10" t="str">
            <v>Kiểm tra hiện trường dự án: ĐTXD hệ thống chiếu sáng các xã: Kiêu Kỵ, Đông Dư, TT Trâu Quỳ</v>
          </cell>
          <cell r="E10" t="str">
            <v>Kiêu Kỵ, Đông Dư, TT Trâu Quỳ</v>
          </cell>
        </row>
        <row r="11">
          <cell r="D11" t="str">
            <v>Làm việc tại văn phòng</v>
          </cell>
          <cell r="E11" t="str">
            <v>BQLDA</v>
          </cell>
        </row>
        <row r="12">
          <cell r="D12" t="str">
            <v>Kiểm tra hiện trường dự án: Xây dựng tuyến đường gom từ cầu Thanh trì đến cầu vượt Phú Thị</v>
          </cell>
        </row>
        <row r="13">
          <cell r="D13" t="str">
            <v>Làm việc tại văn phòng</v>
          </cell>
        </row>
        <row r="14">
          <cell r="D14" t="str">
            <v>Kiểm tra hiện tường Dự án: Xây dựng tuyến đường gom dô thị song hành</v>
          </cell>
        </row>
        <row r="15">
          <cell r="D15" t="str">
            <v>Làm việc tại văn phòng</v>
          </cell>
        </row>
        <row r="16">
          <cell r="D16" t="str">
            <v>Kiểm tra hiện trường dự án: ĐTXD hệ thống chiếu sáng các xã: Yên Thường, Yên Viên, TT Yên Viên, Đình Xuyên, Ninh Hiệp</v>
          </cell>
        </row>
        <row r="17">
          <cell r="D17" t="str">
            <v>Làm việc tại văn phòng</v>
          </cell>
        </row>
        <row r="18">
          <cell r="D18" t="str">
            <v>Kiểm tra hiện trường dự án: ĐTXD hệ thống chiếu sáng các xã: Kiêu Kỵ, Đông Dư, TT Trâu Quỳ</v>
          </cell>
        </row>
        <row r="27">
          <cell r="E27" t="str">
            <v>ĐÀO QUANG SƠN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tabSelected="1" topLeftCell="A4" zoomScale="80" zoomScaleNormal="80" workbookViewId="0">
      <pane xSplit="2" ySplit="5" topLeftCell="C9" activePane="bottomRight" state="frozen"/>
      <selection activeCell="A4" sqref="A4"/>
      <selection pane="topRight" activeCell="C4" sqref="C4"/>
      <selection pane="bottomLeft" activeCell="A9" sqref="A9"/>
      <selection pane="bottomRight" activeCell="A47" sqref="A47"/>
    </sheetView>
  </sheetViews>
  <sheetFormatPr defaultColWidth="8.85546875" defaultRowHeight="18.75" x14ac:dyDescent="0.3"/>
  <cols>
    <col min="1" max="1" width="14.140625" style="25" customWidth="1"/>
    <col min="2" max="3" width="9.28515625" style="25" customWidth="1"/>
    <col min="4" max="4" width="62.85546875" style="24" customWidth="1"/>
    <col min="5" max="5" width="8.42578125" style="24" customWidth="1"/>
    <col min="6" max="6" width="6.85546875" style="24" customWidth="1"/>
    <col min="7" max="7" width="9.140625" style="24" customWidth="1"/>
    <col min="8" max="8" width="8.42578125" style="25" customWidth="1"/>
    <col min="9" max="9" width="19.7109375" style="24" customWidth="1"/>
    <col min="10" max="10" width="17.28515625" style="25" customWidth="1"/>
    <col min="11" max="11" width="14.85546875" style="25" customWidth="1"/>
    <col min="12" max="16384" width="8.85546875" style="25"/>
  </cols>
  <sheetData>
    <row r="1" spans="1:11" s="76" customFormat="1" ht="24.75" customHeight="1" x14ac:dyDescent="0.3">
      <c r="A1" s="75" t="s">
        <v>86</v>
      </c>
      <c r="B1" s="75"/>
      <c r="C1" s="75"/>
      <c r="D1" s="75"/>
      <c r="E1" s="75" t="s">
        <v>87</v>
      </c>
      <c r="F1" s="75"/>
      <c r="G1" s="75"/>
      <c r="H1" s="75"/>
      <c r="I1" s="75"/>
      <c r="J1" s="75"/>
      <c r="K1" s="75"/>
    </row>
    <row r="2" spans="1:11" s="76" customFormat="1" ht="19.5" customHeight="1" x14ac:dyDescent="0.3">
      <c r="A2" s="75" t="s">
        <v>88</v>
      </c>
      <c r="B2" s="75"/>
      <c r="C2" s="75"/>
      <c r="D2" s="75"/>
      <c r="E2" s="75"/>
      <c r="F2" s="75"/>
      <c r="G2" s="75"/>
      <c r="H2" s="75" t="s">
        <v>68</v>
      </c>
      <c r="I2" s="75"/>
      <c r="J2" s="75"/>
      <c r="K2" s="75"/>
    </row>
    <row r="3" spans="1:11" s="10" customFormat="1" ht="15.75" x14ac:dyDescent="0.25">
      <c r="A3" s="71"/>
      <c r="B3" s="71"/>
      <c r="C3" s="71"/>
      <c r="D3" s="71"/>
      <c r="E3" s="71"/>
      <c r="F3" s="71"/>
      <c r="G3" s="71"/>
      <c r="H3" s="71"/>
      <c r="I3" s="71"/>
      <c r="J3" s="71"/>
      <c r="K3" s="71"/>
    </row>
    <row r="4" spans="1:11" s="15" customFormat="1" ht="29.25" customHeight="1" x14ac:dyDescent="0.2">
      <c r="A4" s="321" t="s">
        <v>557</v>
      </c>
      <c r="B4" s="321"/>
      <c r="C4" s="321"/>
      <c r="D4" s="321"/>
      <c r="E4" s="321"/>
      <c r="F4" s="321"/>
      <c r="G4" s="321"/>
      <c r="H4" s="321"/>
      <c r="I4" s="321"/>
      <c r="J4" s="321"/>
      <c r="K4" s="321"/>
    </row>
    <row r="5" spans="1:11" s="15" customFormat="1" ht="21" customHeight="1" x14ac:dyDescent="0.2">
      <c r="A5" s="322" t="s">
        <v>558</v>
      </c>
      <c r="B5" s="322"/>
      <c r="C5" s="322"/>
      <c r="D5" s="322"/>
      <c r="E5" s="322"/>
      <c r="F5" s="322"/>
      <c r="G5" s="322"/>
      <c r="H5" s="322"/>
      <c r="I5" s="322"/>
      <c r="J5" s="322"/>
      <c r="K5" s="322"/>
    </row>
    <row r="6" spans="1:11" s="15" customFormat="1" ht="20.25" customHeight="1" x14ac:dyDescent="0.2">
      <c r="A6" s="39"/>
      <c r="B6" s="39"/>
      <c r="C6" s="39"/>
      <c r="D6" s="39"/>
      <c r="E6" s="39"/>
      <c r="F6" s="39"/>
      <c r="G6" s="39"/>
      <c r="H6" s="39"/>
      <c r="I6" s="39"/>
      <c r="J6" s="39"/>
      <c r="K6" s="39"/>
    </row>
    <row r="7" spans="1:11" s="15" customFormat="1" ht="27.75" customHeight="1" x14ac:dyDescent="0.2">
      <c r="A7" s="319" t="s">
        <v>52</v>
      </c>
      <c r="B7" s="319" t="s">
        <v>53</v>
      </c>
      <c r="C7" s="319"/>
      <c r="D7" s="319" t="s">
        <v>54</v>
      </c>
      <c r="E7" s="319" t="s">
        <v>8</v>
      </c>
      <c r="F7" s="319"/>
      <c r="G7" s="319"/>
      <c r="H7" s="319"/>
      <c r="I7" s="319" t="s">
        <v>65</v>
      </c>
      <c r="J7" s="319" t="s">
        <v>47</v>
      </c>
      <c r="K7" s="319" t="s">
        <v>48</v>
      </c>
    </row>
    <row r="8" spans="1:11" s="15" customFormat="1" ht="49.5" customHeight="1" x14ac:dyDescent="0.2">
      <c r="A8" s="319"/>
      <c r="B8" s="319"/>
      <c r="C8" s="319"/>
      <c r="D8" s="319"/>
      <c r="E8" s="280" t="s">
        <v>12</v>
      </c>
      <c r="F8" s="280" t="s">
        <v>4</v>
      </c>
      <c r="G8" s="280" t="s">
        <v>360</v>
      </c>
      <c r="H8" s="280" t="s">
        <v>13</v>
      </c>
      <c r="I8" s="319"/>
      <c r="J8" s="319"/>
      <c r="K8" s="319"/>
    </row>
    <row r="9" spans="1:11" s="91" customFormat="1" ht="63" x14ac:dyDescent="0.25">
      <c r="A9" s="319" t="s">
        <v>559</v>
      </c>
      <c r="B9" s="319"/>
      <c r="C9" s="260" t="s">
        <v>22</v>
      </c>
      <c r="D9" s="254" t="s">
        <v>442</v>
      </c>
      <c r="E9" s="256" t="s">
        <v>21</v>
      </c>
      <c r="F9" s="256"/>
      <c r="G9" s="256"/>
      <c r="H9" s="256"/>
      <c r="I9" s="257" t="s">
        <v>204</v>
      </c>
      <c r="J9" s="258" t="s">
        <v>443</v>
      </c>
      <c r="K9" s="255" t="s">
        <v>206</v>
      </c>
    </row>
    <row r="10" spans="1:11" s="69" customFormat="1" ht="74.25" customHeight="1" x14ac:dyDescent="0.25">
      <c r="A10" s="319"/>
      <c r="B10" s="319"/>
      <c r="C10" s="178" t="s">
        <v>20</v>
      </c>
      <c r="D10" s="235" t="s">
        <v>379</v>
      </c>
      <c r="E10" s="248"/>
      <c r="F10" s="250" t="s">
        <v>21</v>
      </c>
      <c r="G10" s="250"/>
      <c r="H10" s="250"/>
      <c r="I10" s="250" t="s">
        <v>193</v>
      </c>
      <c r="J10" s="251" t="s">
        <v>380</v>
      </c>
      <c r="K10" s="251" t="s">
        <v>381</v>
      </c>
    </row>
    <row r="11" spans="1:11" s="69" customFormat="1" ht="47.25" x14ac:dyDescent="0.25">
      <c r="A11" s="319"/>
      <c r="B11" s="319"/>
      <c r="C11" s="178" t="s">
        <v>20</v>
      </c>
      <c r="D11" s="235" t="s">
        <v>435</v>
      </c>
      <c r="E11" s="250"/>
      <c r="F11" s="250"/>
      <c r="G11" s="250" t="s">
        <v>21</v>
      </c>
      <c r="H11" s="250"/>
      <c r="I11" s="250" t="s">
        <v>361</v>
      </c>
      <c r="J11" s="251" t="s">
        <v>436</v>
      </c>
      <c r="K11" s="252" t="s">
        <v>75</v>
      </c>
    </row>
    <row r="12" spans="1:11" s="69" customFormat="1" ht="31.5" x14ac:dyDescent="0.25">
      <c r="A12" s="319"/>
      <c r="B12" s="319"/>
      <c r="C12" s="178" t="s">
        <v>22</v>
      </c>
      <c r="D12" s="235" t="s">
        <v>207</v>
      </c>
      <c r="E12" s="248"/>
      <c r="F12" s="250"/>
      <c r="G12" s="250"/>
      <c r="H12" s="250" t="s">
        <v>21</v>
      </c>
      <c r="I12" s="250" t="s">
        <v>362</v>
      </c>
      <c r="J12" s="251"/>
      <c r="K12" s="252" t="s">
        <v>75</v>
      </c>
    </row>
    <row r="13" spans="1:11" s="69" customFormat="1" ht="63" customHeight="1" x14ac:dyDescent="0.25">
      <c r="A13" s="319"/>
      <c r="B13" s="319"/>
      <c r="C13" s="253" t="s">
        <v>445</v>
      </c>
      <c r="D13" s="254" t="s">
        <v>420</v>
      </c>
      <c r="E13" s="255" t="s">
        <v>21</v>
      </c>
      <c r="F13" s="255" t="s">
        <v>21</v>
      </c>
      <c r="G13" s="255"/>
      <c r="H13" s="255"/>
      <c r="I13" s="328" t="s">
        <v>373</v>
      </c>
      <c r="J13" s="258" t="s">
        <v>358</v>
      </c>
      <c r="K13" s="329" t="s">
        <v>206</v>
      </c>
    </row>
    <row r="14" spans="1:11" s="15" customFormat="1" ht="55.5" customHeight="1" x14ac:dyDescent="0.2">
      <c r="A14" s="319"/>
      <c r="B14" s="319"/>
      <c r="C14" s="253" t="s">
        <v>446</v>
      </c>
      <c r="D14" s="293" t="s">
        <v>447</v>
      </c>
      <c r="E14" s="255"/>
      <c r="F14" s="255"/>
      <c r="G14" s="255"/>
      <c r="H14" s="255" t="s">
        <v>21</v>
      </c>
      <c r="I14" s="328"/>
      <c r="J14" s="258" t="s">
        <v>444</v>
      </c>
      <c r="K14" s="329"/>
    </row>
    <row r="15" spans="1:11" s="69" customFormat="1" ht="31.5" x14ac:dyDescent="0.25">
      <c r="A15" s="319"/>
      <c r="B15" s="319"/>
      <c r="C15" s="252" t="s">
        <v>194</v>
      </c>
      <c r="D15" s="235" t="s">
        <v>437</v>
      </c>
      <c r="E15" s="250"/>
      <c r="F15" s="250"/>
      <c r="G15" s="250" t="s">
        <v>21</v>
      </c>
      <c r="H15" s="250"/>
      <c r="I15" s="250" t="s">
        <v>361</v>
      </c>
      <c r="J15" s="251" t="s">
        <v>378</v>
      </c>
      <c r="K15" s="252" t="s">
        <v>75</v>
      </c>
    </row>
    <row r="16" spans="1:11" s="69" customFormat="1" ht="31.5" x14ac:dyDescent="0.25">
      <c r="A16" s="319"/>
      <c r="B16" s="319"/>
      <c r="C16" s="252" t="s">
        <v>194</v>
      </c>
      <c r="D16" s="235" t="s">
        <v>207</v>
      </c>
      <c r="E16" s="248"/>
      <c r="F16" s="250"/>
      <c r="G16" s="250"/>
      <c r="H16" s="250" t="s">
        <v>21</v>
      </c>
      <c r="I16" s="250" t="s">
        <v>362</v>
      </c>
      <c r="J16" s="251"/>
      <c r="K16" s="252" t="s">
        <v>75</v>
      </c>
    </row>
    <row r="17" spans="1:11" s="91" customFormat="1" ht="125.25" customHeight="1" x14ac:dyDescent="0.25">
      <c r="A17" s="319" t="s">
        <v>560</v>
      </c>
      <c r="B17" s="319"/>
      <c r="C17" s="260" t="s">
        <v>448</v>
      </c>
      <c r="D17" s="254" t="s">
        <v>449</v>
      </c>
      <c r="E17" s="256" t="s">
        <v>21</v>
      </c>
      <c r="F17" s="256"/>
      <c r="G17" s="256"/>
      <c r="H17" s="256"/>
      <c r="I17" s="257" t="s">
        <v>204</v>
      </c>
      <c r="J17" s="258" t="s">
        <v>450</v>
      </c>
      <c r="K17" s="253" t="s">
        <v>206</v>
      </c>
    </row>
    <row r="18" spans="1:11" s="69" customFormat="1" ht="59.25" customHeight="1" x14ac:dyDescent="0.25">
      <c r="A18" s="319"/>
      <c r="B18" s="319"/>
      <c r="C18" s="178" t="s">
        <v>20</v>
      </c>
      <c r="D18" s="235" t="s">
        <v>382</v>
      </c>
      <c r="E18" s="250"/>
      <c r="F18" s="250" t="s">
        <v>21</v>
      </c>
      <c r="G18" s="250"/>
      <c r="H18" s="250"/>
      <c r="I18" s="250" t="s">
        <v>193</v>
      </c>
      <c r="J18" s="251" t="s">
        <v>380</v>
      </c>
      <c r="K18" s="251" t="s">
        <v>383</v>
      </c>
    </row>
    <row r="19" spans="1:11" s="69" customFormat="1" ht="31.5" x14ac:dyDescent="0.25">
      <c r="A19" s="319"/>
      <c r="B19" s="319"/>
      <c r="C19" s="178" t="s">
        <v>20</v>
      </c>
      <c r="D19" s="235" t="s">
        <v>438</v>
      </c>
      <c r="E19" s="248"/>
      <c r="F19" s="250"/>
      <c r="G19" s="250" t="s">
        <v>21</v>
      </c>
      <c r="H19" s="250"/>
      <c r="I19" s="250" t="s">
        <v>361</v>
      </c>
      <c r="J19" s="251" t="s">
        <v>441</v>
      </c>
      <c r="K19" s="252" t="s">
        <v>24</v>
      </c>
    </row>
    <row r="20" spans="1:11" s="69" customFormat="1" ht="31.5" x14ac:dyDescent="0.25">
      <c r="A20" s="319"/>
      <c r="B20" s="319"/>
      <c r="C20" s="178" t="s">
        <v>22</v>
      </c>
      <c r="D20" s="235" t="s">
        <v>207</v>
      </c>
      <c r="E20" s="248"/>
      <c r="F20" s="250"/>
      <c r="G20" s="250"/>
      <c r="H20" s="250" t="s">
        <v>21</v>
      </c>
      <c r="I20" s="250" t="s">
        <v>362</v>
      </c>
      <c r="J20" s="251"/>
      <c r="K20" s="252" t="s">
        <v>75</v>
      </c>
    </row>
    <row r="21" spans="1:11" s="69" customFormat="1" ht="31.5" x14ac:dyDescent="0.25">
      <c r="A21" s="319"/>
      <c r="B21" s="320" t="s">
        <v>1</v>
      </c>
      <c r="C21" s="253" t="s">
        <v>194</v>
      </c>
      <c r="D21" s="254" t="s">
        <v>464</v>
      </c>
      <c r="E21" s="255" t="s">
        <v>21</v>
      </c>
      <c r="F21" s="255"/>
      <c r="G21" s="255"/>
      <c r="H21" s="256"/>
      <c r="I21" s="290" t="s">
        <v>224</v>
      </c>
      <c r="J21" s="258" t="s">
        <v>465</v>
      </c>
      <c r="K21" s="255" t="s">
        <v>75</v>
      </c>
    </row>
    <row r="22" spans="1:11" s="91" customFormat="1" ht="31.5" x14ac:dyDescent="0.25">
      <c r="A22" s="319"/>
      <c r="B22" s="320"/>
      <c r="C22" s="252" t="s">
        <v>30</v>
      </c>
      <c r="D22" s="235" t="s">
        <v>363</v>
      </c>
      <c r="E22" s="248"/>
      <c r="F22" s="250"/>
      <c r="G22" s="250" t="s">
        <v>21</v>
      </c>
      <c r="H22" s="250"/>
      <c r="I22" s="250" t="s">
        <v>361</v>
      </c>
      <c r="J22" s="251"/>
      <c r="K22" s="252" t="s">
        <v>75</v>
      </c>
    </row>
    <row r="23" spans="1:11" s="91" customFormat="1" ht="31.5" x14ac:dyDescent="0.25">
      <c r="A23" s="319"/>
      <c r="B23" s="320"/>
      <c r="C23" s="252" t="s">
        <v>30</v>
      </c>
      <c r="D23" s="235" t="s">
        <v>207</v>
      </c>
      <c r="E23" s="248"/>
      <c r="F23" s="250"/>
      <c r="G23" s="250"/>
      <c r="H23" s="250" t="s">
        <v>21</v>
      </c>
      <c r="I23" s="250" t="s">
        <v>362</v>
      </c>
      <c r="J23" s="251"/>
      <c r="K23" s="252" t="s">
        <v>75</v>
      </c>
    </row>
    <row r="24" spans="1:11" s="15" customFormat="1" ht="69" customHeight="1" x14ac:dyDescent="0.2">
      <c r="A24" s="319"/>
      <c r="B24" s="320"/>
      <c r="C24" s="252" t="s">
        <v>194</v>
      </c>
      <c r="D24" s="235" t="s">
        <v>386</v>
      </c>
      <c r="E24" s="250"/>
      <c r="F24" s="250" t="s">
        <v>21</v>
      </c>
      <c r="G24" s="250"/>
      <c r="H24" s="250"/>
      <c r="I24" s="250" t="s">
        <v>193</v>
      </c>
      <c r="J24" s="259" t="s">
        <v>66</v>
      </c>
      <c r="K24" s="250" t="s">
        <v>41</v>
      </c>
    </row>
    <row r="25" spans="1:11" s="69" customFormat="1" ht="52.5" hidden="1" customHeight="1" x14ac:dyDescent="0.25">
      <c r="A25" s="319" t="s">
        <v>561</v>
      </c>
      <c r="B25" s="320" t="s">
        <v>0</v>
      </c>
      <c r="C25" s="260"/>
      <c r="D25" s="254"/>
      <c r="E25" s="256"/>
      <c r="F25" s="255"/>
      <c r="G25" s="255"/>
      <c r="H25" s="255"/>
      <c r="I25" s="261"/>
      <c r="J25" s="258"/>
      <c r="K25" s="262" t="s">
        <v>206</v>
      </c>
    </row>
    <row r="26" spans="1:11" s="69" customFormat="1" ht="63" x14ac:dyDescent="0.25">
      <c r="A26" s="319"/>
      <c r="B26" s="320"/>
      <c r="C26" s="260" t="s">
        <v>22</v>
      </c>
      <c r="D26" s="263" t="s">
        <v>451</v>
      </c>
      <c r="E26" s="255" t="s">
        <v>21</v>
      </c>
      <c r="F26" s="255" t="s">
        <v>21</v>
      </c>
      <c r="G26" s="255" t="s">
        <v>21</v>
      </c>
      <c r="H26" s="255"/>
      <c r="I26" s="257" t="s">
        <v>204</v>
      </c>
      <c r="J26" s="258" t="s">
        <v>452</v>
      </c>
      <c r="K26" s="255" t="s">
        <v>24</v>
      </c>
    </row>
    <row r="27" spans="1:11" s="69" customFormat="1" ht="63" x14ac:dyDescent="0.25">
      <c r="A27" s="319"/>
      <c r="B27" s="320"/>
      <c r="C27" s="260" t="s">
        <v>20</v>
      </c>
      <c r="D27" s="254" t="s">
        <v>454</v>
      </c>
      <c r="E27" s="256"/>
      <c r="F27" s="255"/>
      <c r="G27" s="255"/>
      <c r="H27" s="255" t="s">
        <v>21</v>
      </c>
      <c r="I27" s="255" t="s">
        <v>373</v>
      </c>
      <c r="J27" s="258" t="s">
        <v>453</v>
      </c>
      <c r="K27" s="253" t="s">
        <v>206</v>
      </c>
    </row>
    <row r="28" spans="1:11" s="69" customFormat="1" ht="31.5" x14ac:dyDescent="0.25">
      <c r="A28" s="319"/>
      <c r="B28" s="320"/>
      <c r="C28" s="178" t="s">
        <v>22</v>
      </c>
      <c r="D28" s="235" t="s">
        <v>363</v>
      </c>
      <c r="E28" s="248"/>
      <c r="F28" s="250"/>
      <c r="G28" s="250"/>
      <c r="H28" s="250" t="s">
        <v>21</v>
      </c>
      <c r="I28" s="250" t="s">
        <v>362</v>
      </c>
      <c r="J28" s="251"/>
      <c r="K28" s="252" t="s">
        <v>75</v>
      </c>
    </row>
    <row r="29" spans="1:11" s="69" customFormat="1" ht="97.5" customHeight="1" x14ac:dyDescent="0.25">
      <c r="A29" s="319"/>
      <c r="B29" s="319" t="s">
        <v>1</v>
      </c>
      <c r="C29" s="253" t="s">
        <v>3</v>
      </c>
      <c r="D29" s="254" t="s">
        <v>455</v>
      </c>
      <c r="E29" s="255" t="s">
        <v>21</v>
      </c>
      <c r="F29" s="255" t="s">
        <v>21</v>
      </c>
      <c r="G29" s="255"/>
      <c r="H29" s="255"/>
      <c r="I29" s="255" t="s">
        <v>373</v>
      </c>
      <c r="J29" s="258" t="s">
        <v>358</v>
      </c>
      <c r="K29" s="255" t="s">
        <v>24</v>
      </c>
    </row>
    <row r="30" spans="1:11" s="69" customFormat="1" ht="31.5" x14ac:dyDescent="0.25">
      <c r="A30" s="319"/>
      <c r="B30" s="319"/>
      <c r="C30" s="252" t="s">
        <v>194</v>
      </c>
      <c r="D30" s="278" t="s">
        <v>421</v>
      </c>
      <c r="E30" s="248" t="s">
        <v>21</v>
      </c>
      <c r="F30" s="248"/>
      <c r="G30" s="248"/>
      <c r="H30" s="248"/>
      <c r="I30" s="249" t="s">
        <v>224</v>
      </c>
      <c r="J30" s="251" t="s">
        <v>422</v>
      </c>
      <c r="K30" s="250" t="s">
        <v>24</v>
      </c>
    </row>
    <row r="31" spans="1:11" s="15" customFormat="1" ht="56.25" customHeight="1" x14ac:dyDescent="0.2">
      <c r="A31" s="319"/>
      <c r="B31" s="319"/>
      <c r="C31" s="178" t="s">
        <v>3</v>
      </c>
      <c r="D31" s="235" t="s">
        <v>388</v>
      </c>
      <c r="E31" s="248"/>
      <c r="F31" s="250" t="s">
        <v>21</v>
      </c>
      <c r="G31" s="250"/>
      <c r="H31" s="250"/>
      <c r="I31" s="250" t="s">
        <v>193</v>
      </c>
      <c r="J31" s="251" t="s">
        <v>120</v>
      </c>
      <c r="K31" s="250" t="s">
        <v>41</v>
      </c>
    </row>
    <row r="32" spans="1:11" s="15" customFormat="1" ht="31.5" x14ac:dyDescent="0.2">
      <c r="A32" s="319"/>
      <c r="B32" s="319"/>
      <c r="C32" s="178" t="s">
        <v>3</v>
      </c>
      <c r="D32" s="235" t="s">
        <v>439</v>
      </c>
      <c r="E32" s="248"/>
      <c r="F32" s="250"/>
      <c r="G32" s="250" t="s">
        <v>21</v>
      </c>
      <c r="H32" s="250"/>
      <c r="I32" s="250" t="s">
        <v>361</v>
      </c>
      <c r="J32" s="251" t="s">
        <v>440</v>
      </c>
      <c r="K32" s="250" t="s">
        <v>24</v>
      </c>
    </row>
    <row r="33" spans="1:11" s="15" customFormat="1" ht="31.5" x14ac:dyDescent="0.2">
      <c r="A33" s="319"/>
      <c r="B33" s="319"/>
      <c r="C33" s="178" t="s">
        <v>3</v>
      </c>
      <c r="D33" s="235" t="s">
        <v>207</v>
      </c>
      <c r="E33" s="248"/>
      <c r="F33" s="250"/>
      <c r="G33" s="250"/>
      <c r="H33" s="250" t="s">
        <v>21</v>
      </c>
      <c r="I33" s="250" t="s">
        <v>362</v>
      </c>
      <c r="J33" s="251"/>
      <c r="K33" s="252" t="s">
        <v>75</v>
      </c>
    </row>
    <row r="34" spans="1:11" s="69" customFormat="1" ht="63" x14ac:dyDescent="0.25">
      <c r="A34" s="327" t="s">
        <v>562</v>
      </c>
      <c r="B34" s="319" t="s">
        <v>0</v>
      </c>
      <c r="C34" s="260" t="s">
        <v>22</v>
      </c>
      <c r="D34" s="263" t="s">
        <v>456</v>
      </c>
      <c r="E34" s="255" t="s">
        <v>21</v>
      </c>
      <c r="F34" s="255" t="s">
        <v>21</v>
      </c>
      <c r="G34" s="255" t="s">
        <v>21</v>
      </c>
      <c r="H34" s="255"/>
      <c r="I34" s="257" t="s">
        <v>204</v>
      </c>
      <c r="J34" s="258" t="s">
        <v>452</v>
      </c>
      <c r="K34" s="255" t="s">
        <v>24</v>
      </c>
    </row>
    <row r="35" spans="1:11" s="69" customFormat="1" ht="31.5" x14ac:dyDescent="0.25">
      <c r="A35" s="327"/>
      <c r="B35" s="319"/>
      <c r="C35" s="260"/>
      <c r="D35" s="254" t="s">
        <v>457</v>
      </c>
      <c r="E35" s="255"/>
      <c r="F35" s="255"/>
      <c r="G35" s="255"/>
      <c r="H35" s="328" t="s">
        <v>21</v>
      </c>
      <c r="I35" s="328" t="s">
        <v>373</v>
      </c>
      <c r="J35" s="258" t="s">
        <v>459</v>
      </c>
      <c r="K35" s="328"/>
    </row>
    <row r="36" spans="1:11" s="69" customFormat="1" ht="47.25" x14ac:dyDescent="0.25">
      <c r="A36" s="327"/>
      <c r="B36" s="319"/>
      <c r="C36" s="260"/>
      <c r="D36" s="254" t="s">
        <v>458</v>
      </c>
      <c r="E36" s="255"/>
      <c r="F36" s="255"/>
      <c r="G36" s="255"/>
      <c r="H36" s="328"/>
      <c r="I36" s="328"/>
      <c r="J36" s="258" t="s">
        <v>460</v>
      </c>
      <c r="K36" s="328"/>
    </row>
    <row r="37" spans="1:11" s="69" customFormat="1" ht="96" customHeight="1" x14ac:dyDescent="0.25">
      <c r="A37" s="327"/>
      <c r="B37" s="319" t="s">
        <v>1</v>
      </c>
      <c r="C37" s="260" t="s">
        <v>30</v>
      </c>
      <c r="D37" s="254" t="s">
        <v>461</v>
      </c>
      <c r="E37" s="294" t="s">
        <v>21</v>
      </c>
      <c r="F37" s="294" t="s">
        <v>21</v>
      </c>
      <c r="G37" s="294" t="s">
        <v>21</v>
      </c>
      <c r="H37" s="295"/>
      <c r="I37" s="257" t="s">
        <v>204</v>
      </c>
      <c r="J37" s="258" t="s">
        <v>452</v>
      </c>
      <c r="K37" s="253" t="s">
        <v>206</v>
      </c>
    </row>
    <row r="38" spans="1:11" s="15" customFormat="1" ht="31.5" x14ac:dyDescent="0.2">
      <c r="A38" s="327"/>
      <c r="B38" s="319"/>
      <c r="C38" s="178" t="s">
        <v>3</v>
      </c>
      <c r="D38" s="235" t="s">
        <v>207</v>
      </c>
      <c r="E38" s="248"/>
      <c r="F38" s="250"/>
      <c r="G38" s="250"/>
      <c r="H38" s="250" t="s">
        <v>21</v>
      </c>
      <c r="I38" s="250" t="s">
        <v>362</v>
      </c>
      <c r="J38" s="251"/>
      <c r="K38" s="252" t="s">
        <v>75</v>
      </c>
    </row>
    <row r="39" spans="1:11" s="69" customFormat="1" ht="78" customHeight="1" x14ac:dyDescent="0.25">
      <c r="A39" s="327" t="s">
        <v>563</v>
      </c>
      <c r="B39" s="319" t="s">
        <v>0</v>
      </c>
      <c r="C39" s="260" t="s">
        <v>22</v>
      </c>
      <c r="D39" s="296" t="s">
        <v>466</v>
      </c>
      <c r="E39" s="255" t="s">
        <v>21</v>
      </c>
      <c r="F39" s="255" t="s">
        <v>21</v>
      </c>
      <c r="G39" s="255"/>
      <c r="H39" s="255"/>
      <c r="I39" s="257" t="s">
        <v>204</v>
      </c>
      <c r="J39" s="258" t="s">
        <v>462</v>
      </c>
      <c r="K39" s="255" t="s">
        <v>24</v>
      </c>
    </row>
    <row r="40" spans="1:11" s="69" customFormat="1" ht="80.25" customHeight="1" x14ac:dyDescent="0.25">
      <c r="A40" s="327"/>
      <c r="B40" s="319"/>
      <c r="C40" s="260" t="s">
        <v>22</v>
      </c>
      <c r="D40" s="296" t="s">
        <v>463</v>
      </c>
      <c r="E40" s="256"/>
      <c r="F40" s="255"/>
      <c r="G40" s="255"/>
      <c r="H40" s="255" t="s">
        <v>21</v>
      </c>
      <c r="I40" s="255" t="s">
        <v>373</v>
      </c>
      <c r="J40" s="258" t="s">
        <v>453</v>
      </c>
      <c r="K40" s="255" t="s">
        <v>24</v>
      </c>
    </row>
    <row r="41" spans="1:11" s="69" customFormat="1" ht="31.5" x14ac:dyDescent="0.25">
      <c r="A41" s="327"/>
      <c r="B41" s="319"/>
      <c r="C41" s="178" t="s">
        <v>22</v>
      </c>
      <c r="D41" s="235" t="s">
        <v>363</v>
      </c>
      <c r="E41" s="248"/>
      <c r="F41" s="250"/>
      <c r="G41" s="250"/>
      <c r="H41" s="250" t="s">
        <v>21</v>
      </c>
      <c r="I41" s="250" t="s">
        <v>362</v>
      </c>
      <c r="J41" s="251"/>
      <c r="K41" s="252" t="s">
        <v>75</v>
      </c>
    </row>
    <row r="42" spans="1:11" s="69" customFormat="1" ht="31.5" x14ac:dyDescent="0.25">
      <c r="A42" s="327"/>
      <c r="B42" s="319" t="s">
        <v>1</v>
      </c>
      <c r="C42" s="252" t="s">
        <v>194</v>
      </c>
      <c r="D42" s="278" t="s">
        <v>467</v>
      </c>
      <c r="E42" s="248" t="s">
        <v>21</v>
      </c>
      <c r="F42" s="248"/>
      <c r="G42" s="248"/>
      <c r="H42" s="248"/>
      <c r="I42" s="249" t="s">
        <v>224</v>
      </c>
      <c r="J42" s="251" t="s">
        <v>468</v>
      </c>
      <c r="K42" s="250" t="s">
        <v>24</v>
      </c>
    </row>
    <row r="43" spans="1:11" s="15" customFormat="1" ht="56.25" customHeight="1" x14ac:dyDescent="0.2">
      <c r="A43" s="327"/>
      <c r="B43" s="319"/>
      <c r="C43" s="178" t="s">
        <v>3</v>
      </c>
      <c r="D43" s="235" t="s">
        <v>388</v>
      </c>
      <c r="E43" s="248"/>
      <c r="F43" s="250" t="s">
        <v>21</v>
      </c>
      <c r="G43" s="250"/>
      <c r="H43" s="250"/>
      <c r="I43" s="250" t="s">
        <v>193</v>
      </c>
      <c r="J43" s="251" t="s">
        <v>120</v>
      </c>
      <c r="K43" s="250" t="s">
        <v>41</v>
      </c>
    </row>
    <row r="44" spans="1:11" s="15" customFormat="1" ht="31.5" x14ac:dyDescent="0.2">
      <c r="A44" s="327"/>
      <c r="B44" s="319"/>
      <c r="C44" s="178" t="s">
        <v>3</v>
      </c>
      <c r="D44" s="235" t="s">
        <v>207</v>
      </c>
      <c r="E44" s="248"/>
      <c r="F44" s="250"/>
      <c r="G44" s="250"/>
      <c r="H44" s="250" t="s">
        <v>21</v>
      </c>
      <c r="I44" s="250" t="s">
        <v>362</v>
      </c>
      <c r="J44" s="251"/>
      <c r="K44" s="252" t="s">
        <v>75</v>
      </c>
    </row>
    <row r="45" spans="1:11" s="291" customFormat="1" ht="49.5" customHeight="1" x14ac:dyDescent="0.25">
      <c r="A45" s="320" t="s">
        <v>564</v>
      </c>
      <c r="B45" s="279" t="s">
        <v>0</v>
      </c>
      <c r="C45" s="252" t="s">
        <v>20</v>
      </c>
      <c r="D45" s="247" t="s">
        <v>469</v>
      </c>
      <c r="E45" s="248" t="s">
        <v>21</v>
      </c>
      <c r="F45" s="248" t="s">
        <v>21</v>
      </c>
      <c r="G45" s="248" t="s">
        <v>21</v>
      </c>
      <c r="H45" s="248" t="s">
        <v>21</v>
      </c>
      <c r="I45" s="264" t="s">
        <v>224</v>
      </c>
      <c r="J45" s="250" t="s">
        <v>470</v>
      </c>
      <c r="K45" s="250" t="s">
        <v>24</v>
      </c>
    </row>
    <row r="46" spans="1:11" s="69" customFormat="1" ht="45.75" customHeight="1" x14ac:dyDescent="0.25">
      <c r="A46" s="320"/>
      <c r="B46" s="279" t="s">
        <v>1</v>
      </c>
      <c r="C46" s="250" t="s">
        <v>471</v>
      </c>
      <c r="D46" s="247" t="s">
        <v>472</v>
      </c>
      <c r="E46" s="259"/>
      <c r="F46" s="292"/>
      <c r="G46" s="292"/>
      <c r="H46" s="259" t="s">
        <v>21</v>
      </c>
      <c r="I46" s="250" t="s">
        <v>362</v>
      </c>
      <c r="J46" s="251"/>
      <c r="K46" s="252" t="s">
        <v>75</v>
      </c>
    </row>
    <row r="47" spans="1:11" s="69" customFormat="1" ht="30" customHeight="1" x14ac:dyDescent="0.25">
      <c r="A47" s="153"/>
      <c r="B47" s="149"/>
      <c r="C47" s="150"/>
      <c r="D47" s="151"/>
      <c r="E47" s="86"/>
      <c r="F47" s="120"/>
      <c r="G47" s="120"/>
      <c r="H47" s="86"/>
      <c r="I47" s="150"/>
      <c r="J47" s="152"/>
      <c r="K47" s="86"/>
    </row>
    <row r="48" spans="1:11" ht="19.5" x14ac:dyDescent="0.35">
      <c r="A48" s="324" t="s">
        <v>2</v>
      </c>
      <c r="B48" s="324"/>
      <c r="C48" s="70"/>
      <c r="H48" s="325" t="s">
        <v>14</v>
      </c>
      <c r="I48" s="325"/>
    </row>
    <row r="49" spans="1:9" x14ac:dyDescent="0.3">
      <c r="A49" s="326" t="s">
        <v>19</v>
      </c>
      <c r="B49" s="326"/>
      <c r="C49" s="78"/>
      <c r="H49" s="77"/>
      <c r="I49" s="79"/>
    </row>
    <row r="50" spans="1:9" x14ac:dyDescent="0.3">
      <c r="A50" s="78" t="s">
        <v>16</v>
      </c>
      <c r="B50" s="78"/>
      <c r="C50" s="78"/>
      <c r="H50" s="77"/>
      <c r="I50" s="79"/>
    </row>
    <row r="51" spans="1:9" x14ac:dyDescent="0.3">
      <c r="A51" s="78" t="s">
        <v>17</v>
      </c>
      <c r="B51" s="78"/>
      <c r="C51" s="78"/>
      <c r="H51" s="77"/>
      <c r="I51" s="79"/>
    </row>
    <row r="52" spans="1:9" x14ac:dyDescent="0.3">
      <c r="A52" s="80" t="s">
        <v>18</v>
      </c>
      <c r="B52" s="80"/>
      <c r="C52" s="80"/>
      <c r="H52" s="77"/>
      <c r="I52" s="79"/>
    </row>
    <row r="53" spans="1:9" x14ac:dyDescent="0.3">
      <c r="H53" s="323" t="s">
        <v>15</v>
      </c>
      <c r="I53" s="323"/>
    </row>
    <row r="55" spans="1:9" x14ac:dyDescent="0.3">
      <c r="A55" s="145"/>
    </row>
    <row r="56" spans="1:9" x14ac:dyDescent="0.3">
      <c r="A56" s="146"/>
    </row>
    <row r="57" spans="1:9" x14ac:dyDescent="0.3">
      <c r="A57" s="147"/>
    </row>
    <row r="58" spans="1:9" x14ac:dyDescent="0.3">
      <c r="A58" s="148"/>
    </row>
  </sheetData>
  <mergeCells count="34">
    <mergeCell ref="I13:I14"/>
    <mergeCell ref="K13:K14"/>
    <mergeCell ref="B34:B36"/>
    <mergeCell ref="I35:I36"/>
    <mergeCell ref="K35:K36"/>
    <mergeCell ref="H35:H36"/>
    <mergeCell ref="B25:B28"/>
    <mergeCell ref="H53:I53"/>
    <mergeCell ref="A48:B48"/>
    <mergeCell ref="H48:I48"/>
    <mergeCell ref="A49:B49"/>
    <mergeCell ref="A25:A33"/>
    <mergeCell ref="B29:B33"/>
    <mergeCell ref="B42:B44"/>
    <mergeCell ref="A39:A44"/>
    <mergeCell ref="A34:A38"/>
    <mergeCell ref="B37:B38"/>
    <mergeCell ref="B39:B41"/>
    <mergeCell ref="A45:A46"/>
    <mergeCell ref="A7:A8"/>
    <mergeCell ref="B7:C8"/>
    <mergeCell ref="A4:K4"/>
    <mergeCell ref="D7:D8"/>
    <mergeCell ref="E7:H7"/>
    <mergeCell ref="I7:I8"/>
    <mergeCell ref="J7:J8"/>
    <mergeCell ref="K7:K8"/>
    <mergeCell ref="A5:K5"/>
    <mergeCell ref="A17:A24"/>
    <mergeCell ref="B21:B24"/>
    <mergeCell ref="B9:B12"/>
    <mergeCell ref="A9:A16"/>
    <mergeCell ref="B13:B16"/>
    <mergeCell ref="B17:B20"/>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workbookViewId="0">
      <selection activeCell="D9" sqref="D9"/>
    </sheetView>
  </sheetViews>
  <sheetFormatPr defaultRowHeight="15" x14ac:dyDescent="0.25"/>
  <cols>
    <col min="3" max="3" width="2.42578125" customWidth="1"/>
    <col min="4" max="4" width="61" customWidth="1"/>
    <col min="5" max="5" width="21.42578125" customWidth="1"/>
    <col min="6" max="6" width="16.42578125" customWidth="1"/>
  </cols>
  <sheetData>
    <row r="1" spans="1:12" s="17" customFormat="1" ht="15.75" x14ac:dyDescent="0.25">
      <c r="A1" s="334" t="s">
        <v>45</v>
      </c>
      <c r="B1" s="334"/>
      <c r="C1" s="334"/>
      <c r="D1" s="334"/>
      <c r="E1" s="334"/>
      <c r="F1" s="334"/>
      <c r="G1" s="334"/>
      <c r="H1" s="334"/>
      <c r="I1" s="334"/>
      <c r="J1" s="334"/>
      <c r="K1" s="334"/>
      <c r="L1" s="334"/>
    </row>
    <row r="2" spans="1:12" s="17" customFormat="1" ht="15.75" x14ac:dyDescent="0.25">
      <c r="A2" s="334" t="s">
        <v>64</v>
      </c>
      <c r="B2" s="334"/>
      <c r="C2" s="334"/>
      <c r="D2" s="334"/>
      <c r="E2" s="334"/>
      <c r="F2" s="334"/>
      <c r="G2" s="334"/>
      <c r="H2" s="334"/>
      <c r="I2" s="334"/>
      <c r="J2" s="334"/>
      <c r="K2" s="334"/>
      <c r="L2" s="334"/>
    </row>
    <row r="3" spans="1:12" s="21" customFormat="1" ht="21" customHeight="1" x14ac:dyDescent="0.2">
      <c r="A3" s="438"/>
      <c r="B3" s="438"/>
      <c r="C3" s="438"/>
      <c r="D3" s="438"/>
      <c r="E3" s="438"/>
      <c r="F3" s="438"/>
      <c r="G3" s="438"/>
    </row>
    <row r="4" spans="1:12" s="22" customFormat="1" ht="22.5" customHeight="1" x14ac:dyDescent="0.2">
      <c r="A4" s="435" t="s">
        <v>289</v>
      </c>
      <c r="B4" s="436"/>
      <c r="C4" s="436"/>
      <c r="D4" s="436"/>
      <c r="E4" s="436"/>
      <c r="F4" s="436"/>
      <c r="G4" s="436"/>
    </row>
    <row r="5" spans="1:12" s="22" customFormat="1" ht="21" customHeight="1" x14ac:dyDescent="0.2">
      <c r="A5" s="437" t="s">
        <v>290</v>
      </c>
      <c r="B5" s="438"/>
      <c r="C5" s="438"/>
      <c r="D5" s="438"/>
      <c r="E5" s="438"/>
      <c r="F5" s="438"/>
      <c r="G5" s="438"/>
    </row>
    <row r="6" spans="1:12" s="22" customFormat="1" ht="37.5" customHeight="1" x14ac:dyDescent="0.2">
      <c r="A6" s="124" t="s">
        <v>52</v>
      </c>
      <c r="B6" s="429" t="s">
        <v>53</v>
      </c>
      <c r="C6" s="429"/>
      <c r="D6" s="124" t="s">
        <v>54</v>
      </c>
      <c r="E6" s="124" t="s">
        <v>48</v>
      </c>
      <c r="F6" s="124" t="s">
        <v>55</v>
      </c>
      <c r="G6" s="124" t="s">
        <v>56</v>
      </c>
    </row>
    <row r="7" spans="1:12" s="22" customFormat="1" ht="33.75" customHeight="1" x14ac:dyDescent="0.2">
      <c r="A7" s="429" t="s">
        <v>57</v>
      </c>
      <c r="B7" s="429" t="s">
        <v>0</v>
      </c>
      <c r="C7" s="429"/>
      <c r="D7" s="92" t="str">
        <f>'[1]DŨNG T'!D8</f>
        <v xml:space="preserve">Làm việc tại văn phòng </v>
      </c>
      <c r="E7" s="93" t="str">
        <f>'[1]DŨNG T'!E8</f>
        <v>Ban QLDA</v>
      </c>
      <c r="F7" s="439" t="s">
        <v>244</v>
      </c>
      <c r="G7" s="439"/>
    </row>
    <row r="8" spans="1:12" s="17" customFormat="1" ht="32.25" customHeight="1" x14ac:dyDescent="0.25">
      <c r="A8" s="429"/>
      <c r="B8" s="429" t="s">
        <v>1</v>
      </c>
      <c r="C8" s="429"/>
      <c r="D8" s="92" t="str">
        <f>'[1]DŨNG T'!D9</f>
        <v>Kiểm tra công trường đường TT Yên Viên</v>
      </c>
      <c r="E8" s="93" t="str">
        <f>'[1]DŨNG T'!E9</f>
        <v>TT Yên Viên</v>
      </c>
      <c r="F8" s="431"/>
      <c r="G8" s="431"/>
    </row>
    <row r="9" spans="1:12" s="22" customFormat="1" ht="42.75" customHeight="1" x14ac:dyDescent="0.2">
      <c r="A9" s="429" t="s">
        <v>58</v>
      </c>
      <c r="B9" s="429" t="s">
        <v>0</v>
      </c>
      <c r="C9" s="429"/>
      <c r="D9" s="92" t="str">
        <f>'[1]DŨNG T'!D10</f>
        <v>Kiểm tra công trường: Cải dạo đường dạo dọc kè sông Giàng xã Đặng Xá, huyện Gia Lâm</v>
      </c>
      <c r="E9" s="93" t="str">
        <f>'[1]DŨNG T'!E10</f>
        <v>Xã Đặng Xá</v>
      </c>
      <c r="F9" s="431"/>
      <c r="G9" s="431"/>
    </row>
    <row r="10" spans="1:12" s="17" customFormat="1" ht="21.95" customHeight="1" x14ac:dyDescent="0.25">
      <c r="A10" s="429"/>
      <c r="B10" s="429" t="s">
        <v>1</v>
      </c>
      <c r="C10" s="429"/>
      <c r="D10" s="92" t="str">
        <f>'[1]DŨNG T'!D11</f>
        <v xml:space="preserve">Làm việc tại văn phòng </v>
      </c>
      <c r="E10" s="93" t="str">
        <f>'[1]DŨNG T'!E11</f>
        <v>BQLDA</v>
      </c>
      <c r="F10" s="431"/>
      <c r="G10" s="431"/>
    </row>
    <row r="11" spans="1:12" s="22" customFormat="1" ht="21.95" customHeight="1" x14ac:dyDescent="0.2">
      <c r="A11" s="429" t="s">
        <v>59</v>
      </c>
      <c r="B11" s="429" t="s">
        <v>0</v>
      </c>
      <c r="C11" s="429"/>
      <c r="D11" s="92" t="str">
        <f>'[1]DŨNG T'!D12</f>
        <v>Kiểm tra công trường đường xã Yên Viên, Yên Thường</v>
      </c>
      <c r="E11" s="93" t="str">
        <f>'[1]DŨNG T'!E12</f>
        <v>xã Yên Viên, Yên Thường</v>
      </c>
      <c r="F11" s="431"/>
      <c r="G11" s="431"/>
    </row>
    <row r="12" spans="1:12" s="17" customFormat="1" ht="21.95" customHeight="1" x14ac:dyDescent="0.25">
      <c r="A12" s="429"/>
      <c r="B12" s="429" t="s">
        <v>1</v>
      </c>
      <c r="C12" s="429"/>
      <c r="D12" s="92" t="str">
        <f>'[1]DŨNG T'!D12</f>
        <v>Kiểm tra công trường đường xã Yên Viên, Yên Thường</v>
      </c>
      <c r="E12" s="93" t="str">
        <f>'[1]DŨNG T'!E13</f>
        <v>BQLDA</v>
      </c>
      <c r="F12" s="431"/>
      <c r="G12" s="431"/>
    </row>
    <row r="13" spans="1:12" s="22" customFormat="1" ht="21.95" customHeight="1" x14ac:dyDescent="0.2">
      <c r="A13" s="433" t="s">
        <v>60</v>
      </c>
      <c r="B13" s="429" t="s">
        <v>0</v>
      </c>
      <c r="C13" s="429"/>
      <c r="D13" s="109" t="str">
        <f>'[1]DŨNG T'!D14</f>
        <v>Kiểm tra công trường dự án chiếu sáng các xã Dương Xá, Phú Thị,Lệ Chi , Kim Sơn và Dương Quang.</v>
      </c>
      <c r="E13" s="110" t="str">
        <f>'[1]DŨNG T'!E14</f>
        <v>các xã Dương Xá, Phú Thị,Lệ Chi , Kim Sơn và Dương Quang.</v>
      </c>
      <c r="F13" s="431"/>
      <c r="G13" s="431"/>
    </row>
    <row r="14" spans="1:12" s="17" customFormat="1" ht="39.75" customHeight="1" x14ac:dyDescent="0.25">
      <c r="A14" s="434"/>
      <c r="B14" s="429" t="s">
        <v>1</v>
      </c>
      <c r="C14" s="429"/>
      <c r="D14" s="92" t="str">
        <f>'[1]DŨNG T'!D15</f>
        <v xml:space="preserve">Làm việc tại văn phòng </v>
      </c>
      <c r="E14" s="93" t="str">
        <f>'[1]DŨNG T'!E15</f>
        <v>Ban QLDA</v>
      </c>
      <c r="F14" s="431"/>
      <c r="G14" s="431"/>
    </row>
    <row r="15" spans="1:12" s="22" customFormat="1" ht="21.95" customHeight="1" x14ac:dyDescent="0.2">
      <c r="A15" s="429" t="s">
        <v>61</v>
      </c>
      <c r="B15" s="429" t="s">
        <v>0</v>
      </c>
      <c r="C15" s="429"/>
      <c r="D15" s="92" t="str">
        <f>'[1]DŨNG T'!D16</f>
        <v>Kiểm tra công trường dự án chiếu sáng các xã Kim Lan, Văn Đức, Đa Tốn, và Bát Tràng.</v>
      </c>
      <c r="E15" s="93" t="str">
        <f>'[1]DŨNG T'!E15</f>
        <v>Ban QLDA</v>
      </c>
      <c r="F15" s="431"/>
      <c r="G15" s="431"/>
    </row>
    <row r="16" spans="1:12" s="17" customFormat="1" ht="21.95" customHeight="1" x14ac:dyDescent="0.25">
      <c r="A16" s="429"/>
      <c r="B16" s="429" t="s">
        <v>1</v>
      </c>
      <c r="C16" s="429"/>
      <c r="D16" s="92" t="str">
        <f>'[1]DŨNG T'!D17</f>
        <v xml:space="preserve">Làm việc tại văn phòng </v>
      </c>
      <c r="E16" s="93" t="str">
        <f>'[1]DŨNG T'!E17</f>
        <v>BQLDA</v>
      </c>
      <c r="F16" s="431"/>
      <c r="G16" s="431"/>
    </row>
    <row r="17" spans="1:7" s="22" customFormat="1" ht="21.95" customHeight="1" x14ac:dyDescent="0.2">
      <c r="A17" s="429" t="s">
        <v>62</v>
      </c>
      <c r="B17" s="429" t="s">
        <v>0</v>
      </c>
      <c r="C17" s="429"/>
      <c r="D17" s="92" t="str">
        <f>'[1]DŨNG T'!D18</f>
        <v>Kiểm tra công trường TT Yên Viên</v>
      </c>
      <c r="E17" s="93" t="str">
        <f>'[1]DŨNG T'!E18</f>
        <v>TT Yên Viên</v>
      </c>
      <c r="F17" s="431"/>
      <c r="G17" s="431"/>
    </row>
    <row r="18" spans="1:7" s="17" customFormat="1" ht="21.95" customHeight="1" x14ac:dyDescent="0.25">
      <c r="A18" s="429"/>
      <c r="B18" s="429" t="s">
        <v>1</v>
      </c>
      <c r="C18" s="429"/>
      <c r="D18" s="94" t="s">
        <v>63</v>
      </c>
      <c r="E18" s="93"/>
      <c r="F18" s="432"/>
      <c r="G18" s="432"/>
    </row>
    <row r="19" spans="1:7" s="17" customFormat="1" ht="9.9499999999999993" customHeight="1" x14ac:dyDescent="0.25">
      <c r="A19" s="426"/>
      <c r="B19" s="427"/>
      <c r="C19" s="427"/>
      <c r="D19" s="427"/>
      <c r="E19" s="427"/>
      <c r="F19" s="427"/>
      <c r="G19" s="428"/>
    </row>
    <row r="20" spans="1:7" s="23" customFormat="1" ht="35.25" customHeight="1" x14ac:dyDescent="0.25">
      <c r="A20" s="429" t="s">
        <v>57</v>
      </c>
      <c r="B20" s="429" t="s">
        <v>0</v>
      </c>
      <c r="C20" s="429"/>
      <c r="D20" s="92" t="s">
        <v>200</v>
      </c>
      <c r="E20" s="93" t="str">
        <f>[1]VIỆT!E8</f>
        <v>BQLDA</v>
      </c>
      <c r="F20" s="439" t="s">
        <v>126</v>
      </c>
      <c r="G20" s="439"/>
    </row>
    <row r="21" spans="1:7" s="23" customFormat="1" ht="33" customHeight="1" x14ac:dyDescent="0.25">
      <c r="A21" s="429"/>
      <c r="B21" s="429" t="s">
        <v>1</v>
      </c>
      <c r="C21" s="429"/>
      <c r="D21" s="92" t="s">
        <v>201</v>
      </c>
      <c r="E21" s="93" t="str">
        <f>[1]VIỆT!E9</f>
        <v>xã Kim Sơn, xã Lệ Chi</v>
      </c>
      <c r="F21" s="431"/>
      <c r="G21" s="431"/>
    </row>
    <row r="22" spans="1:7" s="23" customFormat="1" ht="30.75" customHeight="1" x14ac:dyDescent="0.25">
      <c r="A22" s="429" t="s">
        <v>58</v>
      </c>
      <c r="B22" s="429" t="s">
        <v>0</v>
      </c>
      <c r="C22" s="429"/>
      <c r="D22" s="105" t="s">
        <v>245</v>
      </c>
      <c r="E22" s="125" t="str">
        <f>[1]VIỆT!E10</f>
        <v>BQLDA</v>
      </c>
      <c r="F22" s="431"/>
      <c r="G22" s="431"/>
    </row>
    <row r="23" spans="1:7" s="23" customFormat="1" ht="30.75" customHeight="1" x14ac:dyDescent="0.25">
      <c r="A23" s="429"/>
      <c r="B23" s="429" t="s">
        <v>1</v>
      </c>
      <c r="C23" s="429"/>
      <c r="D23" s="92" t="s">
        <v>225</v>
      </c>
      <c r="E23" s="93" t="str">
        <f>[1]VIỆT!E11</f>
        <v>Xã  Dương Xá và TT. Trâu Quỳ</v>
      </c>
      <c r="F23" s="431"/>
      <c r="G23" s="431"/>
    </row>
    <row r="24" spans="1:7" s="23" customFormat="1" ht="30" customHeight="1" x14ac:dyDescent="0.25">
      <c r="A24" s="429" t="s">
        <v>59</v>
      </c>
      <c r="B24" s="429" t="s">
        <v>0</v>
      </c>
      <c r="C24" s="429"/>
      <c r="D24" s="100" t="s">
        <v>226</v>
      </c>
      <c r="E24" s="125" t="str">
        <f>[1]VIỆT!E12</f>
        <v>Xã Phù Đổng</v>
      </c>
      <c r="F24" s="431"/>
      <c r="G24" s="431"/>
    </row>
    <row r="25" spans="1:7" s="23" customFormat="1" ht="30" customHeight="1" x14ac:dyDescent="0.25">
      <c r="A25" s="429"/>
      <c r="B25" s="429" t="s">
        <v>1</v>
      </c>
      <c r="C25" s="429"/>
      <c r="D25" s="92" t="s">
        <v>200</v>
      </c>
      <c r="E25" s="93" t="str">
        <f>[1]VIỆT!E13</f>
        <v>Xã  Đa Tốn</v>
      </c>
      <c r="F25" s="431"/>
      <c r="G25" s="431"/>
    </row>
    <row r="26" spans="1:7" s="22" customFormat="1" ht="36.75" customHeight="1" x14ac:dyDescent="0.2">
      <c r="A26" s="433" t="s">
        <v>60</v>
      </c>
      <c r="B26" s="429" t="s">
        <v>0</v>
      </c>
      <c r="C26" s="429"/>
      <c r="D26" s="92" t="s">
        <v>200</v>
      </c>
      <c r="E26" s="93" t="str">
        <f>[1]VIỆT!E14</f>
        <v>BQLDA</v>
      </c>
      <c r="F26" s="431"/>
      <c r="G26" s="431"/>
    </row>
    <row r="27" spans="1:7" s="22" customFormat="1" ht="35.25" customHeight="1" x14ac:dyDescent="0.2">
      <c r="A27" s="434"/>
      <c r="B27" s="429" t="s">
        <v>1</v>
      </c>
      <c r="C27" s="429"/>
      <c r="D27" s="92" t="s">
        <v>200</v>
      </c>
      <c r="E27" s="93" t="str">
        <f>[1]VIỆT!E15</f>
        <v>BQLDA</v>
      </c>
      <c r="F27" s="431"/>
      <c r="G27" s="431"/>
    </row>
    <row r="28" spans="1:7" s="22" customFormat="1" ht="30" customHeight="1" x14ac:dyDescent="0.2">
      <c r="A28" s="429" t="s">
        <v>61</v>
      </c>
      <c r="B28" s="429" t="s">
        <v>0</v>
      </c>
      <c r="C28" s="429"/>
      <c r="D28" s="92" t="s">
        <v>227</v>
      </c>
      <c r="E28" s="93" t="str">
        <f>[1]VIỆT!E16</f>
        <v>Xã  Đa Tốn</v>
      </c>
      <c r="F28" s="431"/>
      <c r="G28" s="431"/>
    </row>
    <row r="29" spans="1:7" s="22" customFormat="1" ht="30" customHeight="1" x14ac:dyDescent="0.2">
      <c r="A29" s="429"/>
      <c r="B29" s="429" t="s">
        <v>1</v>
      </c>
      <c r="C29" s="429"/>
      <c r="D29" s="92" t="s">
        <v>201</v>
      </c>
      <c r="E29" s="93" t="str">
        <f>[1]VIỆT!E17</f>
        <v>xã Kim Sơn, xã Lệ Chi</v>
      </c>
      <c r="F29" s="431"/>
      <c r="G29" s="431"/>
    </row>
    <row r="30" spans="1:7" s="22" customFormat="1" ht="30.75" customHeight="1" x14ac:dyDescent="0.2">
      <c r="A30" s="429" t="s">
        <v>62</v>
      </c>
      <c r="B30" s="429" t="s">
        <v>0</v>
      </c>
      <c r="C30" s="429"/>
      <c r="D30" s="92" t="s">
        <v>200</v>
      </c>
      <c r="E30" s="93" t="str">
        <f>[1]VIỆT!E18</f>
        <v>BQLDA</v>
      </c>
      <c r="F30" s="431"/>
      <c r="G30" s="431"/>
    </row>
    <row r="31" spans="1:7" s="22" customFormat="1" ht="20.100000000000001" customHeight="1" x14ac:dyDescent="0.2">
      <c r="A31" s="429"/>
      <c r="B31" s="429" t="s">
        <v>1</v>
      </c>
      <c r="C31" s="429"/>
      <c r="D31" s="94" t="s">
        <v>63</v>
      </c>
      <c r="E31" s="93"/>
      <c r="F31" s="432"/>
      <c r="G31" s="432"/>
    </row>
    <row r="32" spans="1:7" s="17" customFormat="1" ht="9.9499999999999993" customHeight="1" x14ac:dyDescent="0.25">
      <c r="A32" s="426"/>
      <c r="B32" s="427"/>
      <c r="C32" s="427"/>
      <c r="D32" s="427"/>
      <c r="E32" s="427"/>
      <c r="F32" s="427"/>
      <c r="G32" s="428"/>
    </row>
    <row r="33" spans="1:7" s="22" customFormat="1" ht="24.95" customHeight="1" x14ac:dyDescent="0.2">
      <c r="A33" s="429" t="s">
        <v>57</v>
      </c>
      <c r="B33" s="429" t="s">
        <v>0</v>
      </c>
      <c r="C33" s="429"/>
      <c r="D33" s="111" t="str">
        <f>[1]Thắng!D8</f>
        <v>Kiểm tra hiện tường Dự án: Xây dựng tuyến đường gom dô thị song hành</v>
      </c>
      <c r="E33" s="89" t="str">
        <f>[1]Thắng!E8</f>
        <v xml:space="preserve">Tại hiện trường dự án </v>
      </c>
      <c r="F33" s="439" t="s">
        <v>127</v>
      </c>
      <c r="G33" s="439"/>
    </row>
    <row r="34" spans="1:7" s="22" customFormat="1" ht="31.5" customHeight="1" x14ac:dyDescent="0.2">
      <c r="A34" s="429"/>
      <c r="B34" s="429" t="s">
        <v>1</v>
      </c>
      <c r="C34" s="429"/>
      <c r="D34" s="88" t="str">
        <f>[1]Thắng!D9</f>
        <v xml:space="preserve">Làm việc tại văn phòng </v>
      </c>
      <c r="E34" s="89" t="str">
        <f>[1]Thắng!E9</f>
        <v>BQLDA</v>
      </c>
      <c r="F34" s="431"/>
      <c r="G34" s="431"/>
    </row>
    <row r="35" spans="1:7" s="22" customFormat="1" ht="39" customHeight="1" x14ac:dyDescent="0.2">
      <c r="A35" s="429" t="s">
        <v>58</v>
      </c>
      <c r="B35" s="429" t="s">
        <v>0</v>
      </c>
      <c r="C35" s="429"/>
      <c r="D35" s="88" t="str">
        <f>[1]Thắng!D10</f>
        <v>Kiểm tra hiện trường dự án: Cải tạo chỉnh trang các tuyến đường liên thôn, trục chính thôn Phù Dực 1, Phù Dực 2 ( Tuyến 4)</v>
      </c>
      <c r="E35" s="89" t="str">
        <f>[1]Thắng!E10</f>
        <v xml:space="preserve">xã Phù Đổng </v>
      </c>
      <c r="F35" s="431"/>
      <c r="G35" s="431"/>
    </row>
    <row r="36" spans="1:7" s="22" customFormat="1" ht="35.25" customHeight="1" x14ac:dyDescent="0.2">
      <c r="A36" s="429"/>
      <c r="B36" s="429" t="s">
        <v>1</v>
      </c>
      <c r="C36" s="429"/>
      <c r="D36" s="88" t="str">
        <f>[1]Thắng!D11</f>
        <v>Kiểm tra công trường DA:  Xây dựng tuyến đường gom từ cầu Thanh trì đến cầu vượt Phú Thị</v>
      </c>
      <c r="E36" s="89" t="str">
        <f>[1]Thắng!E11</f>
        <v>Thị Trấn Trâu Quỳ, xã Dương Xá</v>
      </c>
      <c r="F36" s="431"/>
      <c r="G36" s="431"/>
    </row>
    <row r="37" spans="1:7" s="22" customFormat="1" ht="33.75" customHeight="1" x14ac:dyDescent="0.2">
      <c r="A37" s="429" t="s">
        <v>59</v>
      </c>
      <c r="B37" s="429" t="s">
        <v>0</v>
      </c>
      <c r="C37" s="429"/>
      <c r="D37" s="88" t="str">
        <f>[1]Thắng!D12</f>
        <v>Bàn giao mặt bằng với BQL duy tu HTGT, Cty CTGTHN dự án: Xây dựng tuyến đường gom từ cầu Thanh trì đến cầu vượt Phú Thị</v>
      </c>
      <c r="E37" s="89" t="str">
        <f>[1]Thắng!E12</f>
        <v>TT Trâu Quỳ</v>
      </c>
      <c r="F37" s="431"/>
      <c r="G37" s="431"/>
    </row>
    <row r="38" spans="1:7" s="22" customFormat="1" ht="32.25" customHeight="1" x14ac:dyDescent="0.2">
      <c r="A38" s="429"/>
      <c r="B38" s="429" t="s">
        <v>1</v>
      </c>
      <c r="C38" s="429"/>
      <c r="D38" s="88" t="str">
        <f>[1]Thắng!D13</f>
        <v xml:space="preserve">Làm việc tại văn phòng </v>
      </c>
      <c r="E38" s="89" t="str">
        <f>[1]Thắng!E13</f>
        <v>BQLDA</v>
      </c>
      <c r="F38" s="431"/>
      <c r="G38" s="431"/>
    </row>
    <row r="39" spans="1:7" s="22" customFormat="1" ht="31.5" x14ac:dyDescent="0.2">
      <c r="A39" s="433" t="s">
        <v>60</v>
      </c>
      <c r="B39" s="429" t="s">
        <v>0</v>
      </c>
      <c r="C39" s="429"/>
      <c r="D39" s="88" t="str">
        <f>[1]Thắng!D14</f>
        <v>Kiểm tra công trường DA:  Xây dựng tuyến đường gom từ cầu Thanh trì đến cầu vượt Phú Thị</v>
      </c>
      <c r="E39" s="89" t="str">
        <f>[1]Thắng!E14</f>
        <v xml:space="preserve">xã Dương Xá </v>
      </c>
      <c r="F39" s="431"/>
      <c r="G39" s="431"/>
    </row>
    <row r="40" spans="1:7" s="22" customFormat="1" ht="34.5" customHeight="1" x14ac:dyDescent="0.2">
      <c r="A40" s="434"/>
      <c r="B40" s="429" t="s">
        <v>1</v>
      </c>
      <c r="C40" s="429"/>
      <c r="D40" s="112" t="str">
        <f>[1]Thắng!D15</f>
        <v>Kiểm tra công trường dự án: Xây dựng tuyến đường 13,5m từ thôn Hoàng Long đến đường Ỷ Lan</v>
      </c>
      <c r="E40" s="89" t="str">
        <f>[1]Thắng!E15</f>
        <v>Xã Đặng Xá</v>
      </c>
      <c r="F40" s="431"/>
      <c r="G40" s="431"/>
    </row>
    <row r="41" spans="1:7" s="22" customFormat="1" ht="24.95" customHeight="1" x14ac:dyDescent="0.2">
      <c r="A41" s="429" t="s">
        <v>61</v>
      </c>
      <c r="B41" s="429" t="s">
        <v>0</v>
      </c>
      <c r="C41" s="429"/>
      <c r="D41" s="88" t="str">
        <f>[1]Thắng!D16</f>
        <v xml:space="preserve">Làm việc tại văn phòng </v>
      </c>
      <c r="E41" s="89" t="str">
        <f>[1]Thắng!E16</f>
        <v>BQLDA</v>
      </c>
      <c r="F41" s="431"/>
      <c r="G41" s="431"/>
    </row>
    <row r="42" spans="1:7" s="22" customFormat="1" ht="42.75" customHeight="1" x14ac:dyDescent="0.2">
      <c r="A42" s="429"/>
      <c r="B42" s="429" t="s">
        <v>1</v>
      </c>
      <c r="C42" s="429"/>
      <c r="D42" s="88" t="str">
        <f>[1]Thắng!D17</f>
        <v xml:space="preserve">Làm việc tại văn phòng </v>
      </c>
      <c r="E42" s="89" t="str">
        <f>[1]Thắng!E17</f>
        <v>BQLDA</v>
      </c>
      <c r="F42" s="431"/>
      <c r="G42" s="431"/>
    </row>
    <row r="43" spans="1:7" s="22" customFormat="1" ht="33.75" customHeight="1" x14ac:dyDescent="0.2">
      <c r="A43" s="429" t="s">
        <v>62</v>
      </c>
      <c r="B43" s="429" t="s">
        <v>0</v>
      </c>
      <c r="C43" s="429"/>
      <c r="D43" s="88" t="str">
        <f>[1]Thắng!D18</f>
        <v>Kiểm tra công trường DA:  Xây dựng tuyến đường gom từ cầu Thanh trì đến cầu vượt Phú Thị</v>
      </c>
      <c r="E43" s="89" t="str">
        <f>[1]Thắng!E18</f>
        <v>TT Trâu Quỳ</v>
      </c>
      <c r="F43" s="431"/>
      <c r="G43" s="431"/>
    </row>
    <row r="44" spans="1:7" s="22" customFormat="1" ht="24.95" customHeight="1" x14ac:dyDescent="0.2">
      <c r="A44" s="429"/>
      <c r="B44" s="429" t="s">
        <v>1</v>
      </c>
      <c r="C44" s="429"/>
      <c r="D44" s="94" t="s">
        <v>63</v>
      </c>
      <c r="E44" s="93"/>
      <c r="F44" s="432"/>
      <c r="G44" s="432"/>
    </row>
    <row r="45" spans="1:7" s="22" customFormat="1" ht="9.9499999999999993" customHeight="1" x14ac:dyDescent="0.2">
      <c r="A45" s="426"/>
      <c r="B45" s="427"/>
      <c r="C45" s="427"/>
      <c r="D45" s="427"/>
      <c r="E45" s="427"/>
      <c r="F45" s="427"/>
      <c r="G45" s="428"/>
    </row>
    <row r="46" spans="1:7" s="22" customFormat="1" ht="30" customHeight="1" x14ac:dyDescent="0.2">
      <c r="A46" s="429" t="s">
        <v>57</v>
      </c>
      <c r="B46" s="429" t="s">
        <v>0</v>
      </c>
      <c r="C46" s="429"/>
      <c r="D46" s="95" t="str">
        <f>[1]Tình!D8</f>
        <v>Kiểm tra công trình: Kè hồ, làm đường dạo chống lấn chiếm hồ Vực xã Đình Xuyên, huyện Gia Lâm.</v>
      </c>
      <c r="E46" s="93" t="str">
        <f>[1]Tình!E8</f>
        <v>Tại hiện trường</v>
      </c>
      <c r="F46" s="439" t="s">
        <v>128</v>
      </c>
      <c r="G46" s="439"/>
    </row>
    <row r="47" spans="1:7" s="22" customFormat="1" ht="28.5" customHeight="1" x14ac:dyDescent="0.2">
      <c r="A47" s="429"/>
      <c r="B47" s="429" t="s">
        <v>1</v>
      </c>
      <c r="C47" s="429"/>
      <c r="D47" s="92" t="str">
        <f>[1]Tình!D9</f>
        <v>Làm việc tại văn phòng</v>
      </c>
      <c r="E47" s="93" t="str">
        <f>[1]Tình!E9</f>
        <v>BQLDA</v>
      </c>
      <c r="F47" s="431"/>
      <c r="G47" s="431"/>
    </row>
    <row r="48" spans="1:7" s="22" customFormat="1" ht="33" customHeight="1" x14ac:dyDescent="0.2">
      <c r="A48" s="429" t="s">
        <v>58</v>
      </c>
      <c r="B48" s="429" t="s">
        <v>0</v>
      </c>
      <c r="C48" s="429"/>
      <c r="D48" s="95" t="str">
        <f>[1]Tình!D10</f>
        <v xml:space="preserve">Kiểm tra công trình: XD đường đê tả Đuống đoạn từ cầu Đuống đến cầu Phù Đổng </v>
      </c>
      <c r="E48" s="93" t="str">
        <f>[1]Tình!E10</f>
        <v>Tại hiện trường</v>
      </c>
      <c r="F48" s="431"/>
      <c r="G48" s="431"/>
    </row>
    <row r="49" spans="1:9" s="22" customFormat="1" ht="21.95" customHeight="1" x14ac:dyDescent="0.2">
      <c r="A49" s="429"/>
      <c r="B49" s="429" t="s">
        <v>1</v>
      </c>
      <c r="C49" s="429"/>
      <c r="D49" s="92" t="str">
        <f>[1]Tình!D11</f>
        <v>Làm việc tại văn phòng</v>
      </c>
      <c r="E49" s="93" t="str">
        <f>[1]Tình!E11</f>
        <v>BQLDA</v>
      </c>
      <c r="F49" s="431"/>
      <c r="G49" s="431"/>
    </row>
    <row r="50" spans="1:9" s="22" customFormat="1" ht="30.75" customHeight="1" x14ac:dyDescent="0.2">
      <c r="A50" s="429" t="s">
        <v>59</v>
      </c>
      <c r="B50" s="429" t="s">
        <v>0</v>
      </c>
      <c r="C50" s="429"/>
      <c r="D50" s="92" t="str">
        <f>[1]Tình!D12</f>
        <v xml:space="preserve">Kiểm tra công trình: XD tuyến đường theo quy hoạch 24,5m từ đê Sông Đuống đến đường Dốc Lã-Ninh Hiệp. </v>
      </c>
      <c r="E50" s="93" t="str">
        <f>[1]Tình!E12</f>
        <v>Tại hiện trường</v>
      </c>
      <c r="F50" s="431"/>
      <c r="G50" s="431"/>
    </row>
    <row r="51" spans="1:9" s="22" customFormat="1" ht="34.5" customHeight="1" x14ac:dyDescent="0.2">
      <c r="A51" s="429"/>
      <c r="B51" s="429" t="s">
        <v>1</v>
      </c>
      <c r="C51" s="429"/>
      <c r="D51" s="92" t="str">
        <f>[1]Tình!D13</f>
        <v>Kiểm tra công trường dự án: Xây dựng tuyến đường theo quy hoạch qua cổng trường mầm non Dương Hà và THCS Dương Hà</v>
      </c>
      <c r="E51" s="93" t="str">
        <f>[1]Tình!E13</f>
        <v>Tại hiện trường</v>
      </c>
      <c r="F51" s="431"/>
      <c r="G51" s="431"/>
    </row>
    <row r="52" spans="1:9" s="22" customFormat="1" ht="32.25" customHeight="1" x14ac:dyDescent="0.2">
      <c r="A52" s="433" t="s">
        <v>60</v>
      </c>
      <c r="B52" s="429" t="s">
        <v>0</v>
      </c>
      <c r="C52" s="429"/>
      <c r="D52" s="92" t="str">
        <f>[1]Tình!D14</f>
        <v>Làm việc tại văn phòng</v>
      </c>
      <c r="E52" s="93" t="str">
        <f>[1]Tình!E14</f>
        <v>BQLDA</v>
      </c>
      <c r="F52" s="431"/>
      <c r="G52" s="431"/>
    </row>
    <row r="53" spans="1:9" s="22" customFormat="1" ht="21.95" customHeight="1" x14ac:dyDescent="0.2">
      <c r="A53" s="434"/>
      <c r="B53" s="429" t="s">
        <v>1</v>
      </c>
      <c r="C53" s="429"/>
      <c r="D53" s="92" t="str">
        <f>[1]Tình!D15</f>
        <v>Kiểm tra công trình: Cải tạo, chỉnh trang các tuyến đường nội đồng khu vực trong đê xã Phù Đổng, huyện Gia Lâm.</v>
      </c>
      <c r="E53" s="93" t="str">
        <f>[1]Tình!E15</f>
        <v>Tại hiện trường</v>
      </c>
      <c r="F53" s="431"/>
      <c r="G53" s="431"/>
    </row>
    <row r="54" spans="1:9" s="22" customFormat="1" ht="27" customHeight="1" x14ac:dyDescent="0.2">
      <c r="A54" s="429" t="s">
        <v>61</v>
      </c>
      <c r="B54" s="429" t="s">
        <v>0</v>
      </c>
      <c r="C54" s="429"/>
      <c r="D54" s="95" t="str">
        <f>[1]Tình!D16</f>
        <v>Làm việc tại văn phòng</v>
      </c>
      <c r="E54" s="93" t="str">
        <f>[1]Tình!E16</f>
        <v>BQLDA</v>
      </c>
      <c r="F54" s="431"/>
      <c r="G54" s="431"/>
    </row>
    <row r="55" spans="1:9" s="22" customFormat="1" ht="31.5" customHeight="1" x14ac:dyDescent="0.2">
      <c r="A55" s="429"/>
      <c r="B55" s="429" t="s">
        <v>1</v>
      </c>
      <c r="C55" s="429"/>
      <c r="D55" s="92" t="str">
        <f>[1]Tình!D17</f>
        <v>Kiểm tra công trình: Kè hồ, làm đường dạo chống lấn chiếm hồ Vực xã Đình Xuyên, huyện Gia Lâm.</v>
      </c>
      <c r="E55" s="93" t="str">
        <f>[1]Tình!E17</f>
        <v>Tại hiện trường</v>
      </c>
      <c r="F55" s="431"/>
      <c r="G55" s="431"/>
    </row>
    <row r="56" spans="1:9" s="22" customFormat="1" ht="32.25" customHeight="1" x14ac:dyDescent="0.2">
      <c r="A56" s="429" t="s">
        <v>62</v>
      </c>
      <c r="B56" s="429" t="s">
        <v>0</v>
      </c>
      <c r="C56" s="429"/>
      <c r="D56" s="92" t="str">
        <f>[1]Tình!D18</f>
        <v xml:space="preserve">Kiểm tra công trình: XD đường đê tả Đuống đoạn từ cầu Đuống đến cầu Phù Đổng </v>
      </c>
      <c r="E56" s="93" t="str">
        <f>[1]Tình!E18</f>
        <v>Tại hiện trường</v>
      </c>
      <c r="F56" s="431"/>
      <c r="G56" s="431"/>
    </row>
    <row r="57" spans="1:9" s="22" customFormat="1" ht="21.95" customHeight="1" x14ac:dyDescent="0.2">
      <c r="A57" s="429"/>
      <c r="B57" s="429" t="s">
        <v>1</v>
      </c>
      <c r="C57" s="429"/>
      <c r="D57" s="94" t="s">
        <v>63</v>
      </c>
      <c r="E57" s="93"/>
      <c r="F57" s="432"/>
      <c r="G57" s="432"/>
    </row>
    <row r="58" spans="1:9" s="22" customFormat="1" ht="9.9499999999999993" customHeight="1" x14ac:dyDescent="0.2">
      <c r="A58" s="426"/>
      <c r="B58" s="427"/>
      <c r="C58" s="427"/>
      <c r="D58" s="427"/>
      <c r="E58" s="427"/>
      <c r="F58" s="427"/>
      <c r="G58" s="428"/>
    </row>
    <row r="59" spans="1:9" s="22" customFormat="1" ht="15.75" x14ac:dyDescent="0.2">
      <c r="A59" s="429" t="s">
        <v>57</v>
      </c>
      <c r="B59" s="429" t="s">
        <v>0</v>
      </c>
      <c r="C59" s="429"/>
      <c r="D59" s="92" t="str">
        <f>[1]Tùng!D8</f>
        <v>Làm việc tại Ban</v>
      </c>
      <c r="E59" s="113" t="str">
        <f>[1]Tùng!E8</f>
        <v xml:space="preserve">UBND xã </v>
      </c>
      <c r="F59" s="439" t="s">
        <v>129</v>
      </c>
      <c r="G59" s="439"/>
    </row>
    <row r="60" spans="1:9" s="22" customFormat="1" ht="31.5" x14ac:dyDescent="0.2">
      <c r="A60" s="429"/>
      <c r="B60" s="429" t="s">
        <v>1</v>
      </c>
      <c r="C60" s="429"/>
      <c r="D60" s="92" t="str">
        <f>[1]Tùng!D9</f>
        <v>Kiểm tra hiện trường dự án: Xây dựng đường đê tả Đuống đoạn từ cầu Đuống đến cầu Phù Đổng</v>
      </c>
      <c r="E60" s="93" t="str">
        <f>[1]Tùng!E9</f>
        <v>Tại hiện trường dự án</v>
      </c>
      <c r="F60" s="431"/>
      <c r="G60" s="431"/>
    </row>
    <row r="61" spans="1:9" s="22" customFormat="1" ht="15.75" x14ac:dyDescent="0.2">
      <c r="A61" s="429" t="s">
        <v>58</v>
      </c>
      <c r="B61" s="429" t="s">
        <v>0</v>
      </c>
      <c r="C61" s="429"/>
      <c r="D61" s="92" t="str">
        <f>[1]Tùng!D10</f>
        <v>Làm việc tại Ban</v>
      </c>
      <c r="E61" s="93" t="str">
        <f>[1]Tùng!E10</f>
        <v>Tại hiện trường dự án</v>
      </c>
      <c r="F61" s="431"/>
      <c r="G61" s="431"/>
      <c r="I61" s="22">
        <v>448</v>
      </c>
    </row>
    <row r="62" spans="1:9" s="22" customFormat="1" ht="15.75" x14ac:dyDescent="0.2">
      <c r="A62" s="429"/>
      <c r="B62" s="429" t="s">
        <v>1</v>
      </c>
      <c r="C62" s="429"/>
      <c r="D62" s="114" t="str">
        <f>[1]Tùng!D11</f>
        <v>Kiểm tra dự án kè Hồ Vực</v>
      </c>
      <c r="E62" s="113" t="str">
        <f>[1]Tùng!E11</f>
        <v>Tại hiện trường dự án</v>
      </c>
      <c r="F62" s="431"/>
      <c r="G62" s="431"/>
      <c r="I62" s="22">
        <f>I61*0.6</f>
        <v>268.8</v>
      </c>
    </row>
    <row r="63" spans="1:9" s="22" customFormat="1" ht="15.75" x14ac:dyDescent="0.2">
      <c r="A63" s="429" t="s">
        <v>59</v>
      </c>
      <c r="B63" s="429" t="s">
        <v>0</v>
      </c>
      <c r="C63" s="429"/>
      <c r="D63" s="92" t="str">
        <f>[1]Tùng!D12</f>
        <v>Làm việc tại Ban</v>
      </c>
      <c r="E63" s="93" t="str">
        <f>[1]Tùng!E12</f>
        <v>Tại hiện trường dự án</v>
      </c>
      <c r="F63" s="431"/>
      <c r="G63" s="431"/>
    </row>
    <row r="64" spans="1:9" s="22" customFormat="1" ht="15.75" x14ac:dyDescent="0.2">
      <c r="A64" s="429"/>
      <c r="B64" s="429" t="s">
        <v>1</v>
      </c>
      <c r="C64" s="429"/>
      <c r="D64" s="92" t="str">
        <f>[1]Tùng!D13</f>
        <v>Kiểm tra hiện trường dự án:Hạ tầng cụm công nghiệp Phú Thị</v>
      </c>
      <c r="E64" s="93" t="str">
        <f>[1]Tùng!E13</f>
        <v>Tại hiện trường dự án</v>
      </c>
      <c r="F64" s="431"/>
      <c r="G64" s="431"/>
    </row>
    <row r="65" spans="1:7" s="22" customFormat="1" ht="31.5" x14ac:dyDescent="0.2">
      <c r="A65" s="433" t="s">
        <v>60</v>
      </c>
      <c r="B65" s="429" t="s">
        <v>0</v>
      </c>
      <c r="C65" s="429"/>
      <c r="D65" s="114" t="str">
        <f>[1]Tùng!D14</f>
        <v>Kiểm tra công trường dự án: Xây dựng tuyến đường theo quy hoạch từ Khu đô thị Trâu Quỳ đến ga Phú thị</v>
      </c>
      <c r="E65" s="113" t="str">
        <f>[1]Tùng!E14</f>
        <v>Tại hiện trường dự án</v>
      </c>
      <c r="F65" s="431"/>
      <c r="G65" s="431"/>
    </row>
    <row r="66" spans="1:7" s="22" customFormat="1" ht="31.5" x14ac:dyDescent="0.2">
      <c r="A66" s="434"/>
      <c r="B66" s="429" t="s">
        <v>1</v>
      </c>
      <c r="C66" s="429"/>
      <c r="D66" s="114" t="str">
        <f>[1]Tùng!D15</f>
        <v>Kiểm tra công trường dự án: Xây dựng tuyến đường đê từ Dốc Lời - Lệ Chi</v>
      </c>
      <c r="E66" s="113" t="str">
        <f>[1]Tùng!E15</f>
        <v>Tại hiện trường dự án</v>
      </c>
      <c r="F66" s="431"/>
      <c r="G66" s="431"/>
    </row>
    <row r="67" spans="1:7" s="22" customFormat="1" ht="31.5" x14ac:dyDescent="0.2">
      <c r="A67" s="429" t="s">
        <v>61</v>
      </c>
      <c r="B67" s="429" t="s">
        <v>0</v>
      </c>
      <c r="C67" s="429"/>
      <c r="D67" s="92" t="str">
        <f>[1]Tùng!D16</f>
        <v>Kiểm tra công trường dự án: Xây dựng tuyến đường đê từ Dốc Lời - Lệ Chi</v>
      </c>
      <c r="E67" s="93" t="str">
        <f>[1]Tùng!E16</f>
        <v>BQLDA</v>
      </c>
      <c r="F67" s="431"/>
      <c r="G67" s="431"/>
    </row>
    <row r="68" spans="1:7" s="22" customFormat="1" ht="42" customHeight="1" x14ac:dyDescent="0.2">
      <c r="A68" s="429"/>
      <c r="B68" s="429" t="s">
        <v>1</v>
      </c>
      <c r="C68" s="429"/>
      <c r="D68" s="114" t="str">
        <f>[1]Tùng!D17</f>
        <v>Kiểm tra hiện trường dự án: Đường đô thị song hành</v>
      </c>
      <c r="E68" s="113" t="str">
        <f>[1]Tùng!E17</f>
        <v>Tại hiện trường dự án</v>
      </c>
      <c r="F68" s="431"/>
      <c r="G68" s="431"/>
    </row>
    <row r="69" spans="1:7" s="22" customFormat="1" ht="15.75" x14ac:dyDescent="0.2">
      <c r="A69" s="429" t="s">
        <v>62</v>
      </c>
      <c r="B69" s="429" t="s">
        <v>0</v>
      </c>
      <c r="C69" s="429"/>
      <c r="D69" s="114" t="str">
        <f>[1]Tùng!D18</f>
        <v>Làm việc tại Ban</v>
      </c>
      <c r="E69" s="115">
        <f>[1]Tùng!E18</f>
        <v>0</v>
      </c>
      <c r="F69" s="431"/>
      <c r="G69" s="431"/>
    </row>
    <row r="70" spans="1:7" s="22" customFormat="1" ht="15.75" x14ac:dyDescent="0.2">
      <c r="A70" s="429"/>
      <c r="B70" s="429" t="s">
        <v>1</v>
      </c>
      <c r="C70" s="429"/>
      <c r="D70" s="94" t="s">
        <v>63</v>
      </c>
      <c r="E70" s="93"/>
      <c r="F70" s="432"/>
      <c r="G70" s="432"/>
    </row>
    <row r="71" spans="1:7" s="22" customFormat="1" ht="9.9499999999999993" customHeight="1" x14ac:dyDescent="0.2">
      <c r="A71" s="440"/>
      <c r="B71" s="440"/>
      <c r="C71" s="440"/>
      <c r="D71" s="440"/>
      <c r="E71" s="440"/>
      <c r="F71" s="440"/>
      <c r="G71" s="440"/>
    </row>
    <row r="72" spans="1:7" s="22" customFormat="1" ht="15.75" x14ac:dyDescent="0.2">
      <c r="A72" s="429" t="s">
        <v>57</v>
      </c>
      <c r="B72" s="429" t="s">
        <v>0</v>
      </c>
      <c r="C72" s="429"/>
      <c r="D72" s="92" t="str">
        <f>'[1]Ngọc Anh '!D8</f>
        <v xml:space="preserve">Làm việc tại văn phòng </v>
      </c>
      <c r="E72" s="93" t="str">
        <f>'[1]Ngọc Anh '!E8</f>
        <v>BQLDA</v>
      </c>
      <c r="F72" s="439" t="s">
        <v>130</v>
      </c>
      <c r="G72" s="439"/>
    </row>
    <row r="73" spans="1:7" s="22" customFormat="1" ht="40.5" customHeight="1" x14ac:dyDescent="0.2">
      <c r="A73" s="429"/>
      <c r="B73" s="429" t="s">
        <v>1</v>
      </c>
      <c r="C73" s="429"/>
      <c r="D73" s="92" t="str">
        <f>'[1]Ngọc Anh '!D9</f>
        <v>Kiểm tra công trường DA: Xây dựng tuyến đường Yên Viên - Đình Xuyên - Phù Đổng đến hết địa bàn Gia Lâm</v>
      </c>
      <c r="E73" s="93" t="str">
        <f>'[1]Ngọc Anh '!E9</f>
        <v>Xã Yên Viên</v>
      </c>
      <c r="F73" s="431"/>
      <c r="G73" s="431"/>
    </row>
    <row r="74" spans="1:7" s="22" customFormat="1" ht="30.75" customHeight="1" x14ac:dyDescent="0.2">
      <c r="A74" s="429" t="s">
        <v>58</v>
      </c>
      <c r="B74" s="429" t="s">
        <v>0</v>
      </c>
      <c r="C74" s="429"/>
      <c r="D74" s="92" t="str">
        <f>'[1]Ngọc Anh '!D10</f>
        <v>Kiểm tra hiện trường dự án: Xây dựng đường đê hữu Đuống đoạn Dốc Lời - Đặng Xá đến xã Lệ Chi, huyện Gia Lâm</v>
      </c>
      <c r="E74" s="93" t="str">
        <f>'[1]Ngọc Anh '!E10</f>
        <v xml:space="preserve">Tại hiện trường dự án </v>
      </c>
      <c r="F74" s="431"/>
      <c r="G74" s="431"/>
    </row>
    <row r="75" spans="1:7" s="22" customFormat="1" ht="30.75" customHeight="1" x14ac:dyDescent="0.2">
      <c r="A75" s="429"/>
      <c r="B75" s="429" t="s">
        <v>1</v>
      </c>
      <c r="C75" s="429"/>
      <c r="D75" s="116" t="str">
        <f>'[1]Ngọc Anh '!D11</f>
        <v xml:space="preserve">Làm việc tại văn phòng </v>
      </c>
      <c r="E75" s="93" t="str">
        <f>'[1]Ngọc Anh '!E11</f>
        <v>BQLDA</v>
      </c>
      <c r="F75" s="431"/>
      <c r="G75" s="431"/>
    </row>
    <row r="76" spans="1:7" s="22" customFormat="1" ht="39.75" customHeight="1" x14ac:dyDescent="0.2">
      <c r="A76" s="429" t="s">
        <v>59</v>
      </c>
      <c r="B76" s="429" t="s">
        <v>0</v>
      </c>
      <c r="C76" s="429"/>
      <c r="D76" s="92" t="str">
        <f>'[1]Ngọc Anh '!D12</f>
        <v xml:space="preserve">Làm việc tại văn phòng </v>
      </c>
      <c r="E76" s="93" t="str">
        <f>'[1]Ngọc Anh '!E12</f>
        <v>BQLDA</v>
      </c>
      <c r="F76" s="431"/>
      <c r="G76" s="431"/>
    </row>
    <row r="77" spans="1:7" s="22" customFormat="1" ht="23.25" customHeight="1" x14ac:dyDescent="0.2">
      <c r="A77" s="429"/>
      <c r="B77" s="429" t="s">
        <v>1</v>
      </c>
      <c r="C77" s="429"/>
      <c r="D77" s="116" t="str">
        <f>'[1]Ngọc Anh '!D13</f>
        <v>Kiểm tra hiện trường dự án: Xây dựng đường đê hữu Đuống đoạn Dốc Lời - Đặng Xá đến xã Lệ Chi, huyện Gia Lâm</v>
      </c>
      <c r="E77" s="93" t="str">
        <f>'[1]Ngọc Anh '!E13</f>
        <v>xã Phú Thị</v>
      </c>
      <c r="F77" s="431"/>
      <c r="G77" s="431"/>
    </row>
    <row r="78" spans="1:7" s="22" customFormat="1" ht="31.5" customHeight="1" x14ac:dyDescent="0.2">
      <c r="A78" s="433" t="s">
        <v>60</v>
      </c>
      <c r="B78" s="429" t="s">
        <v>0</v>
      </c>
      <c r="C78" s="429"/>
      <c r="D78" s="92" t="str">
        <f>'[1]Ngọc Anh '!D14</f>
        <v>Kiểm tra công trường DA: Chỉnh trang và lát vỉa hè đường hành lang chân đê Đông Dư-Bát Tràng</v>
      </c>
      <c r="E78" s="93" t="str">
        <f>'[1]Ngọc Anh '!E14</f>
        <v>Xã Đông Dư</v>
      </c>
      <c r="F78" s="431"/>
      <c r="G78" s="431"/>
    </row>
    <row r="79" spans="1:7" s="22" customFormat="1" ht="15.75" x14ac:dyDescent="0.2">
      <c r="A79" s="434"/>
      <c r="B79" s="429" t="s">
        <v>1</v>
      </c>
      <c r="C79" s="429"/>
      <c r="D79" s="92" t="str">
        <f>'[1]Ngọc Anh '!D15</f>
        <v xml:space="preserve">Làm việc tại văn phòng </v>
      </c>
      <c r="E79" s="93" t="str">
        <f>'[1]Ngọc Anh '!E15</f>
        <v>BQLDA</v>
      </c>
      <c r="F79" s="431"/>
      <c r="G79" s="431"/>
    </row>
    <row r="80" spans="1:7" s="22" customFormat="1" ht="33" customHeight="1" x14ac:dyDescent="0.2">
      <c r="A80" s="429" t="s">
        <v>61</v>
      </c>
      <c r="B80" s="429" t="s">
        <v>0</v>
      </c>
      <c r="C80" s="429"/>
      <c r="D80" s="92" t="str">
        <f>'[1]Ngọc Anh '!D16</f>
        <v xml:space="preserve">Làm việc tại văn phòng </v>
      </c>
      <c r="E80" s="93" t="str">
        <f>'[1]Ngọc Anh '!E16</f>
        <v>BQLDA</v>
      </c>
      <c r="F80" s="431"/>
      <c r="G80" s="431"/>
    </row>
    <row r="81" spans="1:7" s="22" customFormat="1" ht="30.75" customHeight="1" x14ac:dyDescent="0.2">
      <c r="A81" s="429"/>
      <c r="B81" s="429" t="s">
        <v>1</v>
      </c>
      <c r="C81" s="429"/>
      <c r="D81" s="116" t="str">
        <f>'[1]Ngọc Anh '!D17</f>
        <v>Kiểm tra công trường DA: Chỉnh trang và lát vỉa hè đường hành lang chân đê Đông Dư-Bát Tràng</v>
      </c>
      <c r="E81" s="93" t="str">
        <f>'[1]Ngọc Anh '!E17</f>
        <v xml:space="preserve">Xã Bát tràng </v>
      </c>
      <c r="F81" s="431"/>
      <c r="G81" s="431"/>
    </row>
    <row r="82" spans="1:7" s="22" customFormat="1" ht="24.95" customHeight="1" x14ac:dyDescent="0.2">
      <c r="A82" s="429" t="s">
        <v>62</v>
      </c>
      <c r="B82" s="429" t="s">
        <v>0</v>
      </c>
      <c r="C82" s="429"/>
      <c r="D82" s="92" t="str">
        <f>'[1]Ngọc Anh '!D18</f>
        <v xml:space="preserve">Làm việc tại văn phòng </v>
      </c>
      <c r="E82" s="93" t="str">
        <f>'[1]Ngọc Anh '!E18</f>
        <v>BQLDA</v>
      </c>
      <c r="F82" s="431"/>
      <c r="G82" s="431"/>
    </row>
    <row r="83" spans="1:7" s="22" customFormat="1" ht="18" customHeight="1" x14ac:dyDescent="0.2">
      <c r="A83" s="429"/>
      <c r="B83" s="429" t="s">
        <v>1</v>
      </c>
      <c r="C83" s="429"/>
      <c r="D83" s="94" t="s">
        <v>63</v>
      </c>
      <c r="E83" s="93"/>
      <c r="F83" s="432"/>
      <c r="G83" s="432"/>
    </row>
    <row r="84" spans="1:7" s="22" customFormat="1" ht="9.75" customHeight="1" x14ac:dyDescent="0.2">
      <c r="A84" s="440"/>
      <c r="B84" s="440"/>
      <c r="C84" s="440"/>
      <c r="D84" s="440"/>
      <c r="E84" s="440"/>
      <c r="F84" s="440"/>
      <c r="G84" s="440"/>
    </row>
    <row r="85" spans="1:7" s="22" customFormat="1" ht="33" customHeight="1" x14ac:dyDescent="0.2">
      <c r="A85" s="429" t="s">
        <v>57</v>
      </c>
      <c r="B85" s="429" t="s">
        <v>0</v>
      </c>
      <c r="C85" s="429"/>
      <c r="D85" s="92" t="str">
        <f>[1]Quân!D8</f>
        <v>Làm việc tại ban</v>
      </c>
      <c r="E85" s="93" t="str">
        <f>[1]Quân!E8</f>
        <v>BQLDA</v>
      </c>
      <c r="F85" s="439" t="s">
        <v>131</v>
      </c>
      <c r="G85" s="439"/>
    </row>
    <row r="86" spans="1:7" s="22" customFormat="1" ht="31.5" x14ac:dyDescent="0.2">
      <c r="A86" s="429"/>
      <c r="B86" s="429" t="s">
        <v>1</v>
      </c>
      <c r="C86" s="429"/>
      <c r="D86" s="92" t="str">
        <f>[1]Quân!D9</f>
        <v>Kiểm tra công trường dự án: Xây dựng khớp nối hạ tầng cụm công nghiệp Phú Thị, Dương Xá</v>
      </c>
      <c r="E86" s="93" t="str">
        <f>[1]Quân!E9</f>
        <v>xã Phú Thị, Dương Xá</v>
      </c>
      <c r="F86" s="431"/>
      <c r="G86" s="431"/>
    </row>
    <row r="87" spans="1:7" s="22" customFormat="1" ht="31.5" x14ac:dyDescent="0.2">
      <c r="A87" s="429" t="s">
        <v>58</v>
      </c>
      <c r="B87" s="429" t="s">
        <v>0</v>
      </c>
      <c r="C87" s="429"/>
      <c r="D87" s="96" t="str">
        <f>[1]Quân!D10</f>
        <v>Kiểm tra công trường dự án: Xây dựng tuyến đường đô thi song hành với đường cao tốc Hà Nội - Hải Phòng, huyện Gia Lâm;</v>
      </c>
      <c r="E87" s="93" t="str">
        <f>[1]Quân!E10</f>
        <v>TT Trâu Quỳ, Đa Tốn, Kiêu Kỵ</v>
      </c>
      <c r="F87" s="431"/>
      <c r="G87" s="431"/>
    </row>
    <row r="88" spans="1:7" s="22" customFormat="1" ht="31.5" x14ac:dyDescent="0.2">
      <c r="A88" s="429"/>
      <c r="B88" s="429" t="s">
        <v>1</v>
      </c>
      <c r="C88" s="429"/>
      <c r="D88" s="92" t="str">
        <f>[1]Quân!D11</f>
        <v>Làm với học viện nông nghiệp và các hộ dân thống nhất phương án hỗ chợ di chuyển cây trồng dự án đường song hành.</v>
      </c>
      <c r="E88" s="93" t="str">
        <f>[1]Quân!E11</f>
        <v>xã Đông Dư</v>
      </c>
      <c r="F88" s="431"/>
      <c r="G88" s="431"/>
    </row>
    <row r="89" spans="1:7" s="22" customFormat="1" ht="15.75" x14ac:dyDescent="0.2">
      <c r="A89" s="429" t="s">
        <v>59</v>
      </c>
      <c r="B89" s="429" t="s">
        <v>0</v>
      </c>
      <c r="C89" s="429"/>
      <c r="D89" s="92" t="str">
        <f>[1]Quân!D12</f>
        <v>Làm việc tại ban</v>
      </c>
      <c r="E89" s="93" t="str">
        <f>[1]Quân!E12</f>
        <v>BQLDA</v>
      </c>
      <c r="F89" s="431"/>
      <c r="G89" s="431"/>
    </row>
    <row r="90" spans="1:7" s="22" customFormat="1" ht="31.5" x14ac:dyDescent="0.2">
      <c r="A90" s="429"/>
      <c r="B90" s="429" t="s">
        <v>1</v>
      </c>
      <c r="C90" s="429"/>
      <c r="D90" s="92" t="str">
        <f>[1]Quân!D13</f>
        <v>Kiểm tra hiện trường DA Yên viên đình xuyên phù đổng đến hết địa bàn huyện Gia Lâm</v>
      </c>
      <c r="E90" s="93" t="str">
        <f>[1]Quân!E13</f>
        <v>BQLDA</v>
      </c>
      <c r="F90" s="431"/>
      <c r="G90" s="431"/>
    </row>
    <row r="91" spans="1:7" s="22" customFormat="1" ht="47.25" x14ac:dyDescent="0.2">
      <c r="A91" s="433" t="s">
        <v>60</v>
      </c>
      <c r="B91" s="429" t="s">
        <v>0</v>
      </c>
      <c r="C91" s="429"/>
      <c r="D91" s="97" t="str">
        <f>[1]Quân!D14</f>
        <v>Kiểm tra hiện trường DA: Cải tạo nâng cấp các tuyến đường liên thôn trục chính thôn 1,2,3,4,5,6,7,8 Kim Lan; Dự án nội đồng xã Văn Đức</v>
      </c>
      <c r="E91" s="93" t="str">
        <f>[1]Quân!E14</f>
        <v>Xã Kim Lan; Văn Đức</v>
      </c>
      <c r="F91" s="431"/>
      <c r="G91" s="431"/>
    </row>
    <row r="92" spans="1:7" s="22" customFormat="1" ht="30" customHeight="1" x14ac:dyDescent="0.2">
      <c r="A92" s="434"/>
      <c r="B92" s="429" t="s">
        <v>1</v>
      </c>
      <c r="C92" s="429"/>
      <c r="D92" s="92" t="str">
        <f>[1]Quân!D15</f>
        <v>Làm việc tại ban</v>
      </c>
      <c r="E92" s="93" t="str">
        <f>[1]Quân!E15</f>
        <v>BQLDA</v>
      </c>
      <c r="F92" s="431"/>
      <c r="G92" s="431"/>
    </row>
    <row r="93" spans="1:7" s="22" customFormat="1" ht="31.5" x14ac:dyDescent="0.2">
      <c r="A93" s="429" t="s">
        <v>61</v>
      </c>
      <c r="B93" s="429" t="s">
        <v>0</v>
      </c>
      <c r="C93" s="429"/>
      <c r="D93" s="92" t="str">
        <f>[1]Quân!D16</f>
        <v>Kiểm tra công trường dự án: Xây dựng tuyến đường đô thi song hành với đường cao tốc Hà Nội - Hải Phòng, huyện Gia Lâm;</v>
      </c>
      <c r="E93" s="93" t="str">
        <f>[1]Quân!E16</f>
        <v>BQLDA</v>
      </c>
      <c r="F93" s="431"/>
      <c r="G93" s="431"/>
    </row>
    <row r="94" spans="1:7" s="22" customFormat="1" ht="31.5" x14ac:dyDescent="0.2">
      <c r="A94" s="429"/>
      <c r="B94" s="429" t="s">
        <v>1</v>
      </c>
      <c r="C94" s="429"/>
      <c r="D94" s="92" t="str">
        <f>[1]Quân!D17</f>
        <v>Làm việc tại ban</v>
      </c>
      <c r="E94" s="93" t="str">
        <f>[1]Quân!E17</f>
        <v>TT Trâu Quỳ, Đa Tốn, Kiêu Kỵ</v>
      </c>
      <c r="F94" s="431"/>
      <c r="G94" s="431"/>
    </row>
    <row r="95" spans="1:7" s="22" customFormat="1" ht="30" customHeight="1" x14ac:dyDescent="0.2">
      <c r="A95" s="429" t="s">
        <v>62</v>
      </c>
      <c r="B95" s="429" t="s">
        <v>0</v>
      </c>
      <c r="C95" s="429"/>
      <c r="D95" s="92" t="str">
        <f>[1]Quân!D18</f>
        <v>Làm việc tại ban</v>
      </c>
      <c r="E95" s="93" t="str">
        <f>[1]Quân!E18</f>
        <v>BQLDA</v>
      </c>
      <c r="F95" s="431"/>
      <c r="G95" s="431"/>
    </row>
    <row r="96" spans="1:7" s="22" customFormat="1" ht="15.75" x14ac:dyDescent="0.2">
      <c r="A96" s="429"/>
      <c r="B96" s="429" t="s">
        <v>1</v>
      </c>
      <c r="C96" s="429"/>
      <c r="D96" s="94" t="s">
        <v>63</v>
      </c>
      <c r="E96" s="93"/>
      <c r="F96" s="432"/>
      <c r="G96" s="432"/>
    </row>
    <row r="97" spans="1:7" s="22" customFormat="1" x14ac:dyDescent="0.2">
      <c r="A97" s="440"/>
      <c r="B97" s="440"/>
      <c r="C97" s="440"/>
      <c r="D97" s="440"/>
      <c r="E97" s="440"/>
      <c r="F97" s="440"/>
      <c r="G97" s="440"/>
    </row>
    <row r="98" spans="1:7" s="22" customFormat="1" ht="15.75" x14ac:dyDescent="0.2">
      <c r="A98" s="429" t="s">
        <v>57</v>
      </c>
      <c r="B98" s="429" t="s">
        <v>0</v>
      </c>
      <c r="C98" s="429"/>
      <c r="D98" s="92" t="str">
        <f>[1]Minh!D8</f>
        <v>Làm việc tại văn phòng</v>
      </c>
      <c r="E98" s="93" t="str">
        <f>[1]Minh!E8</f>
        <v>BQLDA</v>
      </c>
      <c r="F98" s="430" t="s">
        <v>111</v>
      </c>
      <c r="G98" s="439"/>
    </row>
    <row r="99" spans="1:7" s="22" customFormat="1" ht="31.5" x14ac:dyDescent="0.2">
      <c r="A99" s="429"/>
      <c r="B99" s="429" t="s">
        <v>1</v>
      </c>
      <c r="C99" s="429"/>
      <c r="D99" s="92" t="str">
        <f>[1]Minh!D9</f>
        <v>Kiểm tra hiện trường dự án: Xây dựng tuyến đường quy hoạch 17,5m nối từ ô đất TQ5 ra đường Đông Dư - Dương Xá</v>
      </c>
      <c r="E99" s="93" t="str">
        <f>[1]Minh!E9</f>
        <v>Tại hiện trường dự án</v>
      </c>
      <c r="F99" s="431"/>
      <c r="G99" s="431"/>
    </row>
    <row r="100" spans="1:7" s="22" customFormat="1" ht="31.5" x14ac:dyDescent="0.2">
      <c r="A100" s="429" t="s">
        <v>58</v>
      </c>
      <c r="B100" s="429" t="s">
        <v>0</v>
      </c>
      <c r="C100" s="429"/>
      <c r="D100" s="92" t="str">
        <f>[1]Minh!D10</f>
        <v>Kiểm tra hiện trường dự án: Xây dựng tuyến đường đê hữu đuống đoạn Dốc Lời xã Đặng Xá đến xã Lệ Chi, huyện Gia Lâm</v>
      </c>
      <c r="E100" s="93" t="str">
        <f>[1]Minh!E10</f>
        <v>Xã Cổ Bi, Đặng Xá</v>
      </c>
      <c r="F100" s="431"/>
      <c r="G100" s="431"/>
    </row>
    <row r="101" spans="1:7" s="22" customFormat="1" ht="15.75" x14ac:dyDescent="0.2">
      <c r="A101" s="429"/>
      <c r="B101" s="429" t="s">
        <v>1</v>
      </c>
      <c r="C101" s="429"/>
      <c r="D101" s="92" t="str">
        <f>[1]Minh!D11</f>
        <v>Làm việc tại văn phòng</v>
      </c>
      <c r="E101" s="93" t="str">
        <f>[1]Minh!E11</f>
        <v>BQLDA</v>
      </c>
      <c r="F101" s="431"/>
      <c r="G101" s="431"/>
    </row>
    <row r="102" spans="1:7" s="22" customFormat="1" ht="31.5" x14ac:dyDescent="0.2">
      <c r="A102" s="429" t="s">
        <v>59</v>
      </c>
      <c r="B102" s="429" t="s">
        <v>0</v>
      </c>
      <c r="C102" s="429"/>
      <c r="D102" s="92" t="str">
        <f>[1]Minh!D12</f>
        <v>Kiểm tra hiện trường dự án: Cải tạo chỉnh trang đường liên thôn, trục chính thôn Vàng xã Cổ Bi, huyện Gia Lâm</v>
      </c>
      <c r="E102" s="93" t="str">
        <f>[1]Minh!E12</f>
        <v>Tại hiện trường dự án</v>
      </c>
      <c r="F102" s="431"/>
      <c r="G102" s="431"/>
    </row>
    <row r="103" spans="1:7" s="22" customFormat="1" ht="15.75" x14ac:dyDescent="0.2">
      <c r="A103" s="429"/>
      <c r="B103" s="429" t="s">
        <v>1</v>
      </c>
      <c r="C103" s="429"/>
      <c r="D103" s="92" t="str">
        <f>[1]Minh!D13</f>
        <v>Làm việc tại văn phòng</v>
      </c>
      <c r="E103" s="93" t="str">
        <f>[1]Minh!E13</f>
        <v>BQLDA</v>
      </c>
      <c r="F103" s="431"/>
      <c r="G103" s="431"/>
    </row>
    <row r="104" spans="1:7" s="22" customFormat="1" ht="15.75" x14ac:dyDescent="0.2">
      <c r="A104" s="433" t="s">
        <v>60</v>
      </c>
      <c r="B104" s="429" t="s">
        <v>0</v>
      </c>
      <c r="C104" s="429"/>
      <c r="D104" s="92" t="str">
        <f>[1]Minh!D14</f>
        <v>Kiểm tra công trường dự án Kè hồ Vực</v>
      </c>
      <c r="E104" s="93" t="str">
        <f>[1]Minh!E14</f>
        <v>tại hiện trường dự án</v>
      </c>
      <c r="F104" s="431"/>
      <c r="G104" s="431"/>
    </row>
    <row r="105" spans="1:7" s="22" customFormat="1" ht="31.5" x14ac:dyDescent="0.2">
      <c r="A105" s="434"/>
      <c r="B105" s="429" t="s">
        <v>1</v>
      </c>
      <c r="C105" s="429"/>
      <c r="D105" s="92" t="str">
        <f>[1]Minh!D15</f>
        <v>Kiểm tra hiện trường dự án: Xây dựng tuyến đường từ đường Đặng Phúc Thông vào khu đấu giá X5</v>
      </c>
      <c r="E105" s="93" t="str">
        <f>[1]Minh!E15</f>
        <v xml:space="preserve">Tại hiện trường dự án </v>
      </c>
      <c r="F105" s="431"/>
      <c r="G105" s="431"/>
    </row>
    <row r="106" spans="1:7" s="22" customFormat="1" ht="31.5" x14ac:dyDescent="0.2">
      <c r="A106" s="429" t="s">
        <v>61</v>
      </c>
      <c r="B106" s="429" t="s">
        <v>0</v>
      </c>
      <c r="C106" s="429"/>
      <c r="D106" s="92" t="str">
        <f>[1]Minh!D16</f>
        <v>Kiểm tra công trường đường Yên Viên - Đình Xuyên - Phù Đổng đến hết địa bàn Gia lâm</v>
      </c>
      <c r="E106" s="93" t="str">
        <f>[1]Minh!E16</f>
        <v>Tại hiện trường dự án</v>
      </c>
      <c r="F106" s="431"/>
      <c r="G106" s="431"/>
    </row>
    <row r="107" spans="1:7" s="22" customFormat="1" ht="31.5" x14ac:dyDescent="0.2">
      <c r="A107" s="429"/>
      <c r="B107" s="429" t="s">
        <v>1</v>
      </c>
      <c r="C107" s="429"/>
      <c r="D107" s="92" t="str">
        <f>[1]Minh!D17</f>
        <v>Kiểm tra công trường dự án: Xây dựng khớp nối hạ tầng cụm công nghiệp Phú Thị, Dương Xá</v>
      </c>
      <c r="E107" s="93" t="str">
        <f>[1]Minh!E17</f>
        <v>Tại hiện trường dự án</v>
      </c>
      <c r="F107" s="431"/>
      <c r="G107" s="431"/>
    </row>
    <row r="108" spans="1:7" s="22" customFormat="1" ht="15.75" x14ac:dyDescent="0.2">
      <c r="A108" s="429" t="s">
        <v>62</v>
      </c>
      <c r="B108" s="429" t="s">
        <v>0</v>
      </c>
      <c r="C108" s="429"/>
      <c r="D108" s="92" t="str">
        <f>[1]Minh!D18</f>
        <v>Làm việc tại văn phòng</v>
      </c>
      <c r="E108" s="93" t="str">
        <f>[1]Minh!E18</f>
        <v>BQLDA</v>
      </c>
      <c r="F108" s="431"/>
      <c r="G108" s="431"/>
    </row>
    <row r="109" spans="1:7" s="22" customFormat="1" ht="15.75" x14ac:dyDescent="0.2">
      <c r="A109" s="429"/>
      <c r="B109" s="429" t="s">
        <v>1</v>
      </c>
      <c r="C109" s="429"/>
      <c r="D109" s="94" t="s">
        <v>63</v>
      </c>
      <c r="E109" s="93"/>
      <c r="F109" s="432"/>
      <c r="G109" s="432"/>
    </row>
    <row r="110" spans="1:7" s="22" customFormat="1" ht="15.75" x14ac:dyDescent="0.2">
      <c r="A110" s="426"/>
      <c r="B110" s="427"/>
      <c r="C110" s="427"/>
      <c r="D110" s="427"/>
      <c r="E110" s="427"/>
      <c r="F110" s="428"/>
      <c r="G110" s="117"/>
    </row>
    <row r="111" spans="1:7" s="22" customFormat="1" ht="15.75" x14ac:dyDescent="0.2">
      <c r="A111" s="429" t="s">
        <v>57</v>
      </c>
      <c r="B111" s="429" t="s">
        <v>0</v>
      </c>
      <c r="C111" s="429"/>
      <c r="D111" s="92" t="str">
        <f>[1]Sơn!D8</f>
        <v>Làm việc tại văn phòng</v>
      </c>
      <c r="E111" s="93" t="str">
        <f>[1]Sơn!E8</f>
        <v>BQLDA</v>
      </c>
      <c r="F111" s="430" t="str">
        <f>[1]Sơn!E27</f>
        <v>ĐÀO QUANG SƠN</v>
      </c>
    </row>
    <row r="112" spans="1:7" s="22" customFormat="1" ht="39.75" customHeight="1" x14ac:dyDescent="0.2">
      <c r="A112" s="429"/>
      <c r="B112" s="429" t="s">
        <v>1</v>
      </c>
      <c r="C112" s="429"/>
      <c r="D112" s="92" t="str">
        <f>[1]Sơn!D9</f>
        <v>Kiểm tra hiện trường dự án: ĐTXD hệ thống chiếu sáng các xã: Yên Thường, Yên Viên, TT Yên Viên, Đình Xuyên, Ninh Hiệp</v>
      </c>
      <c r="E112" s="93" t="str">
        <f>[1]Sơn!E9</f>
        <v>Yên Thường, Yên Viên, TT Yên Viên, Đình Xuyên, Ninh Hiệp</v>
      </c>
      <c r="F112" s="431"/>
    </row>
    <row r="113" spans="1:6" s="22" customFormat="1" ht="31.5" x14ac:dyDescent="0.2">
      <c r="A113" s="429" t="s">
        <v>58</v>
      </c>
      <c r="B113" s="429" t="s">
        <v>0</v>
      </c>
      <c r="C113" s="429"/>
      <c r="D113" s="92" t="str">
        <f>[1]Sơn!D10</f>
        <v>Kiểm tra hiện trường dự án: ĐTXD hệ thống chiếu sáng các xã: Kiêu Kỵ, Đông Dư, TT Trâu Quỳ</v>
      </c>
      <c r="E113" s="93" t="str">
        <f>[1]Sơn!E10</f>
        <v>Kiêu Kỵ, Đông Dư, TT Trâu Quỳ</v>
      </c>
      <c r="F113" s="431"/>
    </row>
    <row r="114" spans="1:6" s="22" customFormat="1" ht="15.75" x14ac:dyDescent="0.2">
      <c r="A114" s="429"/>
      <c r="B114" s="429" t="s">
        <v>1</v>
      </c>
      <c r="C114" s="429"/>
      <c r="D114" s="92" t="str">
        <f>[1]Sơn!D11</f>
        <v>Làm việc tại văn phòng</v>
      </c>
      <c r="E114" s="93" t="str">
        <f>[1]Sơn!E11</f>
        <v>BQLDA</v>
      </c>
      <c r="F114" s="431"/>
    </row>
    <row r="115" spans="1:6" s="22" customFormat="1" ht="31.5" x14ac:dyDescent="0.2">
      <c r="A115" s="429" t="s">
        <v>59</v>
      </c>
      <c r="B115" s="429" t="s">
        <v>0</v>
      </c>
      <c r="C115" s="429"/>
      <c r="D115" s="92" t="str">
        <f>[1]Sơn!D12</f>
        <v>Kiểm tra hiện trường dự án: Xây dựng tuyến đường gom từ cầu Thanh trì đến cầu vượt Phú Thị</v>
      </c>
      <c r="E115" s="93" t="str">
        <f>E107</f>
        <v>Tại hiện trường dự án</v>
      </c>
      <c r="F115" s="431"/>
    </row>
    <row r="116" spans="1:6" s="22" customFormat="1" ht="15.75" x14ac:dyDescent="0.2">
      <c r="A116" s="429"/>
      <c r="B116" s="429" t="s">
        <v>1</v>
      </c>
      <c r="C116" s="429"/>
      <c r="D116" s="92" t="str">
        <f>[1]Sơn!D13</f>
        <v>Làm việc tại văn phòng</v>
      </c>
      <c r="E116" s="93" t="str">
        <f>E108</f>
        <v>BQLDA</v>
      </c>
      <c r="F116" s="431"/>
    </row>
    <row r="117" spans="1:6" s="22" customFormat="1" ht="31.5" x14ac:dyDescent="0.2">
      <c r="A117" s="433" t="s">
        <v>60</v>
      </c>
      <c r="B117" s="429" t="s">
        <v>0</v>
      </c>
      <c r="C117" s="429"/>
      <c r="D117" s="92" t="str">
        <f>[1]Sơn!D14</f>
        <v>Kiểm tra hiện tường Dự án: Xây dựng tuyến đường gom dô thị song hành</v>
      </c>
      <c r="E117" s="93" t="str">
        <f>E107</f>
        <v>Tại hiện trường dự án</v>
      </c>
      <c r="F117" s="431"/>
    </row>
    <row r="118" spans="1:6" s="22" customFormat="1" ht="15.75" x14ac:dyDescent="0.2">
      <c r="A118" s="434"/>
      <c r="B118" s="429" t="s">
        <v>1</v>
      </c>
      <c r="C118" s="429"/>
      <c r="D118" s="92" t="str">
        <f>[1]Sơn!D15</f>
        <v>Làm việc tại văn phòng</v>
      </c>
      <c r="E118" s="93" t="str">
        <f>E116</f>
        <v>BQLDA</v>
      </c>
      <c r="F118" s="431"/>
    </row>
    <row r="119" spans="1:6" s="22" customFormat="1" ht="31.5" x14ac:dyDescent="0.2">
      <c r="A119" s="429" t="s">
        <v>61</v>
      </c>
      <c r="B119" s="429" t="s">
        <v>0</v>
      </c>
      <c r="C119" s="429"/>
      <c r="D119" s="92" t="str">
        <f>[1]Sơn!D16</f>
        <v>Kiểm tra hiện trường dự án: ĐTXD hệ thống chiếu sáng các xã: Yên Thường, Yên Viên, TT Yên Viên, Đình Xuyên, Ninh Hiệp</v>
      </c>
      <c r="E119" s="93" t="str">
        <f>E117</f>
        <v>Tại hiện trường dự án</v>
      </c>
      <c r="F119" s="431"/>
    </row>
    <row r="120" spans="1:6" s="22" customFormat="1" ht="15.75" x14ac:dyDescent="0.2">
      <c r="A120" s="429"/>
      <c r="B120" s="429" t="s">
        <v>1</v>
      </c>
      <c r="C120" s="429"/>
      <c r="D120" s="92" t="str">
        <f>[1]Sơn!D17</f>
        <v>Làm việc tại văn phòng</v>
      </c>
      <c r="E120" s="93" t="str">
        <f>E118</f>
        <v>BQLDA</v>
      </c>
      <c r="F120" s="431"/>
    </row>
    <row r="121" spans="1:6" s="22" customFormat="1" ht="35.25" customHeight="1" x14ac:dyDescent="0.2">
      <c r="A121" s="429" t="s">
        <v>62</v>
      </c>
      <c r="B121" s="429" t="s">
        <v>0</v>
      </c>
      <c r="C121" s="429"/>
      <c r="D121" s="92" t="str">
        <f>[1]Sơn!D18</f>
        <v>Kiểm tra hiện trường dự án: ĐTXD hệ thống chiếu sáng các xã: Kiêu Kỵ, Đông Dư, TT Trâu Quỳ</v>
      </c>
      <c r="E121" s="93" t="str">
        <f>E117</f>
        <v>Tại hiện trường dự án</v>
      </c>
      <c r="F121" s="431"/>
    </row>
    <row r="122" spans="1:6" s="22" customFormat="1" ht="15.75" x14ac:dyDescent="0.2">
      <c r="A122" s="429"/>
      <c r="B122" s="429" t="s">
        <v>1</v>
      </c>
      <c r="C122" s="429"/>
      <c r="D122" s="94" t="s">
        <v>63</v>
      </c>
      <c r="E122" s="93"/>
      <c r="F122" s="432"/>
    </row>
    <row r="123" spans="1:6" s="22" customFormat="1" x14ac:dyDescent="0.2">
      <c r="E123" s="90"/>
    </row>
    <row r="124" spans="1:6" s="22" customFormat="1" x14ac:dyDescent="0.2">
      <c r="E124" s="90"/>
    </row>
    <row r="125" spans="1:6" s="22" customFormat="1" x14ac:dyDescent="0.2">
      <c r="E125" s="90"/>
    </row>
    <row r="126" spans="1:6" s="22" customFormat="1" x14ac:dyDescent="0.2">
      <c r="E126" s="90"/>
    </row>
    <row r="127" spans="1:6" s="22" customFormat="1" x14ac:dyDescent="0.2">
      <c r="E127" s="90"/>
    </row>
    <row r="128" spans="1:6" s="22" customFormat="1" x14ac:dyDescent="0.2">
      <c r="E128" s="90"/>
    </row>
    <row r="129" spans="5:5" s="22" customFormat="1" x14ac:dyDescent="0.2">
      <c r="E129" s="90"/>
    </row>
    <row r="130" spans="5:5" s="22" customFormat="1" x14ac:dyDescent="0.2">
      <c r="E130" s="90"/>
    </row>
    <row r="131" spans="5:5" s="22" customFormat="1" x14ac:dyDescent="0.2">
      <c r="E131" s="90"/>
    </row>
    <row r="132" spans="5:5" s="22" customFormat="1" x14ac:dyDescent="0.2">
      <c r="E132" s="90"/>
    </row>
    <row r="133" spans="5:5" s="22" customFormat="1" x14ac:dyDescent="0.2">
      <c r="E133" s="90"/>
    </row>
    <row r="134" spans="5:5" s="22" customFormat="1" x14ac:dyDescent="0.2">
      <c r="E134" s="90"/>
    </row>
    <row r="135" spans="5:5" s="22" customFormat="1" x14ac:dyDescent="0.2">
      <c r="E135" s="90"/>
    </row>
    <row r="136" spans="5:5" s="22" customFormat="1" x14ac:dyDescent="0.2">
      <c r="E136" s="90"/>
    </row>
    <row r="137" spans="5:5" s="22" customFormat="1" x14ac:dyDescent="0.2">
      <c r="E137" s="90"/>
    </row>
    <row r="138" spans="5:5" s="22" customFormat="1" x14ac:dyDescent="0.2">
      <c r="E138" s="90"/>
    </row>
    <row r="139" spans="5:5" s="22" customFormat="1" x14ac:dyDescent="0.2">
      <c r="E139" s="90"/>
    </row>
    <row r="140" spans="5:5" s="22" customFormat="1" x14ac:dyDescent="0.2">
      <c r="E140" s="90"/>
    </row>
    <row r="141" spans="5:5" s="22" customFormat="1" x14ac:dyDescent="0.2">
      <c r="E141" s="90"/>
    </row>
    <row r="142" spans="5:5" s="22" customFormat="1" x14ac:dyDescent="0.2">
      <c r="E142" s="90"/>
    </row>
    <row r="143" spans="5:5" s="22" customFormat="1" x14ac:dyDescent="0.2">
      <c r="E143" s="90"/>
    </row>
    <row r="144" spans="5:5" s="22" customFormat="1" x14ac:dyDescent="0.2">
      <c r="E144" s="90"/>
    </row>
    <row r="145" spans="5:5" s="22" customFormat="1" x14ac:dyDescent="0.2">
      <c r="E145" s="90"/>
    </row>
    <row r="146" spans="5:5" s="22" customFormat="1" x14ac:dyDescent="0.2">
      <c r="E146" s="90"/>
    </row>
    <row r="147" spans="5:5" s="22" customFormat="1" x14ac:dyDescent="0.2">
      <c r="E147" s="90"/>
    </row>
  </sheetData>
  <mergeCells count="193">
    <mergeCell ref="A1:L1"/>
    <mergeCell ref="A2:L2"/>
    <mergeCell ref="A3:G3"/>
    <mergeCell ref="B9:C9"/>
    <mergeCell ref="B10:C10"/>
    <mergeCell ref="B11:C11"/>
    <mergeCell ref="B12:C12"/>
    <mergeCell ref="G46:G57"/>
    <mergeCell ref="B100:C100"/>
    <mergeCell ref="B48:C48"/>
    <mergeCell ref="A95:A96"/>
    <mergeCell ref="B95:C95"/>
    <mergeCell ref="B96:C96"/>
    <mergeCell ref="F85:F96"/>
    <mergeCell ref="G85:G96"/>
    <mergeCell ref="B86:C86"/>
    <mergeCell ref="A93:A94"/>
    <mergeCell ref="B93:C93"/>
    <mergeCell ref="B94:C94"/>
    <mergeCell ref="A45:G45"/>
    <mergeCell ref="A32:G32"/>
    <mergeCell ref="A28:A29"/>
    <mergeCell ref="B28:C28"/>
    <mergeCell ref="B29:C29"/>
    <mergeCell ref="B109:C109"/>
    <mergeCell ref="B89:C89"/>
    <mergeCell ref="B90:C90"/>
    <mergeCell ref="A91:A92"/>
    <mergeCell ref="B46:C46"/>
    <mergeCell ref="B55:C55"/>
    <mergeCell ref="B47:C47"/>
    <mergeCell ref="A48:A49"/>
    <mergeCell ref="B49:C49"/>
    <mergeCell ref="A50:A51"/>
    <mergeCell ref="B50:C50"/>
    <mergeCell ref="B51:C51"/>
    <mergeCell ref="B101:C101"/>
    <mergeCell ref="A52:A53"/>
    <mergeCell ref="A56:A57"/>
    <mergeCell ref="B56:C56"/>
    <mergeCell ref="B57:C57"/>
    <mergeCell ref="B52:C52"/>
    <mergeCell ref="B53:C53"/>
    <mergeCell ref="B91:C91"/>
    <mergeCell ref="A87:A88"/>
    <mergeCell ref="B87:C87"/>
    <mergeCell ref="B88:C88"/>
    <mergeCell ref="A89:A90"/>
    <mergeCell ref="A30:A31"/>
    <mergeCell ref="B30:C30"/>
    <mergeCell ref="B31:C31"/>
    <mergeCell ref="B13:C13"/>
    <mergeCell ref="B14:C14"/>
    <mergeCell ref="B17:C17"/>
    <mergeCell ref="A26:A27"/>
    <mergeCell ref="B27:C27"/>
    <mergeCell ref="B21:C21"/>
    <mergeCell ref="A22:A23"/>
    <mergeCell ref="B22:C22"/>
    <mergeCell ref="B23:C23"/>
    <mergeCell ref="A24:A25"/>
    <mergeCell ref="B24:C24"/>
    <mergeCell ref="B25:C25"/>
    <mergeCell ref="B26:C26"/>
    <mergeCell ref="A19:G19"/>
    <mergeCell ref="B18:C18"/>
    <mergeCell ref="B15:C15"/>
    <mergeCell ref="B16:C16"/>
    <mergeCell ref="F20:F31"/>
    <mergeCell ref="G20:G31"/>
    <mergeCell ref="A20:A21"/>
    <mergeCell ref="B20:C20"/>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42:C42"/>
    <mergeCell ref="A43:A44"/>
    <mergeCell ref="B43:C43"/>
    <mergeCell ref="B44:C44"/>
    <mergeCell ref="B107:C107"/>
    <mergeCell ref="A54:A55"/>
    <mergeCell ref="B54:C54"/>
    <mergeCell ref="B85:C85"/>
    <mergeCell ref="A84:G84"/>
    <mergeCell ref="A63:A64"/>
    <mergeCell ref="B63:C63"/>
    <mergeCell ref="B62:C62"/>
    <mergeCell ref="A58:G58"/>
    <mergeCell ref="F46:F57"/>
    <mergeCell ref="G72:G83"/>
    <mergeCell ref="B73:C73"/>
    <mergeCell ref="A74:A75"/>
    <mergeCell ref="A46:A47"/>
    <mergeCell ref="B79:C79"/>
    <mergeCell ref="A69:A70"/>
    <mergeCell ref="B69:C69"/>
    <mergeCell ref="B70:C70"/>
    <mergeCell ref="A100:A101"/>
    <mergeCell ref="A85:A86"/>
    <mergeCell ref="A72:A73"/>
    <mergeCell ref="A104:A105"/>
    <mergeCell ref="B104:C104"/>
    <mergeCell ref="B105:C105"/>
    <mergeCell ref="G59:G70"/>
    <mergeCell ref="B60:C60"/>
    <mergeCell ref="A61:A62"/>
    <mergeCell ref="B61:C61"/>
    <mergeCell ref="B64:C64"/>
    <mergeCell ref="A65:A66"/>
    <mergeCell ref="B65:C65"/>
    <mergeCell ref="F72:F83"/>
    <mergeCell ref="F59:F70"/>
    <mergeCell ref="A67:A68"/>
    <mergeCell ref="B67:C67"/>
    <mergeCell ref="B68:C68"/>
    <mergeCell ref="B74:C74"/>
    <mergeCell ref="B59:C59"/>
    <mergeCell ref="B66:C66"/>
    <mergeCell ref="A59:A60"/>
    <mergeCell ref="B77:C77"/>
    <mergeCell ref="A78:A79"/>
    <mergeCell ref="B78:C78"/>
    <mergeCell ref="B72:C72"/>
    <mergeCell ref="B92:C92"/>
    <mergeCell ref="A102:A103"/>
    <mergeCell ref="A71:G71"/>
    <mergeCell ref="A80:A81"/>
    <mergeCell ref="B80:C80"/>
    <mergeCell ref="B81:C81"/>
    <mergeCell ref="A82:A83"/>
    <mergeCell ref="B82:C82"/>
    <mergeCell ref="B83:C83"/>
    <mergeCell ref="A76:A77"/>
    <mergeCell ref="B76:C76"/>
    <mergeCell ref="B75:C75"/>
    <mergeCell ref="A97:G97"/>
    <mergeCell ref="A98:A99"/>
    <mergeCell ref="B98:C98"/>
    <mergeCell ref="F98:F109"/>
    <mergeCell ref="G98:G109"/>
    <mergeCell ref="B99:C99"/>
    <mergeCell ref="B106:C106"/>
    <mergeCell ref="A108:A109"/>
    <mergeCell ref="B108:C108"/>
    <mergeCell ref="B102:C102"/>
    <mergeCell ref="A106:A107"/>
    <mergeCell ref="B103:C103"/>
    <mergeCell ref="A4:G4"/>
    <mergeCell ref="A5:G5"/>
    <mergeCell ref="B6:C6"/>
    <mergeCell ref="A7:A8"/>
    <mergeCell ref="F7:F18"/>
    <mergeCell ref="G7:G18"/>
    <mergeCell ref="A9:A10"/>
    <mergeCell ref="A11:A12"/>
    <mergeCell ref="A13:A14"/>
    <mergeCell ref="A15:A16"/>
    <mergeCell ref="A17:A18"/>
    <mergeCell ref="B7:C7"/>
    <mergeCell ref="B8:C8"/>
    <mergeCell ref="A110:F110"/>
    <mergeCell ref="A111:A112"/>
    <mergeCell ref="B111:C111"/>
    <mergeCell ref="F111:F122"/>
    <mergeCell ref="B112:C112"/>
    <mergeCell ref="A113:A114"/>
    <mergeCell ref="B113:C113"/>
    <mergeCell ref="B114:C114"/>
    <mergeCell ref="A115:A116"/>
    <mergeCell ref="B115:C115"/>
    <mergeCell ref="B116:C116"/>
    <mergeCell ref="A117:A118"/>
    <mergeCell ref="B117:C117"/>
    <mergeCell ref="B118:C118"/>
    <mergeCell ref="A119:A120"/>
    <mergeCell ref="B119:C119"/>
    <mergeCell ref="B120:C120"/>
    <mergeCell ref="A121:A122"/>
    <mergeCell ref="B121:C121"/>
    <mergeCell ref="B122:C122"/>
  </mergeCells>
  <conditionalFormatting sqref="D60">
    <cfRule type="duplicateValues" dxfId="7" priority="8" stopIfTrue="1"/>
  </conditionalFormatting>
  <conditionalFormatting sqref="D68">
    <cfRule type="duplicateValues" dxfId="6" priority="7" stopIfTrue="1"/>
  </conditionalFormatting>
  <conditionalFormatting sqref="D65">
    <cfRule type="duplicateValues" dxfId="5" priority="6" stopIfTrue="1"/>
  </conditionalFormatting>
  <conditionalFormatting sqref="D66">
    <cfRule type="duplicateValues" dxfId="4" priority="5" stopIfTrue="1"/>
  </conditionalFormatting>
  <conditionalFormatting sqref="D69">
    <cfRule type="duplicateValues" dxfId="3" priority="4" stopIfTrue="1"/>
  </conditionalFormatting>
  <conditionalFormatting sqref="D61">
    <cfRule type="duplicateValues" dxfId="2" priority="3" stopIfTrue="1"/>
  </conditionalFormatting>
  <conditionalFormatting sqref="D62">
    <cfRule type="duplicateValues" dxfId="1" priority="2" stopIfTrue="1"/>
  </conditionalFormatting>
  <conditionalFormatting sqref="D64">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opLeftCell="A16" zoomScale="86" zoomScaleNormal="86" workbookViewId="0">
      <selection activeCell="D26" sqref="D26"/>
    </sheetView>
  </sheetViews>
  <sheetFormatPr defaultColWidth="8.85546875" defaultRowHeight="18.75" x14ac:dyDescent="0.3"/>
  <cols>
    <col min="1" max="1" width="12.5703125" style="1" customWidth="1"/>
    <col min="2" max="2" width="10.7109375" style="1" customWidth="1"/>
    <col min="3" max="3" width="9.7109375" style="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2" style="1" customWidth="1"/>
    <col min="13" max="16384" width="8.85546875" style="1"/>
  </cols>
  <sheetData>
    <row r="1" spans="1:12" s="12" customFormat="1" ht="15.75" x14ac:dyDescent="0.25">
      <c r="A1" s="334" t="s">
        <v>31</v>
      </c>
      <c r="B1" s="334"/>
      <c r="C1" s="334"/>
      <c r="D1" s="334"/>
      <c r="E1" s="334"/>
      <c r="F1" s="334"/>
      <c r="G1" s="334"/>
      <c r="H1" s="334"/>
      <c r="I1" s="334"/>
      <c r="J1" s="334"/>
      <c r="K1" s="334"/>
      <c r="L1" s="334"/>
    </row>
    <row r="2" spans="1:12" s="12" customFormat="1" ht="23.25" customHeight="1" x14ac:dyDescent="0.25">
      <c r="A2" s="334" t="s">
        <v>34</v>
      </c>
      <c r="B2" s="334"/>
      <c r="C2" s="334"/>
      <c r="D2" s="334"/>
      <c r="E2" s="334"/>
      <c r="F2" s="334"/>
      <c r="G2" s="334"/>
      <c r="H2" s="334"/>
      <c r="I2" s="334"/>
      <c r="J2" s="334"/>
      <c r="K2" s="334"/>
      <c r="L2" s="334"/>
    </row>
    <row r="3" spans="1:12" s="12" customFormat="1" ht="15.75" x14ac:dyDescent="0.25">
      <c r="A3" s="14"/>
      <c r="B3" s="14"/>
      <c r="C3" s="14"/>
      <c r="D3" s="14"/>
      <c r="E3" s="14"/>
      <c r="F3" s="14"/>
      <c r="G3" s="14"/>
      <c r="H3" s="14"/>
      <c r="I3" s="14"/>
      <c r="J3" s="14"/>
      <c r="K3" s="14"/>
      <c r="L3" s="14"/>
    </row>
    <row r="4" spans="1:12" s="13" customFormat="1" ht="29.25" customHeight="1" x14ac:dyDescent="0.25">
      <c r="A4" s="335" t="s">
        <v>544</v>
      </c>
      <c r="B4" s="335"/>
      <c r="C4" s="335"/>
      <c r="D4" s="335"/>
      <c r="E4" s="335"/>
      <c r="F4" s="335"/>
      <c r="G4" s="335"/>
      <c r="H4" s="335"/>
      <c r="I4" s="335"/>
      <c r="J4" s="335"/>
      <c r="K4" s="335"/>
      <c r="L4" s="335"/>
    </row>
    <row r="5" spans="1:12" s="15" customFormat="1" ht="21" customHeight="1" x14ac:dyDescent="0.2">
      <c r="A5" s="337" t="s">
        <v>545</v>
      </c>
      <c r="B5" s="337"/>
      <c r="C5" s="337"/>
      <c r="D5" s="337"/>
      <c r="E5" s="337"/>
      <c r="F5" s="337"/>
      <c r="G5" s="337"/>
      <c r="H5" s="337"/>
      <c r="I5" s="337"/>
      <c r="J5" s="337"/>
      <c r="K5" s="337"/>
      <c r="L5" s="337"/>
    </row>
    <row r="6" spans="1:12" ht="19.5" x14ac:dyDescent="0.35">
      <c r="A6" s="9"/>
      <c r="B6" s="9"/>
      <c r="C6" s="9"/>
      <c r="D6" s="5"/>
      <c r="E6" s="5"/>
      <c r="F6" s="5"/>
      <c r="G6" s="5"/>
      <c r="H6" s="9"/>
      <c r="I6" s="7"/>
      <c r="J6" s="5"/>
    </row>
    <row r="7" spans="1:12" s="10" customFormat="1" ht="42" customHeight="1" x14ac:dyDescent="0.25">
      <c r="A7" s="336" t="s">
        <v>5</v>
      </c>
      <c r="B7" s="336" t="s">
        <v>6</v>
      </c>
      <c r="C7" s="336"/>
      <c r="D7" s="336" t="s">
        <v>7</v>
      </c>
      <c r="E7" s="336" t="s">
        <v>12</v>
      </c>
      <c r="F7" s="336"/>
      <c r="G7" s="336"/>
      <c r="H7" s="336"/>
      <c r="I7" s="336"/>
      <c r="J7" s="336" t="s">
        <v>9</v>
      </c>
      <c r="K7" s="336" t="s">
        <v>10</v>
      </c>
      <c r="L7" s="336" t="s">
        <v>11</v>
      </c>
    </row>
    <row r="8" spans="1:12" s="10" customFormat="1" ht="0.75" customHeight="1" x14ac:dyDescent="0.25">
      <c r="A8" s="336"/>
      <c r="B8" s="336"/>
      <c r="C8" s="336"/>
      <c r="D8" s="336"/>
      <c r="E8" s="336"/>
      <c r="F8" s="336"/>
      <c r="G8" s="336"/>
      <c r="H8" s="336"/>
      <c r="I8" s="336"/>
      <c r="J8" s="336"/>
      <c r="K8" s="336"/>
      <c r="L8" s="336"/>
    </row>
    <row r="9" spans="1:12" s="11" customFormat="1" ht="59.25" customHeight="1" x14ac:dyDescent="0.25">
      <c r="A9" s="330" t="s">
        <v>546</v>
      </c>
      <c r="B9" s="333" t="s">
        <v>0</v>
      </c>
      <c r="C9" s="177" t="s">
        <v>22</v>
      </c>
      <c r="D9" s="297" t="s">
        <v>477</v>
      </c>
      <c r="E9" s="298"/>
      <c r="F9" s="298"/>
      <c r="G9" s="298"/>
      <c r="H9" s="298"/>
      <c r="I9" s="298"/>
      <c r="J9" s="177"/>
      <c r="K9" s="299" t="s">
        <v>32</v>
      </c>
      <c r="L9" s="299" t="s">
        <v>27</v>
      </c>
    </row>
    <row r="10" spans="1:12" s="16" customFormat="1" ht="94.5" customHeight="1" x14ac:dyDescent="0.2">
      <c r="A10" s="331"/>
      <c r="B10" s="333"/>
      <c r="C10" s="177" t="s">
        <v>28</v>
      </c>
      <c r="D10" s="172" t="s">
        <v>542</v>
      </c>
      <c r="E10" s="289"/>
      <c r="F10" s="300"/>
      <c r="G10" s="289"/>
      <c r="H10" s="289"/>
      <c r="I10" s="289"/>
      <c r="J10" s="301"/>
      <c r="K10" s="300" t="s">
        <v>33</v>
      </c>
      <c r="L10" s="178" t="s">
        <v>29</v>
      </c>
    </row>
    <row r="11" spans="1:12" s="16" customFormat="1" ht="61.5" customHeight="1" x14ac:dyDescent="0.2">
      <c r="A11" s="331"/>
      <c r="B11" s="330" t="s">
        <v>1</v>
      </c>
      <c r="C11" s="177" t="s">
        <v>3</v>
      </c>
      <c r="D11" s="179" t="s">
        <v>478</v>
      </c>
      <c r="E11" s="298" t="s">
        <v>21</v>
      </c>
      <c r="F11" s="298"/>
      <c r="G11" s="298"/>
      <c r="H11" s="298"/>
      <c r="I11" s="298"/>
      <c r="J11" s="177" t="s">
        <v>26</v>
      </c>
      <c r="K11" s="299" t="s">
        <v>32</v>
      </c>
      <c r="L11" s="299" t="s">
        <v>27</v>
      </c>
    </row>
    <row r="12" spans="1:12" s="16" customFormat="1" ht="67.5" customHeight="1" x14ac:dyDescent="0.2">
      <c r="A12" s="332"/>
      <c r="B12" s="332"/>
      <c r="C12" s="177" t="s">
        <v>359</v>
      </c>
      <c r="D12" s="179" t="s">
        <v>543</v>
      </c>
      <c r="E12" s="298" t="s">
        <v>21</v>
      </c>
      <c r="F12" s="298"/>
      <c r="G12" s="298"/>
      <c r="H12" s="298"/>
      <c r="I12" s="298"/>
      <c r="J12" s="177" t="s">
        <v>26</v>
      </c>
      <c r="K12" s="299" t="s">
        <v>32</v>
      </c>
      <c r="L12" s="299" t="s">
        <v>27</v>
      </c>
    </row>
    <row r="13" spans="1:12" s="11" customFormat="1" ht="31.5" x14ac:dyDescent="0.25">
      <c r="A13" s="330" t="s">
        <v>547</v>
      </c>
      <c r="B13" s="333" t="s">
        <v>0</v>
      </c>
      <c r="C13" s="177" t="s">
        <v>22</v>
      </c>
      <c r="D13" s="247" t="s">
        <v>479</v>
      </c>
      <c r="E13" s="298"/>
      <c r="F13" s="298"/>
      <c r="G13" s="298"/>
      <c r="H13" s="298"/>
      <c r="I13" s="298"/>
      <c r="J13" s="177"/>
      <c r="K13" s="299" t="s">
        <v>32</v>
      </c>
      <c r="L13" s="178" t="s">
        <v>29</v>
      </c>
    </row>
    <row r="14" spans="1:12" s="16" customFormat="1" ht="60.75" customHeight="1" x14ac:dyDescent="0.2">
      <c r="A14" s="331"/>
      <c r="B14" s="333"/>
      <c r="C14" s="177" t="s">
        <v>28</v>
      </c>
      <c r="D14" s="172" t="s">
        <v>108</v>
      </c>
      <c r="E14" s="289"/>
      <c r="F14" s="300"/>
      <c r="G14" s="289"/>
      <c r="H14" s="289"/>
      <c r="I14" s="289"/>
      <c r="J14" s="301"/>
      <c r="K14" s="300" t="s">
        <v>33</v>
      </c>
      <c r="L14" s="178" t="s">
        <v>29</v>
      </c>
    </row>
    <row r="15" spans="1:12" s="11" customFormat="1" ht="52.5" customHeight="1" x14ac:dyDescent="0.25">
      <c r="A15" s="331"/>
      <c r="B15" s="307" t="s">
        <v>1</v>
      </c>
      <c r="C15" s="177" t="s">
        <v>3</v>
      </c>
      <c r="D15" s="179" t="s">
        <v>480</v>
      </c>
      <c r="E15" s="289"/>
      <c r="F15" s="300"/>
      <c r="G15" s="289"/>
      <c r="H15" s="289"/>
      <c r="I15" s="289"/>
      <c r="J15" s="177"/>
      <c r="K15" s="299" t="s">
        <v>32</v>
      </c>
      <c r="L15" s="178" t="s">
        <v>29</v>
      </c>
    </row>
    <row r="16" spans="1:12" s="11" customFormat="1" ht="54.75" customHeight="1" x14ac:dyDescent="0.25">
      <c r="A16" s="330" t="s">
        <v>548</v>
      </c>
      <c r="B16" s="330" t="s">
        <v>0</v>
      </c>
      <c r="C16" s="177" t="s">
        <v>22</v>
      </c>
      <c r="D16" s="179" t="s">
        <v>552</v>
      </c>
      <c r="E16" s="298"/>
      <c r="F16" s="298"/>
      <c r="G16" s="298"/>
      <c r="H16" s="302"/>
      <c r="I16" s="302"/>
      <c r="J16" s="177"/>
      <c r="K16" s="299" t="s">
        <v>32</v>
      </c>
      <c r="L16" s="178" t="s">
        <v>29</v>
      </c>
    </row>
    <row r="17" spans="1:12" s="16" customFormat="1" ht="60.75" customHeight="1" x14ac:dyDescent="0.2">
      <c r="A17" s="331"/>
      <c r="B17" s="332"/>
      <c r="C17" s="177" t="s">
        <v>28</v>
      </c>
      <c r="D17" s="172" t="s">
        <v>419</v>
      </c>
      <c r="E17" s="289"/>
      <c r="F17" s="300"/>
      <c r="G17" s="289"/>
      <c r="H17" s="289"/>
      <c r="I17" s="289"/>
      <c r="J17" s="301"/>
      <c r="K17" s="300" t="s">
        <v>33</v>
      </c>
      <c r="L17" s="178" t="s">
        <v>29</v>
      </c>
    </row>
    <row r="18" spans="1:12" s="16" customFormat="1" ht="57" customHeight="1" x14ac:dyDescent="0.2">
      <c r="A18" s="331"/>
      <c r="B18" s="307" t="s">
        <v>1</v>
      </c>
      <c r="C18" s="177" t="s">
        <v>3</v>
      </c>
      <c r="D18" s="179" t="s">
        <v>553</v>
      </c>
      <c r="E18" s="289"/>
      <c r="F18" s="300"/>
      <c r="G18" s="289"/>
      <c r="H18" s="289"/>
      <c r="I18" s="289"/>
      <c r="J18" s="301"/>
      <c r="K18" s="299" t="s">
        <v>32</v>
      </c>
      <c r="L18" s="178" t="s">
        <v>29</v>
      </c>
    </row>
    <row r="19" spans="1:12" s="11" customFormat="1" ht="51.75" customHeight="1" x14ac:dyDescent="0.25">
      <c r="A19" s="330" t="s">
        <v>549</v>
      </c>
      <c r="B19" s="330" t="s">
        <v>0</v>
      </c>
      <c r="C19" s="177" t="s">
        <v>22</v>
      </c>
      <c r="D19" s="179" t="s">
        <v>554</v>
      </c>
      <c r="E19" s="298" t="s">
        <v>21</v>
      </c>
      <c r="F19" s="298"/>
      <c r="G19" s="298"/>
      <c r="H19" s="298"/>
      <c r="I19" s="298"/>
      <c r="J19" s="177" t="s">
        <v>26</v>
      </c>
      <c r="K19" s="299" t="s">
        <v>32</v>
      </c>
      <c r="L19" s="178" t="s">
        <v>29</v>
      </c>
    </row>
    <row r="20" spans="1:12" s="11" customFormat="1" ht="57.75" customHeight="1" x14ac:dyDescent="0.25">
      <c r="A20" s="331"/>
      <c r="B20" s="332"/>
      <c r="C20" s="177" t="s">
        <v>28</v>
      </c>
      <c r="D20" s="172" t="s">
        <v>108</v>
      </c>
      <c r="E20" s="289"/>
      <c r="F20" s="300"/>
      <c r="G20" s="289"/>
      <c r="H20" s="289"/>
      <c r="I20" s="289"/>
      <c r="J20" s="301"/>
      <c r="K20" s="300" t="s">
        <v>33</v>
      </c>
      <c r="L20" s="178" t="s">
        <v>29</v>
      </c>
    </row>
    <row r="21" spans="1:12" s="11" customFormat="1" ht="31.5" x14ac:dyDescent="0.25">
      <c r="A21" s="331"/>
      <c r="B21" s="307" t="s">
        <v>1</v>
      </c>
      <c r="C21" s="177" t="s">
        <v>30</v>
      </c>
      <c r="D21" s="179" t="s">
        <v>555</v>
      </c>
      <c r="E21" s="298" t="s">
        <v>21</v>
      </c>
      <c r="F21" s="298"/>
      <c r="G21" s="298"/>
      <c r="H21" s="298"/>
      <c r="I21" s="298"/>
      <c r="J21" s="177" t="s">
        <v>26</v>
      </c>
      <c r="K21" s="299" t="s">
        <v>32</v>
      </c>
      <c r="L21" s="178"/>
    </row>
    <row r="22" spans="1:12" ht="36" customHeight="1" x14ac:dyDescent="0.3">
      <c r="A22" s="330" t="s">
        <v>550</v>
      </c>
      <c r="B22" s="330" t="s">
        <v>0</v>
      </c>
      <c r="C22" s="177" t="s">
        <v>22</v>
      </c>
      <c r="D22" s="297" t="s">
        <v>556</v>
      </c>
      <c r="E22" s="177"/>
      <c r="F22" s="177"/>
      <c r="G22" s="177"/>
      <c r="H22" s="177"/>
      <c r="I22" s="177"/>
      <c r="J22" s="177"/>
      <c r="K22" s="299"/>
      <c r="L22" s="178"/>
    </row>
    <row r="23" spans="1:12" ht="31.5" x14ac:dyDescent="0.3">
      <c r="A23" s="331"/>
      <c r="B23" s="332"/>
      <c r="C23" s="177" t="s">
        <v>28</v>
      </c>
      <c r="D23" s="172" t="s">
        <v>108</v>
      </c>
      <c r="E23" s="289"/>
      <c r="F23" s="300"/>
      <c r="G23" s="289"/>
      <c r="H23" s="289"/>
      <c r="I23" s="289"/>
      <c r="J23" s="301"/>
      <c r="K23" s="300" t="s">
        <v>33</v>
      </c>
      <c r="L23" s="178" t="s">
        <v>29</v>
      </c>
    </row>
    <row r="24" spans="1:12" ht="41.25" customHeight="1" x14ac:dyDescent="0.3">
      <c r="A24" s="331"/>
      <c r="B24" s="307" t="s">
        <v>1</v>
      </c>
      <c r="C24" s="177" t="s">
        <v>30</v>
      </c>
      <c r="D24" s="297" t="s">
        <v>556</v>
      </c>
      <c r="E24" s="177"/>
      <c r="F24" s="177"/>
      <c r="G24" s="177"/>
      <c r="H24" s="177"/>
      <c r="I24" s="177"/>
      <c r="J24" s="177"/>
      <c r="K24" s="299" t="s">
        <v>32</v>
      </c>
      <c r="L24" s="178" t="s">
        <v>29</v>
      </c>
    </row>
    <row r="25" spans="1:12" ht="31.5" x14ac:dyDescent="0.3">
      <c r="A25" s="333" t="s">
        <v>551</v>
      </c>
      <c r="B25" s="330" t="s">
        <v>0</v>
      </c>
      <c r="C25" s="177" t="s">
        <v>22</v>
      </c>
      <c r="D25" s="172" t="s">
        <v>473</v>
      </c>
      <c r="E25" s="298"/>
      <c r="F25" s="298"/>
      <c r="G25" s="298"/>
      <c r="H25" s="298"/>
      <c r="I25" s="298"/>
      <c r="J25" s="177"/>
      <c r="K25" s="299" t="s">
        <v>32</v>
      </c>
      <c r="L25" s="178" t="s">
        <v>29</v>
      </c>
    </row>
    <row r="26" spans="1:12" ht="31.5" x14ac:dyDescent="0.3">
      <c r="A26" s="333"/>
      <c r="B26" s="332"/>
      <c r="C26" s="177" t="s">
        <v>22</v>
      </c>
      <c r="D26" s="172" t="s">
        <v>474</v>
      </c>
      <c r="E26" s="298"/>
      <c r="F26" s="298"/>
      <c r="G26" s="298"/>
      <c r="H26" s="298"/>
      <c r="I26" s="298"/>
      <c r="J26" s="177"/>
      <c r="K26" s="299" t="s">
        <v>475</v>
      </c>
      <c r="L26" s="178" t="s">
        <v>29</v>
      </c>
    </row>
    <row r="27" spans="1:12" ht="31.5" x14ac:dyDescent="0.3">
      <c r="A27" s="333"/>
      <c r="B27" s="303" t="s">
        <v>1</v>
      </c>
      <c r="C27" s="177" t="s">
        <v>3</v>
      </c>
      <c r="D27" s="172" t="s">
        <v>476</v>
      </c>
      <c r="E27" s="235"/>
      <c r="F27" s="235"/>
      <c r="G27" s="235"/>
      <c r="H27" s="235"/>
      <c r="I27" s="235"/>
      <c r="J27" s="235"/>
      <c r="K27" s="299" t="s">
        <v>32</v>
      </c>
      <c r="L27" s="178" t="s">
        <v>29</v>
      </c>
    </row>
    <row r="28" spans="1:12" x14ac:dyDescent="0.3">
      <c r="A28" s="304"/>
      <c r="B28" s="304"/>
      <c r="C28" s="305"/>
      <c r="D28" s="305"/>
      <c r="E28" s="305"/>
      <c r="F28" s="305"/>
      <c r="G28" s="305"/>
      <c r="H28" s="305"/>
      <c r="I28" s="305"/>
      <c r="J28" s="305"/>
      <c r="K28" s="305"/>
      <c r="L28" s="305"/>
    </row>
    <row r="29" spans="1:12" ht="19.5" x14ac:dyDescent="0.35">
      <c r="A29" s="338" t="s">
        <v>2</v>
      </c>
      <c r="B29" s="338"/>
      <c r="C29" s="338"/>
      <c r="H29" s="339" t="s">
        <v>14</v>
      </c>
      <c r="I29" s="339"/>
      <c r="J29" s="339"/>
    </row>
    <row r="30" spans="1:12" x14ac:dyDescent="0.3">
      <c r="A30" s="340" t="s">
        <v>19</v>
      </c>
      <c r="B30" s="340"/>
      <c r="C30" s="341"/>
      <c r="H30" s="3"/>
      <c r="I30" s="4"/>
      <c r="J30" s="8"/>
    </row>
    <row r="31" spans="1:12" x14ac:dyDescent="0.3">
      <c r="A31" s="282" t="s">
        <v>16</v>
      </c>
      <c r="B31" s="282"/>
      <c r="C31" s="283"/>
      <c r="H31" s="3"/>
      <c r="I31" s="4"/>
      <c r="J31" s="8"/>
    </row>
    <row r="32" spans="1:12" x14ac:dyDescent="0.3">
      <c r="A32" s="282" t="s">
        <v>17</v>
      </c>
      <c r="B32" s="282"/>
      <c r="C32" s="283"/>
      <c r="H32" s="3"/>
      <c r="I32" s="4"/>
      <c r="J32" s="8"/>
    </row>
    <row r="33" spans="1:10" x14ac:dyDescent="0.3">
      <c r="A33" s="283" t="s">
        <v>18</v>
      </c>
      <c r="B33" s="283"/>
      <c r="C33" s="283"/>
      <c r="H33" s="3"/>
      <c r="I33" s="4"/>
      <c r="J33" s="8"/>
    </row>
    <row r="34" spans="1:10" x14ac:dyDescent="0.3">
      <c r="H34" s="342" t="s">
        <v>15</v>
      </c>
      <c r="I34" s="342"/>
      <c r="J34" s="342"/>
    </row>
  </sheetData>
  <mergeCells count="28">
    <mergeCell ref="A29:C29"/>
    <mergeCell ref="H29:J29"/>
    <mergeCell ref="A30:C30"/>
    <mergeCell ref="H34:J34"/>
    <mergeCell ref="B9:B10"/>
    <mergeCell ref="B13:B14"/>
    <mergeCell ref="B16:B17"/>
    <mergeCell ref="B19:B20"/>
    <mergeCell ref="A9:A12"/>
    <mergeCell ref="B11:B12"/>
    <mergeCell ref="A13:A15"/>
    <mergeCell ref="A16:A18"/>
    <mergeCell ref="A19:A21"/>
    <mergeCell ref="A1:L1"/>
    <mergeCell ref="A2:L2"/>
    <mergeCell ref="A4:L4"/>
    <mergeCell ref="A7:A8"/>
    <mergeCell ref="B7:C8"/>
    <mergeCell ref="D7:D8"/>
    <mergeCell ref="J7:J8"/>
    <mergeCell ref="K7:K8"/>
    <mergeCell ref="L7:L8"/>
    <mergeCell ref="E7:I8"/>
    <mergeCell ref="A5:L5"/>
    <mergeCell ref="A22:A24"/>
    <mergeCell ref="B22:B23"/>
    <mergeCell ref="A25:A27"/>
    <mergeCell ref="B25:B26"/>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zoomScale="70" zoomScaleNormal="70" workbookViewId="0">
      <selection activeCell="D17" sqref="D17"/>
    </sheetView>
  </sheetViews>
  <sheetFormatPr defaultRowHeight="17.25" x14ac:dyDescent="0.25"/>
  <cols>
    <col min="1" max="2" width="7.140625" style="191" customWidth="1"/>
    <col min="3" max="3" width="6.7109375" style="192" customWidth="1"/>
    <col min="4" max="4" width="114.140625" style="180" customWidth="1"/>
    <col min="5" max="5" width="10.5703125" style="10" customWidth="1"/>
    <col min="6" max="7" width="8.42578125" style="10" customWidth="1"/>
    <col min="8" max="8" width="8.7109375" style="10" customWidth="1"/>
    <col min="9" max="9" width="9" style="10" customWidth="1"/>
    <col min="10" max="10" width="20.42578125" style="193" customWidth="1"/>
    <col min="11" max="11" width="21.5703125" style="194" bestFit="1" customWidth="1"/>
    <col min="12" max="12" width="12.42578125" style="10" customWidth="1"/>
    <col min="13" max="16384" width="9.140625" style="180"/>
  </cols>
  <sheetData>
    <row r="1" spans="1:18" ht="15.75" x14ac:dyDescent="0.25">
      <c r="A1" s="343" t="s">
        <v>209</v>
      </c>
      <c r="B1" s="343"/>
      <c r="C1" s="343"/>
      <c r="D1" s="343"/>
      <c r="E1" s="343"/>
      <c r="F1" s="343"/>
      <c r="G1" s="343"/>
      <c r="H1" s="343"/>
      <c r="I1" s="343"/>
      <c r="J1" s="343"/>
      <c r="K1" s="343"/>
      <c r="L1" s="343"/>
    </row>
    <row r="2" spans="1:18" ht="15.75" x14ac:dyDescent="0.25">
      <c r="A2" s="343" t="s">
        <v>210</v>
      </c>
      <c r="B2" s="343"/>
      <c r="C2" s="343"/>
      <c r="D2" s="343"/>
      <c r="E2" s="343"/>
      <c r="F2" s="343"/>
      <c r="G2" s="343"/>
      <c r="H2" s="343"/>
      <c r="I2" s="343"/>
      <c r="J2" s="343"/>
      <c r="K2" s="343"/>
      <c r="L2" s="343"/>
    </row>
    <row r="3" spans="1:18" ht="15.75" x14ac:dyDescent="0.25">
      <c r="A3" s="287"/>
      <c r="B3" s="287"/>
      <c r="C3" s="287"/>
      <c r="D3" s="287"/>
      <c r="E3" s="287"/>
      <c r="F3" s="287"/>
      <c r="G3" s="287"/>
      <c r="H3" s="287"/>
      <c r="I3" s="287"/>
      <c r="J3" s="287"/>
      <c r="K3" s="287"/>
      <c r="L3" s="287"/>
    </row>
    <row r="4" spans="1:18" ht="15.75" x14ac:dyDescent="0.25">
      <c r="A4" s="335" t="s">
        <v>481</v>
      </c>
      <c r="B4" s="335"/>
      <c r="C4" s="335"/>
      <c r="D4" s="335"/>
      <c r="E4" s="335"/>
      <c r="F4" s="335"/>
      <c r="G4" s="335"/>
      <c r="H4" s="335"/>
      <c r="I4" s="335"/>
      <c r="J4" s="335"/>
      <c r="K4" s="335"/>
      <c r="L4" s="335"/>
    </row>
    <row r="5" spans="1:18" ht="15.75" x14ac:dyDescent="0.25">
      <c r="A5" s="322" t="s">
        <v>482</v>
      </c>
      <c r="B5" s="322"/>
      <c r="C5" s="322"/>
      <c r="D5" s="322"/>
      <c r="E5" s="322"/>
      <c r="F5" s="322"/>
      <c r="G5" s="322"/>
      <c r="H5" s="322"/>
      <c r="I5" s="322"/>
      <c r="J5" s="322"/>
      <c r="K5" s="322"/>
      <c r="L5" s="322"/>
    </row>
    <row r="6" spans="1:18" ht="15.75" x14ac:dyDescent="0.25">
      <c r="A6" s="281"/>
      <c r="B6" s="281"/>
      <c r="C6" s="281"/>
      <c r="D6" s="181"/>
      <c r="E6" s="182"/>
      <c r="F6" s="182"/>
      <c r="G6" s="182"/>
      <c r="H6" s="182"/>
      <c r="I6" s="182"/>
      <c r="J6" s="281"/>
      <c r="K6" s="281"/>
      <c r="L6" s="281"/>
    </row>
    <row r="7" spans="1:18" ht="15" customHeight="1" x14ac:dyDescent="0.25">
      <c r="A7" s="344" t="s">
        <v>5</v>
      </c>
      <c r="B7" s="346" t="s">
        <v>6</v>
      </c>
      <c r="C7" s="346"/>
      <c r="D7" s="348" t="s">
        <v>7</v>
      </c>
      <c r="E7" s="350" t="s">
        <v>35</v>
      </c>
      <c r="F7" s="350"/>
      <c r="G7" s="350"/>
      <c r="H7" s="350"/>
      <c r="I7" s="350"/>
      <c r="J7" s="346" t="s">
        <v>9</v>
      </c>
      <c r="K7" s="346" t="s">
        <v>10</v>
      </c>
      <c r="L7" s="346" t="s">
        <v>11</v>
      </c>
    </row>
    <row r="8" spans="1:18" ht="42.75" customHeight="1" x14ac:dyDescent="0.25">
      <c r="A8" s="345"/>
      <c r="B8" s="347"/>
      <c r="C8" s="347"/>
      <c r="D8" s="349"/>
      <c r="E8" s="288" t="s">
        <v>36</v>
      </c>
      <c r="F8" s="242" t="s">
        <v>37</v>
      </c>
      <c r="G8" s="242" t="s">
        <v>38</v>
      </c>
      <c r="H8" s="242" t="s">
        <v>39</v>
      </c>
      <c r="I8" s="242" t="s">
        <v>40</v>
      </c>
      <c r="J8" s="347"/>
      <c r="K8" s="347"/>
      <c r="L8" s="347"/>
    </row>
    <row r="9" spans="1:18" ht="15.75" customHeight="1" x14ac:dyDescent="0.25">
      <c r="A9" s="351" t="s">
        <v>483</v>
      </c>
      <c r="B9" s="348" t="s">
        <v>0</v>
      </c>
      <c r="C9" s="183" t="s">
        <v>22</v>
      </c>
      <c r="D9" s="184" t="s">
        <v>192</v>
      </c>
      <c r="E9" s="183" t="s">
        <v>21</v>
      </c>
      <c r="F9" s="183"/>
      <c r="G9" s="183"/>
      <c r="H9" s="183"/>
      <c r="I9" s="183"/>
      <c r="J9" s="183"/>
      <c r="K9" s="243" t="s">
        <v>42</v>
      </c>
      <c r="L9" s="183" t="s">
        <v>41</v>
      </c>
    </row>
    <row r="10" spans="1:18" ht="15.75" x14ac:dyDescent="0.25">
      <c r="A10" s="352"/>
      <c r="B10" s="349"/>
      <c r="C10" s="185" t="s">
        <v>22</v>
      </c>
      <c r="D10" s="186" t="s">
        <v>484</v>
      </c>
      <c r="E10" s="185"/>
      <c r="F10" s="185" t="s">
        <v>21</v>
      </c>
      <c r="G10" s="185"/>
      <c r="H10" s="185"/>
      <c r="I10" s="185"/>
      <c r="J10" s="185"/>
      <c r="K10" s="187" t="s">
        <v>42</v>
      </c>
      <c r="L10" s="185" t="s">
        <v>41</v>
      </c>
    </row>
    <row r="11" spans="1:18" ht="15.75" x14ac:dyDescent="0.25">
      <c r="A11" s="352"/>
      <c r="B11" s="349"/>
      <c r="C11" s="185" t="str">
        <f>+C10</f>
        <v>8h00</v>
      </c>
      <c r="D11" s="188" t="s">
        <v>485</v>
      </c>
      <c r="E11" s="185"/>
      <c r="F11" s="185"/>
      <c r="G11" s="185"/>
      <c r="H11" s="185" t="s">
        <v>21</v>
      </c>
      <c r="I11" s="185"/>
      <c r="J11" s="185"/>
      <c r="K11" s="187" t="s">
        <v>42</v>
      </c>
      <c r="L11" s="185" t="s">
        <v>41</v>
      </c>
    </row>
    <row r="12" spans="1:18" ht="15.75" x14ac:dyDescent="0.25">
      <c r="A12" s="352"/>
      <c r="B12" s="349"/>
      <c r="C12" s="185" t="s">
        <v>22</v>
      </c>
      <c r="D12" s="186" t="s">
        <v>486</v>
      </c>
      <c r="E12" s="185"/>
      <c r="F12" s="185"/>
      <c r="G12" s="185"/>
      <c r="H12" s="185"/>
      <c r="I12" s="185" t="s">
        <v>21</v>
      </c>
      <c r="J12" s="185"/>
      <c r="K12" s="187" t="s">
        <v>42</v>
      </c>
      <c r="L12" s="185" t="s">
        <v>41</v>
      </c>
    </row>
    <row r="13" spans="1:18" ht="15.75" x14ac:dyDescent="0.25">
      <c r="A13" s="352"/>
      <c r="B13" s="357"/>
      <c r="C13" s="267" t="s">
        <v>22</v>
      </c>
      <c r="D13" s="268" t="s">
        <v>487</v>
      </c>
      <c r="E13" s="267"/>
      <c r="F13" s="267"/>
      <c r="G13" s="267" t="s">
        <v>21</v>
      </c>
      <c r="H13" s="267"/>
      <c r="I13" s="269"/>
      <c r="J13" s="185"/>
      <c r="K13" s="270" t="s">
        <v>42</v>
      </c>
      <c r="L13" s="185" t="s">
        <v>41</v>
      </c>
    </row>
    <row r="14" spans="1:18" ht="15.75" x14ac:dyDescent="0.25">
      <c r="A14" s="352"/>
      <c r="B14" s="348" t="s">
        <v>1</v>
      </c>
      <c r="C14" s="183" t="s">
        <v>3</v>
      </c>
      <c r="D14" s="184" t="s">
        <v>192</v>
      </c>
      <c r="E14" s="183" t="s">
        <v>21</v>
      </c>
      <c r="F14" s="183"/>
      <c r="G14" s="183"/>
      <c r="H14" s="183"/>
      <c r="I14" s="183"/>
      <c r="J14" s="183"/>
      <c r="K14" s="243" t="s">
        <v>42</v>
      </c>
      <c r="L14" s="183" t="s">
        <v>41</v>
      </c>
    </row>
    <row r="15" spans="1:18" ht="15.75" x14ac:dyDescent="0.25">
      <c r="A15" s="352"/>
      <c r="B15" s="349"/>
      <c r="C15" s="185" t="s">
        <v>3</v>
      </c>
      <c r="D15" s="186" t="s">
        <v>488</v>
      </c>
      <c r="E15" s="185"/>
      <c r="F15" s="185" t="s">
        <v>21</v>
      </c>
      <c r="G15" s="185"/>
      <c r="H15" s="185"/>
      <c r="I15" s="185"/>
      <c r="J15" s="185"/>
      <c r="K15" s="187" t="s">
        <v>42</v>
      </c>
      <c r="L15" s="185" t="s">
        <v>41</v>
      </c>
      <c r="R15" s="180">
        <f>30*40</f>
        <v>1200</v>
      </c>
    </row>
    <row r="16" spans="1:18" ht="15.75" x14ac:dyDescent="0.25">
      <c r="A16" s="352"/>
      <c r="B16" s="349"/>
      <c r="C16" s="185" t="str">
        <f>+C15</f>
        <v>14h00</v>
      </c>
      <c r="D16" s="188" t="s">
        <v>485</v>
      </c>
      <c r="E16" s="185"/>
      <c r="F16" s="185"/>
      <c r="G16" s="185"/>
      <c r="H16" s="185" t="s">
        <v>21</v>
      </c>
      <c r="I16" s="185"/>
      <c r="J16" s="185"/>
      <c r="K16" s="187" t="s">
        <v>42</v>
      </c>
      <c r="L16" s="185" t="s">
        <v>41</v>
      </c>
      <c r="R16" s="180">
        <f>+R15/3</f>
        <v>400</v>
      </c>
    </row>
    <row r="17" spans="1:12" ht="27.75" customHeight="1" x14ac:dyDescent="0.25">
      <c r="A17" s="352"/>
      <c r="B17" s="349"/>
      <c r="C17" s="185" t="str">
        <f>+C16</f>
        <v>14h00</v>
      </c>
      <c r="D17" s="186" t="s">
        <v>486</v>
      </c>
      <c r="E17" s="185"/>
      <c r="F17" s="185"/>
      <c r="G17" s="185"/>
      <c r="H17" s="185"/>
      <c r="I17" s="185" t="s">
        <v>21</v>
      </c>
      <c r="J17" s="185"/>
      <c r="K17" s="187" t="s">
        <v>42</v>
      </c>
      <c r="L17" s="185" t="s">
        <v>41</v>
      </c>
    </row>
    <row r="18" spans="1:12" ht="27.75" customHeight="1" x14ac:dyDescent="0.25">
      <c r="A18" s="353"/>
      <c r="B18" s="357"/>
      <c r="C18" s="267" t="s">
        <v>3</v>
      </c>
      <c r="D18" s="268" t="s">
        <v>487</v>
      </c>
      <c r="E18" s="267"/>
      <c r="F18" s="267"/>
      <c r="G18" s="267" t="s">
        <v>21</v>
      </c>
      <c r="H18" s="267"/>
      <c r="I18" s="269"/>
      <c r="J18" s="185"/>
      <c r="K18" s="270" t="s">
        <v>42</v>
      </c>
      <c r="L18" s="271" t="s">
        <v>43</v>
      </c>
    </row>
    <row r="19" spans="1:12" ht="27.75" customHeight="1" x14ac:dyDescent="0.25">
      <c r="A19" s="358" t="s">
        <v>489</v>
      </c>
      <c r="B19" s="348" t="s">
        <v>0</v>
      </c>
      <c r="C19" s="183" t="s">
        <v>22</v>
      </c>
      <c r="D19" s="189" t="s">
        <v>400</v>
      </c>
      <c r="E19" s="183" t="s">
        <v>21</v>
      </c>
      <c r="F19" s="183"/>
      <c r="G19" s="183"/>
      <c r="H19" s="183"/>
      <c r="I19" s="183"/>
      <c r="J19" s="183"/>
      <c r="K19" s="243" t="s">
        <v>42</v>
      </c>
      <c r="L19" s="183" t="s">
        <v>41</v>
      </c>
    </row>
    <row r="20" spans="1:12" ht="27.75" customHeight="1" x14ac:dyDescent="0.25">
      <c r="A20" s="352"/>
      <c r="B20" s="349"/>
      <c r="C20" s="185" t="s">
        <v>22</v>
      </c>
      <c r="D20" s="186" t="s">
        <v>490</v>
      </c>
      <c r="E20" s="185"/>
      <c r="F20" s="185" t="s">
        <v>21</v>
      </c>
      <c r="G20" s="185"/>
      <c r="H20" s="185"/>
      <c r="I20" s="185"/>
      <c r="J20" s="185"/>
      <c r="K20" s="187" t="s">
        <v>42</v>
      </c>
      <c r="L20" s="185" t="s">
        <v>41</v>
      </c>
    </row>
    <row r="21" spans="1:12" ht="27.75" customHeight="1" x14ac:dyDescent="0.25">
      <c r="A21" s="352"/>
      <c r="B21" s="349"/>
      <c r="C21" s="185" t="str">
        <f>+C20</f>
        <v>8h00</v>
      </c>
      <c r="D21" s="188" t="s">
        <v>485</v>
      </c>
      <c r="E21" s="185"/>
      <c r="F21" s="185"/>
      <c r="G21" s="185"/>
      <c r="H21" s="185" t="s">
        <v>21</v>
      </c>
      <c r="I21" s="185"/>
      <c r="J21" s="185"/>
      <c r="K21" s="187" t="s">
        <v>42</v>
      </c>
      <c r="L21" s="185" t="s">
        <v>41</v>
      </c>
    </row>
    <row r="22" spans="1:12" ht="27.75" customHeight="1" x14ac:dyDescent="0.25">
      <c r="A22" s="352"/>
      <c r="B22" s="349"/>
      <c r="C22" s="185" t="s">
        <v>22</v>
      </c>
      <c r="D22" s="186" t="s">
        <v>486</v>
      </c>
      <c r="E22" s="185"/>
      <c r="F22" s="185"/>
      <c r="G22" s="185"/>
      <c r="H22" s="185"/>
      <c r="I22" s="185" t="s">
        <v>21</v>
      </c>
      <c r="J22" s="185"/>
      <c r="K22" s="187" t="s">
        <v>42</v>
      </c>
      <c r="L22" s="185" t="s">
        <v>41</v>
      </c>
    </row>
    <row r="23" spans="1:12" ht="27.75" customHeight="1" x14ac:dyDescent="0.25">
      <c r="A23" s="352"/>
      <c r="B23" s="357"/>
      <c r="C23" s="267" t="s">
        <v>22</v>
      </c>
      <c r="D23" s="268" t="s">
        <v>487</v>
      </c>
      <c r="E23" s="267"/>
      <c r="F23" s="267"/>
      <c r="G23" s="267" t="s">
        <v>21</v>
      </c>
      <c r="H23" s="267"/>
      <c r="I23" s="269"/>
      <c r="J23" s="267"/>
      <c r="K23" s="270" t="s">
        <v>42</v>
      </c>
      <c r="L23" s="267" t="s">
        <v>41</v>
      </c>
    </row>
    <row r="24" spans="1:12" ht="27.75" customHeight="1" x14ac:dyDescent="0.25">
      <c r="A24" s="352"/>
      <c r="B24" s="359" t="s">
        <v>1</v>
      </c>
      <c r="C24" s="244" t="s">
        <v>44</v>
      </c>
      <c r="D24" s="189" t="s">
        <v>400</v>
      </c>
      <c r="E24" s="183" t="s">
        <v>21</v>
      </c>
      <c r="F24" s="183"/>
      <c r="G24" s="183"/>
      <c r="H24" s="183"/>
      <c r="I24" s="183"/>
      <c r="J24" s="244"/>
      <c r="K24" s="243" t="s">
        <v>42</v>
      </c>
      <c r="L24" s="244" t="s">
        <v>41</v>
      </c>
    </row>
    <row r="25" spans="1:12" ht="27.75" customHeight="1" x14ac:dyDescent="0.25">
      <c r="A25" s="352"/>
      <c r="B25" s="349"/>
      <c r="C25" s="185" t="s">
        <v>3</v>
      </c>
      <c r="D25" s="186" t="s">
        <v>491</v>
      </c>
      <c r="E25" s="185"/>
      <c r="F25" s="185" t="s">
        <v>21</v>
      </c>
      <c r="G25" s="185"/>
      <c r="H25" s="185"/>
      <c r="I25" s="185"/>
      <c r="J25" s="185"/>
      <c r="K25" s="187" t="s">
        <v>42</v>
      </c>
      <c r="L25" s="185" t="s">
        <v>41</v>
      </c>
    </row>
    <row r="26" spans="1:12" ht="27.75" customHeight="1" x14ac:dyDescent="0.25">
      <c r="A26" s="352"/>
      <c r="B26" s="349"/>
      <c r="C26" s="185" t="str">
        <f>+C25</f>
        <v>14h00</v>
      </c>
      <c r="D26" s="188" t="s">
        <v>485</v>
      </c>
      <c r="E26" s="185"/>
      <c r="F26" s="185"/>
      <c r="G26" s="185"/>
      <c r="H26" s="185" t="s">
        <v>21</v>
      </c>
      <c r="I26" s="185"/>
      <c r="J26" s="185"/>
      <c r="K26" s="187" t="s">
        <v>42</v>
      </c>
      <c r="L26" s="185" t="s">
        <v>41</v>
      </c>
    </row>
    <row r="27" spans="1:12" ht="27.75" customHeight="1" x14ac:dyDescent="0.25">
      <c r="A27" s="352"/>
      <c r="B27" s="349"/>
      <c r="C27" s="185" t="s">
        <v>3</v>
      </c>
      <c r="D27" s="186" t="s">
        <v>486</v>
      </c>
      <c r="E27" s="185"/>
      <c r="F27" s="185"/>
      <c r="G27" s="185"/>
      <c r="H27" s="185"/>
      <c r="I27" s="185" t="s">
        <v>21</v>
      </c>
      <c r="J27" s="185"/>
      <c r="K27" s="187" t="s">
        <v>42</v>
      </c>
      <c r="L27" s="185" t="s">
        <v>41</v>
      </c>
    </row>
    <row r="28" spans="1:12" ht="27.75" customHeight="1" x14ac:dyDescent="0.25">
      <c r="A28" s="353"/>
      <c r="B28" s="351"/>
      <c r="C28" s="271" t="s">
        <v>3</v>
      </c>
      <c r="D28" s="268" t="s">
        <v>487</v>
      </c>
      <c r="E28" s="267"/>
      <c r="F28" s="267"/>
      <c r="G28" s="267" t="s">
        <v>21</v>
      </c>
      <c r="H28" s="267"/>
      <c r="I28" s="269"/>
      <c r="J28" s="185"/>
      <c r="K28" s="270" t="s">
        <v>42</v>
      </c>
      <c r="L28" s="271" t="s">
        <v>41</v>
      </c>
    </row>
    <row r="29" spans="1:12" ht="27.75" customHeight="1" x14ac:dyDescent="0.25">
      <c r="A29" s="358" t="s">
        <v>492</v>
      </c>
      <c r="B29" s="286"/>
      <c r="C29" s="185" t="s">
        <v>22</v>
      </c>
      <c r="D29" s="189" t="s">
        <v>400</v>
      </c>
      <c r="E29" s="183" t="s">
        <v>21</v>
      </c>
      <c r="F29" s="183"/>
      <c r="G29" s="183"/>
      <c r="H29" s="183"/>
      <c r="I29" s="183"/>
      <c r="J29" s="183"/>
      <c r="K29" s="243" t="s">
        <v>42</v>
      </c>
      <c r="L29" s="183" t="s">
        <v>41</v>
      </c>
    </row>
    <row r="30" spans="1:12" ht="27.75" customHeight="1" x14ac:dyDescent="0.25">
      <c r="A30" s="352"/>
      <c r="B30" s="284"/>
      <c r="C30" s="185" t="s">
        <v>22</v>
      </c>
      <c r="D30" s="186" t="s">
        <v>491</v>
      </c>
      <c r="E30" s="185"/>
      <c r="F30" s="185" t="s">
        <v>21</v>
      </c>
      <c r="G30" s="185"/>
      <c r="H30" s="185"/>
      <c r="I30" s="185"/>
      <c r="J30" s="185"/>
      <c r="K30" s="187" t="s">
        <v>42</v>
      </c>
      <c r="L30" s="185" t="s">
        <v>41</v>
      </c>
    </row>
    <row r="31" spans="1:12" ht="27.75" customHeight="1" x14ac:dyDescent="0.25">
      <c r="A31" s="352"/>
      <c r="B31" s="284" t="s">
        <v>0</v>
      </c>
      <c r="C31" s="185" t="str">
        <f>+C30</f>
        <v>8h00</v>
      </c>
      <c r="D31" s="188" t="s">
        <v>485</v>
      </c>
      <c r="E31" s="185"/>
      <c r="F31" s="185"/>
      <c r="G31" s="185"/>
      <c r="H31" s="185" t="s">
        <v>21</v>
      </c>
      <c r="I31" s="185"/>
      <c r="J31" s="185"/>
      <c r="K31" s="187" t="s">
        <v>42</v>
      </c>
      <c r="L31" s="185" t="s">
        <v>41</v>
      </c>
    </row>
    <row r="32" spans="1:12" ht="27.75" customHeight="1" x14ac:dyDescent="0.25">
      <c r="A32" s="352"/>
      <c r="B32" s="284"/>
      <c r="C32" s="185" t="s">
        <v>22</v>
      </c>
      <c r="D32" s="186" t="s">
        <v>486</v>
      </c>
      <c r="E32" s="185"/>
      <c r="F32" s="185"/>
      <c r="G32" s="185"/>
      <c r="H32" s="185"/>
      <c r="I32" s="185" t="s">
        <v>21</v>
      </c>
      <c r="J32" s="185"/>
      <c r="K32" s="187" t="s">
        <v>42</v>
      </c>
      <c r="L32" s="185" t="s">
        <v>41</v>
      </c>
    </row>
    <row r="33" spans="1:12" ht="27.75" customHeight="1" x14ac:dyDescent="0.25">
      <c r="A33" s="352"/>
      <c r="B33" s="285"/>
      <c r="C33" s="267" t="s">
        <v>22</v>
      </c>
      <c r="D33" s="268" t="s">
        <v>493</v>
      </c>
      <c r="E33" s="267"/>
      <c r="F33" s="267"/>
      <c r="G33" s="267" t="s">
        <v>21</v>
      </c>
      <c r="H33" s="267"/>
      <c r="I33" s="269"/>
      <c r="J33" s="267"/>
      <c r="K33" s="270" t="s">
        <v>42</v>
      </c>
      <c r="L33" s="267" t="s">
        <v>41</v>
      </c>
    </row>
    <row r="34" spans="1:12" ht="27.75" customHeight="1" x14ac:dyDescent="0.25">
      <c r="A34" s="352"/>
      <c r="B34" s="284"/>
      <c r="C34" s="244" t="s">
        <v>44</v>
      </c>
      <c r="D34" s="189" t="s">
        <v>494</v>
      </c>
      <c r="E34" s="183" t="s">
        <v>337</v>
      </c>
      <c r="F34" s="183"/>
      <c r="G34" s="183"/>
      <c r="H34" s="183"/>
      <c r="I34" s="183"/>
      <c r="J34" s="244"/>
      <c r="K34" s="243" t="s">
        <v>42</v>
      </c>
      <c r="L34" s="244" t="s">
        <v>41</v>
      </c>
    </row>
    <row r="35" spans="1:12" ht="27.75" customHeight="1" x14ac:dyDescent="0.25">
      <c r="A35" s="352"/>
      <c r="B35" s="284"/>
      <c r="C35" s="185" t="s">
        <v>3</v>
      </c>
      <c r="D35" s="186" t="s">
        <v>491</v>
      </c>
      <c r="E35" s="185"/>
      <c r="F35" s="185" t="s">
        <v>21</v>
      </c>
      <c r="G35" s="185"/>
      <c r="H35" s="185"/>
      <c r="I35" s="185"/>
      <c r="J35" s="185"/>
      <c r="K35" s="187" t="s">
        <v>42</v>
      </c>
      <c r="L35" s="185" t="s">
        <v>41</v>
      </c>
    </row>
    <row r="36" spans="1:12" ht="27.75" customHeight="1" x14ac:dyDescent="0.25">
      <c r="A36" s="352"/>
      <c r="B36" s="284" t="s">
        <v>1</v>
      </c>
      <c r="C36" s="185" t="str">
        <f>+C35</f>
        <v>14h00</v>
      </c>
      <c r="D36" s="188" t="s">
        <v>485</v>
      </c>
      <c r="E36" s="185"/>
      <c r="F36" s="185"/>
      <c r="G36" s="185"/>
      <c r="H36" s="185" t="s">
        <v>21</v>
      </c>
      <c r="I36" s="185"/>
      <c r="J36" s="185"/>
      <c r="K36" s="187" t="s">
        <v>42</v>
      </c>
      <c r="L36" s="185" t="s">
        <v>41</v>
      </c>
    </row>
    <row r="37" spans="1:12" ht="27.75" customHeight="1" x14ac:dyDescent="0.25">
      <c r="A37" s="352"/>
      <c r="B37" s="284"/>
      <c r="C37" s="185" t="s">
        <v>3</v>
      </c>
      <c r="D37" s="186" t="s">
        <v>486</v>
      </c>
      <c r="E37" s="185"/>
      <c r="F37" s="185"/>
      <c r="G37" s="185"/>
      <c r="H37" s="185"/>
      <c r="I37" s="185" t="s">
        <v>21</v>
      </c>
      <c r="J37" s="185"/>
      <c r="K37" s="187" t="s">
        <v>42</v>
      </c>
      <c r="L37" s="185" t="s">
        <v>41</v>
      </c>
    </row>
    <row r="38" spans="1:12" ht="27.75" customHeight="1" x14ac:dyDescent="0.25">
      <c r="A38" s="353"/>
      <c r="B38" s="285"/>
      <c r="C38" s="267" t="s">
        <v>3</v>
      </c>
      <c r="D38" s="268" t="s">
        <v>493</v>
      </c>
      <c r="E38" s="267"/>
      <c r="F38" s="267"/>
      <c r="G38" s="267" t="s">
        <v>21</v>
      </c>
      <c r="H38" s="267"/>
      <c r="I38" s="269"/>
      <c r="J38" s="185"/>
      <c r="K38" s="270" t="s">
        <v>42</v>
      </c>
      <c r="L38" s="271" t="s">
        <v>41</v>
      </c>
    </row>
    <row r="39" spans="1:12" ht="27.75" customHeight="1" x14ac:dyDescent="0.25">
      <c r="A39" s="358" t="s">
        <v>495</v>
      </c>
      <c r="B39" s="358" t="s">
        <v>0</v>
      </c>
      <c r="C39" s="183" t="s">
        <v>22</v>
      </c>
      <c r="D39" s="189" t="s">
        <v>494</v>
      </c>
      <c r="E39" s="183" t="s">
        <v>21</v>
      </c>
      <c r="F39" s="183"/>
      <c r="G39" s="183"/>
      <c r="H39" s="183"/>
      <c r="I39" s="183"/>
      <c r="J39" s="183"/>
      <c r="K39" s="190" t="s">
        <v>42</v>
      </c>
      <c r="L39" s="185" t="s">
        <v>41</v>
      </c>
    </row>
    <row r="40" spans="1:12" ht="27.75" customHeight="1" x14ac:dyDescent="0.25">
      <c r="A40" s="352"/>
      <c r="B40" s="352"/>
      <c r="C40" s="185" t="s">
        <v>22</v>
      </c>
      <c r="D40" s="186" t="s">
        <v>491</v>
      </c>
      <c r="E40" s="185"/>
      <c r="F40" s="185" t="s">
        <v>21</v>
      </c>
      <c r="G40" s="185"/>
      <c r="H40" s="185"/>
      <c r="I40" s="185"/>
      <c r="J40" s="185"/>
      <c r="K40" s="187" t="s">
        <v>42</v>
      </c>
      <c r="L40" s="185" t="s">
        <v>41</v>
      </c>
    </row>
    <row r="41" spans="1:12" ht="27.75" customHeight="1" x14ac:dyDescent="0.25">
      <c r="A41" s="352"/>
      <c r="B41" s="352"/>
      <c r="C41" s="185" t="str">
        <f>+C40</f>
        <v>8h00</v>
      </c>
      <c r="D41" s="188" t="s">
        <v>496</v>
      </c>
      <c r="E41" s="185"/>
      <c r="F41" s="185"/>
      <c r="G41" s="185"/>
      <c r="H41" s="185" t="s">
        <v>21</v>
      </c>
      <c r="I41" s="185"/>
      <c r="J41" s="185"/>
      <c r="K41" s="187" t="s">
        <v>42</v>
      </c>
      <c r="L41" s="185" t="s">
        <v>41</v>
      </c>
    </row>
    <row r="42" spans="1:12" ht="27.75" customHeight="1" x14ac:dyDescent="0.25">
      <c r="A42" s="352"/>
      <c r="B42" s="352"/>
      <c r="C42" s="185" t="s">
        <v>22</v>
      </c>
      <c r="D42" s="186" t="s">
        <v>497</v>
      </c>
      <c r="E42" s="185"/>
      <c r="F42" s="185"/>
      <c r="G42" s="185"/>
      <c r="H42" s="185"/>
      <c r="I42" s="185" t="s">
        <v>21</v>
      </c>
      <c r="J42" s="185"/>
      <c r="K42" s="187" t="s">
        <v>42</v>
      </c>
      <c r="L42" s="185" t="s">
        <v>41</v>
      </c>
    </row>
    <row r="43" spans="1:12" ht="27.75" customHeight="1" x14ac:dyDescent="0.25">
      <c r="A43" s="352"/>
      <c r="B43" s="353"/>
      <c r="C43" s="185" t="s">
        <v>22</v>
      </c>
      <c r="D43" s="268" t="s">
        <v>493</v>
      </c>
      <c r="E43" s="267"/>
      <c r="F43" s="267"/>
      <c r="G43" s="267" t="s">
        <v>21</v>
      </c>
      <c r="H43" s="267"/>
      <c r="I43" s="269"/>
      <c r="J43" s="267"/>
      <c r="K43" s="270" t="s">
        <v>42</v>
      </c>
      <c r="L43" s="185" t="s">
        <v>41</v>
      </c>
    </row>
    <row r="44" spans="1:12" ht="27.75" customHeight="1" x14ac:dyDescent="0.25">
      <c r="A44" s="352"/>
      <c r="B44" s="358" t="s">
        <v>1</v>
      </c>
      <c r="C44" s="185" t="s">
        <v>3</v>
      </c>
      <c r="D44" s="189" t="s">
        <v>494</v>
      </c>
      <c r="E44" s="183" t="s">
        <v>21</v>
      </c>
      <c r="F44" s="183"/>
      <c r="G44" s="183"/>
      <c r="H44" s="183"/>
      <c r="I44" s="183"/>
      <c r="J44" s="183"/>
      <c r="K44" s="190" t="s">
        <v>42</v>
      </c>
      <c r="L44" s="185" t="s">
        <v>41</v>
      </c>
    </row>
    <row r="45" spans="1:12" ht="27.75" customHeight="1" x14ac:dyDescent="0.25">
      <c r="A45" s="352"/>
      <c r="B45" s="352"/>
      <c r="C45" s="185" t="s">
        <v>3</v>
      </c>
      <c r="D45" s="186" t="s">
        <v>491</v>
      </c>
      <c r="E45" s="185"/>
      <c r="F45" s="185" t="s">
        <v>21</v>
      </c>
      <c r="G45" s="185"/>
      <c r="H45" s="185"/>
      <c r="I45" s="185"/>
      <c r="J45" s="185"/>
      <c r="K45" s="187" t="s">
        <v>42</v>
      </c>
      <c r="L45" s="185" t="s">
        <v>41</v>
      </c>
    </row>
    <row r="46" spans="1:12" ht="27.75" customHeight="1" x14ac:dyDescent="0.25">
      <c r="A46" s="352"/>
      <c r="B46" s="352"/>
      <c r="C46" s="185" t="str">
        <f>+C45</f>
        <v>14h00</v>
      </c>
      <c r="D46" s="188" t="s">
        <v>496</v>
      </c>
      <c r="E46" s="185"/>
      <c r="F46" s="185"/>
      <c r="G46" s="185"/>
      <c r="H46" s="185" t="s">
        <v>21</v>
      </c>
      <c r="I46" s="185"/>
      <c r="J46" s="185"/>
      <c r="K46" s="187" t="s">
        <v>42</v>
      </c>
      <c r="L46" s="185" t="s">
        <v>41</v>
      </c>
    </row>
    <row r="47" spans="1:12" ht="27.75" customHeight="1" x14ac:dyDescent="0.25">
      <c r="A47" s="352"/>
      <c r="B47" s="352"/>
      <c r="C47" s="185" t="s">
        <v>3</v>
      </c>
      <c r="D47" s="186" t="s">
        <v>497</v>
      </c>
      <c r="E47" s="185"/>
      <c r="F47" s="185"/>
      <c r="G47" s="185"/>
      <c r="H47" s="185"/>
      <c r="I47" s="185" t="s">
        <v>21</v>
      </c>
      <c r="J47" s="185"/>
      <c r="K47" s="187" t="s">
        <v>42</v>
      </c>
      <c r="L47" s="185" t="s">
        <v>41</v>
      </c>
    </row>
    <row r="48" spans="1:12" ht="27.75" customHeight="1" x14ac:dyDescent="0.25">
      <c r="A48" s="353"/>
      <c r="B48" s="353"/>
      <c r="C48" s="267" t="s">
        <v>3</v>
      </c>
      <c r="D48" s="268" t="s">
        <v>493</v>
      </c>
      <c r="E48" s="268"/>
      <c r="F48" s="268"/>
      <c r="G48" s="267" t="s">
        <v>21</v>
      </c>
      <c r="H48" s="268"/>
      <c r="I48" s="268"/>
      <c r="J48" s="267"/>
      <c r="K48" s="270" t="s">
        <v>42</v>
      </c>
      <c r="L48" s="185" t="s">
        <v>41</v>
      </c>
    </row>
    <row r="49" spans="1:12" ht="27.75" customHeight="1" x14ac:dyDescent="0.25">
      <c r="A49" s="355" t="s">
        <v>498</v>
      </c>
      <c r="B49" s="359" t="s">
        <v>0</v>
      </c>
      <c r="C49" s="244" t="s">
        <v>22</v>
      </c>
      <c r="D49" s="189" t="s">
        <v>499</v>
      </c>
      <c r="E49" s="183" t="s">
        <v>21</v>
      </c>
      <c r="F49" s="183"/>
      <c r="G49" s="183"/>
      <c r="H49" s="183"/>
      <c r="I49" s="183"/>
      <c r="J49" s="183"/>
      <c r="K49" s="190" t="s">
        <v>42</v>
      </c>
      <c r="L49" s="185" t="s">
        <v>41</v>
      </c>
    </row>
    <row r="50" spans="1:12" ht="27.75" customHeight="1" x14ac:dyDescent="0.25">
      <c r="A50" s="355"/>
      <c r="B50" s="349"/>
      <c r="C50" s="185" t="s">
        <v>22</v>
      </c>
      <c r="D50" s="186" t="s">
        <v>491</v>
      </c>
      <c r="E50" s="185"/>
      <c r="F50" s="185" t="s">
        <v>21</v>
      </c>
      <c r="G50" s="185"/>
      <c r="H50" s="185"/>
      <c r="I50" s="185"/>
      <c r="J50" s="185"/>
      <c r="K50" s="187" t="s">
        <v>42</v>
      </c>
      <c r="L50" s="185" t="s">
        <v>41</v>
      </c>
    </row>
    <row r="51" spans="1:12" ht="27.75" customHeight="1" x14ac:dyDescent="0.25">
      <c r="A51" s="355"/>
      <c r="B51" s="349"/>
      <c r="C51" s="185" t="str">
        <f>+C50</f>
        <v>8h00</v>
      </c>
      <c r="D51" s="188" t="s">
        <v>496</v>
      </c>
      <c r="E51" s="185"/>
      <c r="F51" s="185"/>
      <c r="G51" s="185"/>
      <c r="H51" s="185" t="s">
        <v>21</v>
      </c>
      <c r="I51" s="185"/>
      <c r="J51" s="185"/>
      <c r="K51" s="187" t="s">
        <v>42</v>
      </c>
      <c r="L51" s="185" t="s">
        <v>41</v>
      </c>
    </row>
    <row r="52" spans="1:12" ht="27.75" customHeight="1" x14ac:dyDescent="0.25">
      <c r="A52" s="355"/>
      <c r="B52" s="349"/>
      <c r="C52" s="185" t="s">
        <v>22</v>
      </c>
      <c r="D52" s="186" t="s">
        <v>497</v>
      </c>
      <c r="E52" s="185"/>
      <c r="F52" s="185"/>
      <c r="G52" s="185"/>
      <c r="H52" s="185"/>
      <c r="I52" s="185" t="s">
        <v>21</v>
      </c>
      <c r="J52" s="185"/>
      <c r="K52" s="187" t="s">
        <v>42</v>
      </c>
      <c r="L52" s="185" t="s">
        <v>41</v>
      </c>
    </row>
    <row r="53" spans="1:12" ht="27.75" customHeight="1" x14ac:dyDescent="0.25">
      <c r="A53" s="355"/>
      <c r="B53" s="351"/>
      <c r="C53" s="185" t="s">
        <v>22</v>
      </c>
      <c r="D53" s="268" t="s">
        <v>500</v>
      </c>
      <c r="E53" s="267"/>
      <c r="F53" s="267"/>
      <c r="G53" s="267" t="s">
        <v>21</v>
      </c>
      <c r="H53" s="267"/>
      <c r="I53" s="269"/>
      <c r="J53" s="267"/>
      <c r="K53" s="270" t="s">
        <v>42</v>
      </c>
      <c r="L53" s="185" t="s">
        <v>41</v>
      </c>
    </row>
    <row r="54" spans="1:12" ht="27.75" customHeight="1" x14ac:dyDescent="0.25">
      <c r="A54" s="355"/>
      <c r="B54" s="348" t="s">
        <v>1</v>
      </c>
      <c r="C54" s="185" t="s">
        <v>3</v>
      </c>
      <c r="D54" s="189" t="s">
        <v>499</v>
      </c>
      <c r="E54" s="183" t="s">
        <v>21</v>
      </c>
      <c r="F54" s="183"/>
      <c r="G54" s="183"/>
      <c r="H54" s="183"/>
      <c r="I54" s="183"/>
      <c r="J54" s="183"/>
      <c r="K54" s="190" t="s">
        <v>42</v>
      </c>
      <c r="L54" s="185" t="s">
        <v>41</v>
      </c>
    </row>
    <row r="55" spans="1:12" ht="27.75" customHeight="1" x14ac:dyDescent="0.25">
      <c r="A55" s="355"/>
      <c r="B55" s="349"/>
      <c r="C55" s="185" t="s">
        <v>3</v>
      </c>
      <c r="D55" s="186" t="s">
        <v>491</v>
      </c>
      <c r="E55" s="185"/>
      <c r="F55" s="185" t="s">
        <v>21</v>
      </c>
      <c r="G55" s="185"/>
      <c r="H55" s="185"/>
      <c r="I55" s="185"/>
      <c r="J55" s="185"/>
      <c r="K55" s="187" t="s">
        <v>42</v>
      </c>
      <c r="L55" s="185" t="s">
        <v>41</v>
      </c>
    </row>
    <row r="56" spans="1:12" ht="27.75" customHeight="1" x14ac:dyDescent="0.25">
      <c r="A56" s="355"/>
      <c r="B56" s="349"/>
      <c r="C56" s="185" t="str">
        <f>+C55</f>
        <v>14h00</v>
      </c>
      <c r="D56" s="188" t="s">
        <v>496</v>
      </c>
      <c r="E56" s="185"/>
      <c r="F56" s="185"/>
      <c r="G56" s="185"/>
      <c r="H56" s="185" t="s">
        <v>21</v>
      </c>
      <c r="I56" s="185"/>
      <c r="J56" s="185"/>
      <c r="K56" s="187" t="s">
        <v>42</v>
      </c>
      <c r="L56" s="185" t="s">
        <v>41</v>
      </c>
    </row>
    <row r="57" spans="1:12" ht="27.75" customHeight="1" x14ac:dyDescent="0.25">
      <c r="A57" s="355"/>
      <c r="B57" s="349"/>
      <c r="C57" s="185" t="s">
        <v>3</v>
      </c>
      <c r="D57" s="186" t="s">
        <v>497</v>
      </c>
      <c r="E57" s="185"/>
      <c r="F57" s="185"/>
      <c r="G57" s="185"/>
      <c r="H57" s="185"/>
      <c r="I57" s="185" t="s">
        <v>21</v>
      </c>
      <c r="J57" s="185"/>
      <c r="K57" s="187" t="s">
        <v>42</v>
      </c>
      <c r="L57" s="185" t="s">
        <v>41</v>
      </c>
    </row>
    <row r="58" spans="1:12" ht="27.75" customHeight="1" x14ac:dyDescent="0.25">
      <c r="A58" s="356"/>
      <c r="B58" s="357"/>
      <c r="C58" s="271" t="s">
        <v>3</v>
      </c>
      <c r="D58" s="268" t="s">
        <v>500</v>
      </c>
      <c r="E58" s="267"/>
      <c r="F58" s="267"/>
      <c r="G58" s="267" t="s">
        <v>21</v>
      </c>
      <c r="H58" s="267"/>
      <c r="I58" s="269"/>
      <c r="J58" s="267"/>
      <c r="K58" s="270" t="s">
        <v>42</v>
      </c>
      <c r="L58" s="185" t="s">
        <v>41</v>
      </c>
    </row>
    <row r="59" spans="1:12" ht="27.75" customHeight="1" x14ac:dyDescent="0.25">
      <c r="A59" s="354" t="s">
        <v>501</v>
      </c>
      <c r="B59" s="348" t="s">
        <v>0</v>
      </c>
      <c r="C59" s="183" t="s">
        <v>22</v>
      </c>
      <c r="D59" s="189" t="s">
        <v>499</v>
      </c>
      <c r="E59" s="183" t="s">
        <v>21</v>
      </c>
      <c r="F59" s="183"/>
      <c r="G59" s="183"/>
      <c r="H59" s="183"/>
      <c r="I59" s="183"/>
      <c r="J59" s="183"/>
      <c r="K59" s="190" t="s">
        <v>42</v>
      </c>
      <c r="L59" s="183" t="s">
        <v>41</v>
      </c>
    </row>
    <row r="60" spans="1:12" ht="27.75" customHeight="1" x14ac:dyDescent="0.25">
      <c r="A60" s="355"/>
      <c r="B60" s="349"/>
      <c r="C60" s="185" t="s">
        <v>22</v>
      </c>
      <c r="D60" s="186" t="s">
        <v>491</v>
      </c>
      <c r="E60" s="185"/>
      <c r="F60" s="185" t="s">
        <v>21</v>
      </c>
      <c r="G60" s="185"/>
      <c r="H60" s="185"/>
      <c r="I60" s="185"/>
      <c r="J60" s="185"/>
      <c r="K60" s="187" t="s">
        <v>42</v>
      </c>
      <c r="L60" s="185" t="s">
        <v>41</v>
      </c>
    </row>
    <row r="61" spans="1:12" ht="27.75" customHeight="1" x14ac:dyDescent="0.25">
      <c r="A61" s="355"/>
      <c r="B61" s="349"/>
      <c r="C61" s="185" t="str">
        <f>+C60</f>
        <v>8h00</v>
      </c>
      <c r="D61" s="188" t="s">
        <v>496</v>
      </c>
      <c r="E61" s="185"/>
      <c r="F61" s="185"/>
      <c r="G61" s="185"/>
      <c r="H61" s="185" t="s">
        <v>21</v>
      </c>
      <c r="I61" s="185"/>
      <c r="J61" s="185"/>
      <c r="K61" s="187" t="s">
        <v>42</v>
      </c>
      <c r="L61" s="185" t="s">
        <v>41</v>
      </c>
    </row>
    <row r="62" spans="1:12" ht="27.75" customHeight="1" x14ac:dyDescent="0.25">
      <c r="A62" s="355"/>
      <c r="B62" s="349"/>
      <c r="C62" s="185" t="s">
        <v>22</v>
      </c>
      <c r="D62" s="186" t="s">
        <v>502</v>
      </c>
      <c r="E62" s="185"/>
      <c r="F62" s="185"/>
      <c r="G62" s="185"/>
      <c r="H62" s="185"/>
      <c r="I62" s="185" t="s">
        <v>21</v>
      </c>
      <c r="J62" s="187"/>
      <c r="K62" s="187" t="s">
        <v>42</v>
      </c>
      <c r="L62" s="185" t="s">
        <v>41</v>
      </c>
    </row>
    <row r="63" spans="1:12" ht="27.75" customHeight="1" x14ac:dyDescent="0.25">
      <c r="A63" s="356"/>
      <c r="B63" s="357"/>
      <c r="C63" s="270" t="s">
        <v>22</v>
      </c>
      <c r="D63" s="268" t="s">
        <v>500</v>
      </c>
      <c r="E63" s="267"/>
      <c r="F63" s="267"/>
      <c r="G63" s="267" t="s">
        <v>21</v>
      </c>
      <c r="H63" s="267"/>
      <c r="I63" s="269"/>
      <c r="J63" s="267"/>
      <c r="K63" s="270" t="s">
        <v>42</v>
      </c>
      <c r="L63" s="267" t="s">
        <v>41</v>
      </c>
    </row>
    <row r="64" spans="1:12" ht="27.75" customHeight="1" x14ac:dyDescent="0.25"/>
    <row r="65" spans="4:4" ht="27.75" customHeight="1" x14ac:dyDescent="0.25"/>
    <row r="66" spans="4:4" ht="27.75" customHeight="1" x14ac:dyDescent="0.25">
      <c r="D66" s="192"/>
    </row>
    <row r="67" spans="4:4" ht="27.75" customHeight="1" x14ac:dyDescent="0.25">
      <c r="D67" s="192"/>
    </row>
    <row r="68" spans="4:4" ht="17.25" customHeight="1" x14ac:dyDescent="0.25">
      <c r="D68" s="192"/>
    </row>
  </sheetData>
  <mergeCells count="26">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 ref="A1:L1"/>
    <mergeCell ref="A2:L2"/>
    <mergeCell ref="A4:L4"/>
    <mergeCell ref="A5:L5"/>
    <mergeCell ref="A7:A8"/>
    <mergeCell ref="L7:L8"/>
    <mergeCell ref="K7:K8"/>
    <mergeCell ref="B7:C8"/>
    <mergeCell ref="D7:D8"/>
    <mergeCell ref="E7:I7"/>
    <mergeCell ref="J7:J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workbookViewId="0">
      <selection sqref="A1:XFD106"/>
    </sheetView>
  </sheetViews>
  <sheetFormatPr defaultColWidth="9.140625" defaultRowHeight="18.75" x14ac:dyDescent="0.3"/>
  <cols>
    <col min="1" max="2" width="12.7109375" style="1" customWidth="1"/>
    <col min="3" max="3" width="13.28515625" style="20" customWidth="1"/>
    <col min="4" max="4" width="53" style="6" customWidth="1"/>
    <col min="5" max="6" width="18" style="20" customWidth="1"/>
    <col min="7" max="7" width="14.7109375" style="73" customWidth="1"/>
    <col min="8" max="8" width="19.85546875" style="6" bestFit="1" customWidth="1"/>
    <col min="9" max="16384" width="9.140625" style="1"/>
  </cols>
  <sheetData>
    <row r="1" spans="1:9" x14ac:dyDescent="0.3">
      <c r="A1" s="342" t="s">
        <v>242</v>
      </c>
      <c r="B1" s="342"/>
      <c r="C1" s="342"/>
      <c r="D1" s="342"/>
      <c r="E1" s="342"/>
      <c r="F1" s="342"/>
      <c r="G1" s="342"/>
      <c r="H1" s="342"/>
    </row>
    <row r="2" spans="1:9" x14ac:dyDescent="0.3">
      <c r="A2" s="342" t="s">
        <v>243</v>
      </c>
      <c r="B2" s="342"/>
      <c r="C2" s="342"/>
      <c r="D2" s="342"/>
      <c r="E2" s="342"/>
      <c r="F2" s="342"/>
      <c r="G2" s="342"/>
      <c r="H2" s="342"/>
    </row>
    <row r="3" spans="1:9" ht="19.5" x14ac:dyDescent="0.35">
      <c r="A3" s="367" t="s">
        <v>503</v>
      </c>
      <c r="B3" s="367"/>
      <c r="C3" s="367"/>
      <c r="D3" s="367"/>
      <c r="E3" s="367"/>
      <c r="F3" s="367"/>
      <c r="G3" s="367"/>
      <c r="H3" s="367"/>
    </row>
    <row r="4" spans="1:9" ht="19.5" x14ac:dyDescent="0.35">
      <c r="A4" s="368"/>
      <c r="B4" s="368"/>
      <c r="C4" s="368"/>
      <c r="D4" s="368"/>
      <c r="E4" s="368"/>
      <c r="F4" s="368"/>
      <c r="G4" s="368"/>
      <c r="H4" s="368"/>
    </row>
    <row r="5" spans="1:9" ht="19.5" x14ac:dyDescent="0.35">
      <c r="A5" s="310"/>
      <c r="B5" s="310"/>
      <c r="C5" s="310"/>
      <c r="D5" s="5"/>
      <c r="E5" s="310"/>
      <c r="F5" s="310"/>
      <c r="G5" s="19"/>
      <c r="H5" s="5"/>
    </row>
    <row r="6" spans="1:9" ht="37.9" customHeight="1" x14ac:dyDescent="0.3">
      <c r="A6" s="213" t="s">
        <v>52</v>
      </c>
      <c r="B6" s="369" t="s">
        <v>53</v>
      </c>
      <c r="C6" s="369"/>
      <c r="D6" s="312" t="s">
        <v>46</v>
      </c>
      <c r="E6" s="311" t="s">
        <v>113</v>
      </c>
      <c r="F6" s="311" t="s">
        <v>65</v>
      </c>
      <c r="G6" s="312" t="s">
        <v>47</v>
      </c>
      <c r="H6" s="312" t="s">
        <v>48</v>
      </c>
    </row>
    <row r="7" spans="1:9" s="3" customFormat="1" ht="56.25" x14ac:dyDescent="0.3">
      <c r="A7" s="363" t="s">
        <v>504</v>
      </c>
      <c r="B7" s="441" t="s">
        <v>0</v>
      </c>
      <c r="C7" s="216" t="s">
        <v>22</v>
      </c>
      <c r="D7" s="217" t="s">
        <v>505</v>
      </c>
      <c r="E7" s="312" t="s">
        <v>4</v>
      </c>
      <c r="F7" s="312"/>
      <c r="G7" s="312" t="s">
        <v>66</v>
      </c>
      <c r="H7" s="218" t="s">
        <v>75</v>
      </c>
    </row>
    <row r="8" spans="1:9" ht="77.45" customHeight="1" x14ac:dyDescent="0.3">
      <c r="A8" s="363"/>
      <c r="B8" s="361"/>
      <c r="C8" s="216" t="str">
        <f>C7</f>
        <v>8h00</v>
      </c>
      <c r="D8" s="219" t="s">
        <v>506</v>
      </c>
      <c r="E8" s="220"/>
      <c r="F8" s="220"/>
      <c r="G8" s="220" t="s">
        <v>66</v>
      </c>
      <c r="H8" s="221" t="s">
        <v>75</v>
      </c>
    </row>
    <row r="9" spans="1:9" ht="56.25" x14ac:dyDescent="0.3">
      <c r="A9" s="363"/>
      <c r="B9" s="361"/>
      <c r="C9" s="216" t="s">
        <v>22</v>
      </c>
      <c r="D9" s="222" t="s">
        <v>315</v>
      </c>
      <c r="E9" s="220"/>
      <c r="F9" s="220"/>
      <c r="G9" s="220" t="s">
        <v>70</v>
      </c>
      <c r="H9" s="221" t="s">
        <v>75</v>
      </c>
    </row>
    <row r="10" spans="1:9" ht="37.5" x14ac:dyDescent="0.3">
      <c r="A10" s="363"/>
      <c r="B10" s="361"/>
      <c r="C10" s="216" t="s">
        <v>22</v>
      </c>
      <c r="D10" s="222" t="s">
        <v>320</v>
      </c>
      <c r="E10" s="220"/>
      <c r="F10" s="220"/>
      <c r="G10" s="220" t="s">
        <v>71</v>
      </c>
      <c r="H10" s="221" t="s">
        <v>75</v>
      </c>
      <c r="I10" s="222"/>
    </row>
    <row r="11" spans="1:9" ht="37.5" x14ac:dyDescent="0.3">
      <c r="A11" s="363"/>
      <c r="B11" s="361"/>
      <c r="C11" s="216" t="s">
        <v>22</v>
      </c>
      <c r="D11" s="222" t="s">
        <v>324</v>
      </c>
      <c r="E11" s="220"/>
      <c r="F11" s="220"/>
      <c r="G11" s="220" t="s">
        <v>72</v>
      </c>
      <c r="H11" s="221" t="s">
        <v>75</v>
      </c>
    </row>
    <row r="12" spans="1:9" ht="37.5" x14ac:dyDescent="0.3">
      <c r="A12" s="363"/>
      <c r="B12" s="361"/>
      <c r="C12" s="216" t="s">
        <v>22</v>
      </c>
      <c r="D12" s="223" t="s">
        <v>507</v>
      </c>
      <c r="E12" s="220"/>
      <c r="F12" s="220"/>
      <c r="G12" s="220" t="s">
        <v>73</v>
      </c>
      <c r="H12" s="221" t="s">
        <v>75</v>
      </c>
    </row>
    <row r="13" spans="1:9" ht="56.25" x14ac:dyDescent="0.3">
      <c r="A13" s="363"/>
      <c r="B13" s="361"/>
      <c r="C13" s="216" t="s">
        <v>22</v>
      </c>
      <c r="D13" s="223" t="s">
        <v>508</v>
      </c>
      <c r="E13" s="220"/>
      <c r="F13" s="220"/>
      <c r="G13" s="220" t="s">
        <v>74</v>
      </c>
      <c r="H13" s="221" t="s">
        <v>76</v>
      </c>
    </row>
    <row r="14" spans="1:9" ht="37.5" x14ac:dyDescent="0.3">
      <c r="A14" s="363"/>
      <c r="B14" s="442"/>
      <c r="C14" s="216" t="s">
        <v>22</v>
      </c>
      <c r="D14" s="224" t="s">
        <v>187</v>
      </c>
      <c r="E14" s="220"/>
      <c r="F14" s="220"/>
      <c r="G14" s="220" t="s">
        <v>69</v>
      </c>
      <c r="H14" s="221" t="s">
        <v>76</v>
      </c>
    </row>
    <row r="15" spans="1:9" s="3" customFormat="1" ht="37.5" x14ac:dyDescent="0.3">
      <c r="A15" s="363"/>
      <c r="B15" s="441" t="s">
        <v>1</v>
      </c>
      <c r="C15" s="216" t="s">
        <v>3</v>
      </c>
      <c r="D15" s="217" t="s">
        <v>509</v>
      </c>
      <c r="E15" s="312" t="s">
        <v>4</v>
      </c>
      <c r="F15" s="312"/>
      <c r="G15" s="312" t="s">
        <v>66</v>
      </c>
      <c r="H15" s="218" t="s">
        <v>75</v>
      </c>
    </row>
    <row r="16" spans="1:9" ht="65.45" customHeight="1" x14ac:dyDescent="0.3">
      <c r="A16" s="363"/>
      <c r="B16" s="361"/>
      <c r="C16" s="216" t="s">
        <v>3</v>
      </c>
      <c r="D16" s="222" t="s">
        <v>510</v>
      </c>
      <c r="E16" s="220"/>
      <c r="F16" s="220"/>
      <c r="G16" s="220" t="s">
        <v>66</v>
      </c>
      <c r="H16" s="221"/>
    </row>
    <row r="17" spans="1:9" ht="93.75" x14ac:dyDescent="0.3">
      <c r="A17" s="363"/>
      <c r="B17" s="361"/>
      <c r="C17" s="216" t="s">
        <v>3</v>
      </c>
      <c r="D17" s="225" t="s">
        <v>316</v>
      </c>
      <c r="E17" s="220"/>
      <c r="F17" s="220"/>
      <c r="G17" s="220" t="s">
        <v>70</v>
      </c>
      <c r="H17" s="221" t="s">
        <v>75</v>
      </c>
    </row>
    <row r="18" spans="1:9" ht="37.5" x14ac:dyDescent="0.3">
      <c r="A18" s="363"/>
      <c r="B18" s="361"/>
      <c r="C18" s="216" t="s">
        <v>3</v>
      </c>
      <c r="D18" s="222" t="s">
        <v>323</v>
      </c>
      <c r="E18" s="220"/>
      <c r="F18" s="220"/>
      <c r="G18" s="220" t="s">
        <v>71</v>
      </c>
      <c r="H18" s="221" t="s">
        <v>75</v>
      </c>
    </row>
    <row r="19" spans="1:9" ht="37.5" x14ac:dyDescent="0.3">
      <c r="A19" s="363"/>
      <c r="B19" s="361"/>
      <c r="C19" s="216" t="s">
        <v>3</v>
      </c>
      <c r="D19" s="222" t="s">
        <v>511</v>
      </c>
      <c r="E19" s="220"/>
      <c r="F19" s="220"/>
      <c r="G19" s="220" t="s">
        <v>72</v>
      </c>
      <c r="H19" s="222" t="s">
        <v>75</v>
      </c>
    </row>
    <row r="20" spans="1:9" ht="37.5" x14ac:dyDescent="0.3">
      <c r="A20" s="363"/>
      <c r="B20" s="361"/>
      <c r="C20" s="216" t="s">
        <v>3</v>
      </c>
      <c r="D20" s="223" t="s">
        <v>507</v>
      </c>
      <c r="E20" s="220"/>
      <c r="F20" s="220"/>
      <c r="G20" s="220" t="s">
        <v>73</v>
      </c>
      <c r="H20" s="221" t="s">
        <v>75</v>
      </c>
    </row>
    <row r="21" spans="1:9" ht="56.25" x14ac:dyDescent="0.3">
      <c r="A21" s="363"/>
      <c r="B21" s="361"/>
      <c r="C21" s="216" t="s">
        <v>3</v>
      </c>
      <c r="D21" s="223" t="s">
        <v>512</v>
      </c>
      <c r="E21" s="220"/>
      <c r="F21" s="220"/>
      <c r="G21" s="220" t="s">
        <v>74</v>
      </c>
      <c r="H21" s="221" t="s">
        <v>76</v>
      </c>
    </row>
    <row r="22" spans="1:9" ht="37.5" x14ac:dyDescent="0.3">
      <c r="A22" s="363"/>
      <c r="B22" s="442"/>
      <c r="C22" s="216" t="s">
        <v>3</v>
      </c>
      <c r="D22" s="222" t="s">
        <v>138</v>
      </c>
      <c r="E22" s="220"/>
      <c r="F22" s="220"/>
      <c r="G22" s="220" t="s">
        <v>69</v>
      </c>
      <c r="H22" s="221" t="s">
        <v>75</v>
      </c>
    </row>
    <row r="23" spans="1:9" s="3" customFormat="1" ht="56.25" x14ac:dyDescent="0.3">
      <c r="A23" s="363" t="s">
        <v>513</v>
      </c>
      <c r="B23" s="441" t="s">
        <v>0</v>
      </c>
      <c r="C23" s="216" t="s">
        <v>109</v>
      </c>
      <c r="D23" s="217" t="s">
        <v>514</v>
      </c>
      <c r="E23" s="312" t="s">
        <v>4</v>
      </c>
      <c r="F23" s="312"/>
      <c r="G23" s="312" t="s">
        <v>380</v>
      </c>
      <c r="H23" s="218" t="s">
        <v>383</v>
      </c>
    </row>
    <row r="24" spans="1:9" ht="37.5" x14ac:dyDescent="0.3">
      <c r="A24" s="363"/>
      <c r="B24" s="361"/>
      <c r="C24" s="216" t="s">
        <v>22</v>
      </c>
      <c r="D24" s="219" t="s">
        <v>515</v>
      </c>
      <c r="E24" s="220"/>
      <c r="F24" s="220"/>
      <c r="G24" s="220" t="s">
        <v>66</v>
      </c>
      <c r="H24" s="221" t="s">
        <v>75</v>
      </c>
    </row>
    <row r="25" spans="1:9" ht="75" x14ac:dyDescent="0.3">
      <c r="A25" s="363"/>
      <c r="B25" s="361"/>
      <c r="C25" s="216" t="s">
        <v>22</v>
      </c>
      <c r="D25" s="222" t="s">
        <v>384</v>
      </c>
      <c r="E25" s="220"/>
      <c r="F25" s="220"/>
      <c r="G25" s="220" t="s">
        <v>70</v>
      </c>
      <c r="H25" s="221" t="s">
        <v>295</v>
      </c>
    </row>
    <row r="26" spans="1:9" ht="96" customHeight="1" x14ac:dyDescent="0.3">
      <c r="A26" s="363"/>
      <c r="B26" s="361"/>
      <c r="C26" s="216" t="s">
        <v>22</v>
      </c>
      <c r="D26" s="222" t="s">
        <v>322</v>
      </c>
      <c r="E26" s="220"/>
      <c r="F26" s="220"/>
      <c r="G26" s="220" t="s">
        <v>71</v>
      </c>
      <c r="H26" s="221" t="s">
        <v>75</v>
      </c>
      <c r="I26" s="222"/>
    </row>
    <row r="27" spans="1:9" ht="37.5" x14ac:dyDescent="0.3">
      <c r="A27" s="363"/>
      <c r="B27" s="361"/>
      <c r="C27" s="216" t="s">
        <v>22</v>
      </c>
      <c r="D27" s="222" t="s">
        <v>516</v>
      </c>
      <c r="E27" s="220"/>
      <c r="F27" s="220"/>
      <c r="G27" s="220" t="s">
        <v>72</v>
      </c>
      <c r="H27" s="221" t="s">
        <v>75</v>
      </c>
    </row>
    <row r="28" spans="1:9" ht="56.25" x14ac:dyDescent="0.3">
      <c r="A28" s="363"/>
      <c r="B28" s="361"/>
      <c r="C28" s="216" t="s">
        <v>22</v>
      </c>
      <c r="D28" s="228" t="s">
        <v>335</v>
      </c>
      <c r="E28" s="220"/>
      <c r="F28" s="220"/>
      <c r="G28" s="220" t="s">
        <v>73</v>
      </c>
      <c r="H28" s="221" t="s">
        <v>75</v>
      </c>
    </row>
    <row r="29" spans="1:9" ht="75" x14ac:dyDescent="0.3">
      <c r="A29" s="363"/>
      <c r="B29" s="361"/>
      <c r="C29" s="216" t="s">
        <v>22</v>
      </c>
      <c r="D29" s="223" t="s">
        <v>387</v>
      </c>
      <c r="E29" s="220"/>
      <c r="F29" s="220"/>
      <c r="G29" s="220" t="s">
        <v>74</v>
      </c>
      <c r="H29" s="221" t="s">
        <v>75</v>
      </c>
    </row>
    <row r="30" spans="1:9" x14ac:dyDescent="0.3">
      <c r="A30" s="363"/>
      <c r="B30" s="442"/>
      <c r="C30" s="216" t="s">
        <v>22</v>
      </c>
      <c r="D30" s="222" t="s">
        <v>188</v>
      </c>
      <c r="E30" s="220"/>
      <c r="F30" s="220"/>
      <c r="G30" s="220" t="s">
        <v>69</v>
      </c>
      <c r="H30" s="221" t="s">
        <v>123</v>
      </c>
    </row>
    <row r="31" spans="1:9" ht="37.5" x14ac:dyDescent="0.3">
      <c r="A31" s="363"/>
      <c r="B31" s="441" t="s">
        <v>1</v>
      </c>
      <c r="C31" s="216" t="s">
        <v>3</v>
      </c>
      <c r="D31" s="217" t="s">
        <v>517</v>
      </c>
      <c r="E31" s="312" t="s">
        <v>4</v>
      </c>
      <c r="F31" s="312"/>
      <c r="G31" s="312" t="s">
        <v>518</v>
      </c>
      <c r="H31" s="218" t="s">
        <v>519</v>
      </c>
    </row>
    <row r="32" spans="1:9" ht="82.15" customHeight="1" x14ac:dyDescent="0.3">
      <c r="A32" s="363"/>
      <c r="B32" s="361"/>
      <c r="C32" s="216" t="s">
        <v>3</v>
      </c>
      <c r="D32" s="219" t="s">
        <v>520</v>
      </c>
      <c r="E32" s="220"/>
      <c r="F32" s="220"/>
      <c r="G32" s="220" t="s">
        <v>66</v>
      </c>
      <c r="H32" s="222" t="s">
        <v>75</v>
      </c>
    </row>
    <row r="33" spans="1:8" ht="37.5" x14ac:dyDescent="0.3">
      <c r="A33" s="363"/>
      <c r="B33" s="361"/>
      <c r="C33" s="216" t="s">
        <v>3</v>
      </c>
      <c r="D33" s="222" t="s">
        <v>250</v>
      </c>
      <c r="E33" s="220"/>
      <c r="F33" s="220"/>
      <c r="G33" s="220" t="s">
        <v>70</v>
      </c>
      <c r="H33" s="222" t="s">
        <v>75</v>
      </c>
    </row>
    <row r="34" spans="1:8" ht="37.5" x14ac:dyDescent="0.3">
      <c r="A34" s="363"/>
      <c r="B34" s="361"/>
      <c r="C34" s="216" t="s">
        <v>3</v>
      </c>
      <c r="D34" s="222" t="s">
        <v>374</v>
      </c>
      <c r="E34" s="220"/>
      <c r="F34" s="220"/>
      <c r="G34" s="220" t="s">
        <v>71</v>
      </c>
      <c r="H34" s="221" t="s">
        <v>75</v>
      </c>
    </row>
    <row r="35" spans="1:8" ht="37.5" x14ac:dyDescent="0.3">
      <c r="A35" s="363"/>
      <c r="B35" s="361"/>
      <c r="C35" s="216" t="s">
        <v>3</v>
      </c>
      <c r="D35" s="222" t="s">
        <v>521</v>
      </c>
      <c r="E35" s="220"/>
      <c r="F35" s="220"/>
      <c r="G35" s="220" t="s">
        <v>72</v>
      </c>
      <c r="H35" s="221" t="s">
        <v>75</v>
      </c>
    </row>
    <row r="36" spans="1:8" ht="56.25" x14ac:dyDescent="0.3">
      <c r="A36" s="363"/>
      <c r="B36" s="361"/>
      <c r="C36" s="216" t="s">
        <v>3</v>
      </c>
      <c r="D36" s="228" t="s">
        <v>522</v>
      </c>
      <c r="E36" s="220"/>
      <c r="F36" s="220"/>
      <c r="G36" s="220" t="s">
        <v>73</v>
      </c>
      <c r="H36" s="221" t="s">
        <v>75</v>
      </c>
    </row>
    <row r="37" spans="1:8" ht="56.25" x14ac:dyDescent="0.3">
      <c r="A37" s="363"/>
      <c r="B37" s="361"/>
      <c r="C37" s="216" t="s">
        <v>3</v>
      </c>
      <c r="D37" s="223" t="s">
        <v>385</v>
      </c>
      <c r="E37" s="220"/>
      <c r="F37" s="220"/>
      <c r="G37" s="220" t="s">
        <v>74</v>
      </c>
      <c r="H37" s="221" t="s">
        <v>75</v>
      </c>
    </row>
    <row r="38" spans="1:8" ht="37.5" x14ac:dyDescent="0.3">
      <c r="A38" s="363"/>
      <c r="B38" s="442"/>
      <c r="C38" s="216" t="s">
        <v>3</v>
      </c>
      <c r="D38" s="222" t="s">
        <v>189</v>
      </c>
      <c r="E38" s="220"/>
      <c r="F38" s="220"/>
      <c r="G38" s="220" t="s">
        <v>69</v>
      </c>
      <c r="H38" s="221" t="s">
        <v>75</v>
      </c>
    </row>
    <row r="39" spans="1:8" ht="37.5" x14ac:dyDescent="0.3">
      <c r="A39" s="441" t="s">
        <v>523</v>
      </c>
      <c r="B39" s="443" t="s">
        <v>0</v>
      </c>
      <c r="C39" s="216" t="s">
        <v>22</v>
      </c>
      <c r="D39" s="217" t="s">
        <v>524</v>
      </c>
      <c r="E39" s="312" t="s">
        <v>4</v>
      </c>
      <c r="F39" s="312"/>
      <c r="G39" s="312" t="s">
        <v>378</v>
      </c>
      <c r="H39" s="218" t="s">
        <v>75</v>
      </c>
    </row>
    <row r="40" spans="1:8" ht="37.5" x14ac:dyDescent="0.3">
      <c r="A40" s="361"/>
      <c r="B40" s="443"/>
      <c r="C40" s="216" t="s">
        <v>22</v>
      </c>
      <c r="D40" s="219" t="str">
        <f>D39</f>
        <v>Nghe tư vấn báo cáo phương án xây dựng bể bơi xã Cổ bi, các trung tâm văn hóa xã</v>
      </c>
      <c r="E40" s="312"/>
      <c r="F40" s="312"/>
      <c r="G40" s="220" t="s">
        <v>66</v>
      </c>
      <c r="H40" s="221" t="str">
        <f>H39</f>
        <v>Ban QLDA ĐTXD</v>
      </c>
    </row>
    <row r="41" spans="1:8" ht="37.5" x14ac:dyDescent="0.3">
      <c r="A41" s="361"/>
      <c r="B41" s="443"/>
      <c r="C41" s="216" t="s">
        <v>22</v>
      </c>
      <c r="D41" s="222" t="s">
        <v>317</v>
      </c>
      <c r="E41" s="312"/>
      <c r="F41" s="312"/>
      <c r="G41" s="220" t="s">
        <v>70</v>
      </c>
      <c r="H41" s="221" t="s">
        <v>75</v>
      </c>
    </row>
    <row r="42" spans="1:8" ht="37.5" x14ac:dyDescent="0.3">
      <c r="A42" s="361"/>
      <c r="B42" s="443"/>
      <c r="C42" s="216" t="s">
        <v>22</v>
      </c>
      <c r="D42" s="222" t="s">
        <v>375</v>
      </c>
      <c r="E42" s="220"/>
      <c r="F42" s="220"/>
      <c r="G42" s="220" t="s">
        <v>71</v>
      </c>
      <c r="H42" s="221" t="s">
        <v>75</v>
      </c>
    </row>
    <row r="43" spans="1:8" ht="37.5" x14ac:dyDescent="0.3">
      <c r="A43" s="361"/>
      <c r="B43" s="443"/>
      <c r="C43" s="216" t="s">
        <v>22</v>
      </c>
      <c r="D43" s="222" t="s">
        <v>525</v>
      </c>
      <c r="E43" s="312"/>
      <c r="F43" s="312"/>
      <c r="G43" s="220" t="s">
        <v>72</v>
      </c>
      <c r="H43" s="218"/>
    </row>
    <row r="44" spans="1:8" ht="56.25" x14ac:dyDescent="0.3">
      <c r="A44" s="361"/>
      <c r="B44" s="443"/>
      <c r="C44" s="216" t="s">
        <v>22</v>
      </c>
      <c r="D44" s="223" t="s">
        <v>526</v>
      </c>
      <c r="E44" s="312"/>
      <c r="F44" s="312"/>
      <c r="G44" s="220" t="s">
        <v>73</v>
      </c>
      <c r="H44" s="221" t="s">
        <v>75</v>
      </c>
    </row>
    <row r="45" spans="1:8" ht="56.25" x14ac:dyDescent="0.3">
      <c r="A45" s="361"/>
      <c r="B45" s="443"/>
      <c r="C45" s="216" t="s">
        <v>22</v>
      </c>
      <c r="D45" s="223" t="s">
        <v>321</v>
      </c>
      <c r="E45" s="312"/>
      <c r="F45" s="312"/>
      <c r="G45" s="220" t="s">
        <v>74</v>
      </c>
      <c r="H45" s="221" t="s">
        <v>76</v>
      </c>
    </row>
    <row r="46" spans="1:8" x14ac:dyDescent="0.3">
      <c r="A46" s="361"/>
      <c r="B46" s="443"/>
      <c r="C46" s="216" t="s">
        <v>22</v>
      </c>
      <c r="D46" s="217"/>
      <c r="E46" s="312"/>
      <c r="F46" s="312"/>
      <c r="G46" s="220" t="s">
        <v>69</v>
      </c>
      <c r="H46" s="218"/>
    </row>
    <row r="47" spans="1:8" ht="37.5" x14ac:dyDescent="0.3">
      <c r="A47" s="361"/>
      <c r="B47" s="443" t="s">
        <v>1</v>
      </c>
      <c r="C47" s="312" t="s">
        <v>251</v>
      </c>
      <c r="D47" s="217" t="s">
        <v>527</v>
      </c>
      <c r="E47" s="312" t="s">
        <v>4</v>
      </c>
      <c r="F47" s="312"/>
      <c r="G47" s="312" t="s">
        <v>528</v>
      </c>
      <c r="H47" s="218" t="s">
        <v>75</v>
      </c>
    </row>
    <row r="48" spans="1:8" ht="37.5" x14ac:dyDescent="0.3">
      <c r="A48" s="361"/>
      <c r="B48" s="443"/>
      <c r="C48" s="216" t="s">
        <v>3</v>
      </c>
      <c r="D48" s="219" t="str">
        <f>D47</f>
        <v>Làm việc với các đơn vị thiết kế bức tranh gốm dự án trụ sở huyện</v>
      </c>
      <c r="E48" s="312"/>
      <c r="F48" s="312"/>
      <c r="G48" s="220" t="s">
        <v>66</v>
      </c>
      <c r="H48" s="221" t="s">
        <v>75</v>
      </c>
    </row>
    <row r="49" spans="1:8" ht="56.25" x14ac:dyDescent="0.3">
      <c r="A49" s="361"/>
      <c r="B49" s="443"/>
      <c r="C49" s="216" t="s">
        <v>3</v>
      </c>
      <c r="D49" s="222" t="s">
        <v>318</v>
      </c>
      <c r="E49" s="312"/>
      <c r="F49" s="312"/>
      <c r="G49" s="220" t="s">
        <v>70</v>
      </c>
      <c r="H49" s="221" t="s">
        <v>75</v>
      </c>
    </row>
    <row r="50" spans="1:8" ht="37.5" x14ac:dyDescent="0.3">
      <c r="A50" s="361"/>
      <c r="B50" s="443"/>
      <c r="C50" s="216" t="s">
        <v>3</v>
      </c>
      <c r="D50" s="222" t="s">
        <v>376</v>
      </c>
      <c r="E50" s="220"/>
      <c r="F50" s="220"/>
      <c r="G50" s="220" t="s">
        <v>71</v>
      </c>
      <c r="H50" s="221" t="s">
        <v>75</v>
      </c>
    </row>
    <row r="51" spans="1:8" ht="37.5" x14ac:dyDescent="0.3">
      <c r="A51" s="361"/>
      <c r="B51" s="443"/>
      <c r="C51" s="216" t="s">
        <v>3</v>
      </c>
      <c r="D51" s="222" t="s">
        <v>328</v>
      </c>
      <c r="E51" s="312"/>
      <c r="F51" s="312"/>
      <c r="G51" s="220" t="s">
        <v>72</v>
      </c>
      <c r="H51" s="221" t="s">
        <v>75</v>
      </c>
    </row>
    <row r="52" spans="1:8" ht="56.25" x14ac:dyDescent="0.3">
      <c r="A52" s="361"/>
      <c r="B52" s="443"/>
      <c r="C52" s="216" t="s">
        <v>3</v>
      </c>
      <c r="D52" s="223" t="s">
        <v>526</v>
      </c>
      <c r="E52" s="312"/>
      <c r="F52" s="312"/>
      <c r="G52" s="220" t="s">
        <v>73</v>
      </c>
      <c r="H52" s="221" t="s">
        <v>75</v>
      </c>
    </row>
    <row r="53" spans="1:8" ht="56.25" x14ac:dyDescent="0.3">
      <c r="A53" s="361"/>
      <c r="B53" s="443"/>
      <c r="C53" s="216" t="s">
        <v>3</v>
      </c>
      <c r="D53" s="223" t="s">
        <v>325</v>
      </c>
      <c r="E53" s="312"/>
      <c r="F53" s="312"/>
      <c r="G53" s="220" t="s">
        <v>74</v>
      </c>
      <c r="H53" s="221" t="s">
        <v>75</v>
      </c>
    </row>
    <row r="54" spans="1:8" x14ac:dyDescent="0.3">
      <c r="A54" s="442"/>
      <c r="B54" s="443"/>
      <c r="C54" s="216" t="s">
        <v>3</v>
      </c>
      <c r="D54" s="217"/>
      <c r="E54" s="312"/>
      <c r="F54" s="312"/>
      <c r="G54" s="220" t="s">
        <v>69</v>
      </c>
      <c r="H54" s="218"/>
    </row>
    <row r="55" spans="1:8" s="3" customFormat="1" ht="56.45" customHeight="1" x14ac:dyDescent="0.3">
      <c r="A55" s="363" t="s">
        <v>529</v>
      </c>
      <c r="B55" s="441" t="s">
        <v>0</v>
      </c>
      <c r="C55" s="216" t="s">
        <v>22</v>
      </c>
      <c r="D55" s="217" t="s">
        <v>530</v>
      </c>
      <c r="E55" s="312" t="s">
        <v>4</v>
      </c>
      <c r="F55" s="312"/>
      <c r="G55" s="312" t="s">
        <v>110</v>
      </c>
      <c r="H55" s="218" t="s">
        <v>75</v>
      </c>
    </row>
    <row r="56" spans="1:8" ht="37.5" x14ac:dyDescent="0.3">
      <c r="A56" s="363"/>
      <c r="B56" s="361"/>
      <c r="C56" s="216" t="s">
        <v>22</v>
      </c>
      <c r="D56" s="219" t="s">
        <v>531</v>
      </c>
      <c r="E56" s="220"/>
      <c r="F56" s="220"/>
      <c r="G56" s="220" t="s">
        <v>66</v>
      </c>
      <c r="H56" s="221" t="s">
        <v>75</v>
      </c>
    </row>
    <row r="57" spans="1:8" ht="37.5" x14ac:dyDescent="0.3">
      <c r="A57" s="363"/>
      <c r="B57" s="361"/>
      <c r="C57" s="216" t="s">
        <v>22</v>
      </c>
      <c r="D57" s="222" t="s">
        <v>326</v>
      </c>
      <c r="E57" s="220"/>
      <c r="F57" s="220"/>
      <c r="G57" s="220" t="s">
        <v>70</v>
      </c>
      <c r="H57" s="221" t="s">
        <v>75</v>
      </c>
    </row>
    <row r="58" spans="1:8" ht="37.5" x14ac:dyDescent="0.3">
      <c r="A58" s="363"/>
      <c r="B58" s="361"/>
      <c r="C58" s="216" t="s">
        <v>22</v>
      </c>
      <c r="D58" s="222" t="s">
        <v>377</v>
      </c>
      <c r="E58" s="220"/>
      <c r="F58" s="220"/>
      <c r="G58" s="220" t="s">
        <v>71</v>
      </c>
      <c r="H58" s="221" t="s">
        <v>75</v>
      </c>
    </row>
    <row r="59" spans="1:8" ht="37.5" x14ac:dyDescent="0.3">
      <c r="A59" s="363"/>
      <c r="B59" s="361"/>
      <c r="C59" s="216" t="s">
        <v>22</v>
      </c>
      <c r="D59" s="222" t="s">
        <v>532</v>
      </c>
      <c r="E59" s="220"/>
      <c r="F59" s="220"/>
      <c r="G59" s="220" t="s">
        <v>72</v>
      </c>
      <c r="H59" s="221" t="s">
        <v>75</v>
      </c>
    </row>
    <row r="60" spans="1:8" ht="37.5" x14ac:dyDescent="0.3">
      <c r="A60" s="363"/>
      <c r="B60" s="361"/>
      <c r="C60" s="216" t="s">
        <v>22</v>
      </c>
      <c r="D60" s="228" t="s">
        <v>533</v>
      </c>
      <c r="E60" s="220"/>
      <c r="F60" s="220"/>
      <c r="G60" s="220" t="s">
        <v>73</v>
      </c>
      <c r="H60" s="221" t="s">
        <v>75</v>
      </c>
    </row>
    <row r="61" spans="1:8" ht="56.25" x14ac:dyDescent="0.3">
      <c r="A61" s="363"/>
      <c r="B61" s="361"/>
      <c r="C61" s="216" t="s">
        <v>22</v>
      </c>
      <c r="D61" s="223" t="s">
        <v>389</v>
      </c>
      <c r="E61" s="312"/>
      <c r="F61" s="312"/>
      <c r="G61" s="220" t="s">
        <v>74</v>
      </c>
      <c r="H61" s="221" t="s">
        <v>75</v>
      </c>
    </row>
    <row r="62" spans="1:8" x14ac:dyDescent="0.3">
      <c r="A62" s="363"/>
      <c r="B62" s="442"/>
      <c r="C62" s="216" t="s">
        <v>22</v>
      </c>
      <c r="D62" s="219" t="s">
        <v>252</v>
      </c>
      <c r="E62" s="220"/>
      <c r="F62" s="220"/>
      <c r="G62" s="220" t="s">
        <v>69</v>
      </c>
      <c r="H62" s="221" t="s">
        <v>76</v>
      </c>
    </row>
    <row r="63" spans="1:8" x14ac:dyDescent="0.3">
      <c r="A63" s="363"/>
      <c r="B63" s="441" t="s">
        <v>1</v>
      </c>
      <c r="C63" s="312" t="s">
        <v>3</v>
      </c>
      <c r="D63" s="226" t="s">
        <v>185</v>
      </c>
      <c r="E63" s="312" t="s">
        <v>4</v>
      </c>
      <c r="F63" s="312"/>
      <c r="G63" s="312" t="s">
        <v>66</v>
      </c>
      <c r="H63" s="218" t="s">
        <v>534</v>
      </c>
    </row>
    <row r="64" spans="1:8" x14ac:dyDescent="0.3">
      <c r="A64" s="363"/>
      <c r="B64" s="361"/>
      <c r="C64" s="216" t="s">
        <v>3</v>
      </c>
      <c r="D64" s="219" t="str">
        <f>D63</f>
        <v>Báo cáo quy mô (dự kiến)</v>
      </c>
      <c r="E64" s="220"/>
      <c r="F64" s="220"/>
      <c r="G64" s="220" t="s">
        <v>66</v>
      </c>
      <c r="H64" s="218" t="s">
        <v>534</v>
      </c>
    </row>
    <row r="65" spans="1:8" ht="56.25" x14ac:dyDescent="0.3">
      <c r="A65" s="363"/>
      <c r="B65" s="361"/>
      <c r="C65" s="216" t="s">
        <v>3</v>
      </c>
      <c r="D65" s="222" t="s">
        <v>233</v>
      </c>
      <c r="E65" s="220"/>
      <c r="F65" s="220"/>
      <c r="G65" s="220" t="s">
        <v>70</v>
      </c>
      <c r="H65" s="221" t="s">
        <v>75</v>
      </c>
    </row>
    <row r="66" spans="1:8" ht="37.5" x14ac:dyDescent="0.3">
      <c r="A66" s="363"/>
      <c r="B66" s="361"/>
      <c r="C66" s="216" t="s">
        <v>3</v>
      </c>
      <c r="D66" s="222" t="s">
        <v>327</v>
      </c>
      <c r="E66" s="220"/>
      <c r="F66" s="220"/>
      <c r="G66" s="220" t="s">
        <v>71</v>
      </c>
      <c r="H66" s="221" t="s">
        <v>75</v>
      </c>
    </row>
    <row r="67" spans="1:8" ht="37.5" x14ac:dyDescent="0.3">
      <c r="A67" s="363"/>
      <c r="B67" s="361"/>
      <c r="C67" s="216" t="s">
        <v>3</v>
      </c>
      <c r="D67" s="227" t="s">
        <v>328</v>
      </c>
      <c r="E67" s="220"/>
      <c r="F67" s="220"/>
      <c r="G67" s="220" t="s">
        <v>72</v>
      </c>
      <c r="H67" s="221" t="s">
        <v>75</v>
      </c>
    </row>
    <row r="68" spans="1:8" ht="60" customHeight="1" x14ac:dyDescent="0.3">
      <c r="A68" s="363"/>
      <c r="B68" s="361"/>
      <c r="C68" s="216" t="s">
        <v>3</v>
      </c>
      <c r="D68" s="228" t="s">
        <v>535</v>
      </c>
      <c r="E68" s="220"/>
      <c r="F68" s="220"/>
      <c r="G68" s="220" t="s">
        <v>73</v>
      </c>
      <c r="H68" s="221" t="s">
        <v>75</v>
      </c>
    </row>
    <row r="69" spans="1:8" ht="75" x14ac:dyDescent="0.3">
      <c r="A69" s="363"/>
      <c r="B69" s="361"/>
      <c r="C69" s="216" t="s">
        <v>3</v>
      </c>
      <c r="D69" s="223" t="s">
        <v>536</v>
      </c>
      <c r="E69" s="220"/>
      <c r="F69" s="220"/>
      <c r="G69" s="220" t="s">
        <v>74</v>
      </c>
      <c r="H69" s="221" t="s">
        <v>75</v>
      </c>
    </row>
    <row r="70" spans="1:8" ht="37.5" x14ac:dyDescent="0.3">
      <c r="A70" s="363"/>
      <c r="B70" s="442"/>
      <c r="C70" s="216" t="s">
        <v>3</v>
      </c>
      <c r="D70" s="222" t="s">
        <v>190</v>
      </c>
      <c r="E70" s="220"/>
      <c r="F70" s="220"/>
      <c r="G70" s="220" t="s">
        <v>69</v>
      </c>
      <c r="H70" s="221" t="s">
        <v>75</v>
      </c>
    </row>
    <row r="71" spans="1:8" ht="56.25" x14ac:dyDescent="0.3">
      <c r="A71" s="363" t="s">
        <v>537</v>
      </c>
      <c r="B71" s="441" t="s">
        <v>0</v>
      </c>
      <c r="C71" s="216" t="s">
        <v>22</v>
      </c>
      <c r="D71" s="217" t="s">
        <v>538</v>
      </c>
      <c r="E71" s="312" t="s">
        <v>4</v>
      </c>
      <c r="F71" s="312"/>
      <c r="G71" s="312" t="s">
        <v>70</v>
      </c>
      <c r="H71" s="218" t="s">
        <v>75</v>
      </c>
    </row>
    <row r="72" spans="1:8" ht="37.5" x14ac:dyDescent="0.3">
      <c r="A72" s="363"/>
      <c r="B72" s="361"/>
      <c r="C72" s="216" t="s">
        <v>22</v>
      </c>
      <c r="D72" s="222" t="s">
        <v>205</v>
      </c>
      <c r="E72" s="220"/>
      <c r="F72" s="220"/>
      <c r="G72" s="220" t="s">
        <v>66</v>
      </c>
      <c r="H72" s="221" t="s">
        <v>75</v>
      </c>
    </row>
    <row r="73" spans="1:8" ht="75" x14ac:dyDescent="0.3">
      <c r="A73" s="363"/>
      <c r="B73" s="361"/>
      <c r="C73" s="216" t="s">
        <v>22</v>
      </c>
      <c r="D73" s="444" t="s">
        <v>384</v>
      </c>
      <c r="E73" s="220"/>
      <c r="F73" s="220"/>
      <c r="G73" s="220" t="s">
        <v>70</v>
      </c>
      <c r="H73" s="221" t="s">
        <v>75</v>
      </c>
    </row>
    <row r="74" spans="1:8" ht="37.5" x14ac:dyDescent="0.3">
      <c r="A74" s="363"/>
      <c r="B74" s="361"/>
      <c r="C74" s="216" t="s">
        <v>22</v>
      </c>
      <c r="D74" s="222" t="s">
        <v>329</v>
      </c>
      <c r="E74" s="220"/>
      <c r="F74" s="220"/>
      <c r="G74" s="220" t="s">
        <v>71</v>
      </c>
      <c r="H74" s="221" t="s">
        <v>75</v>
      </c>
    </row>
    <row r="75" spans="1:8" ht="37.5" x14ac:dyDescent="0.3">
      <c r="A75" s="363"/>
      <c r="B75" s="361"/>
      <c r="C75" s="216" t="s">
        <v>22</v>
      </c>
      <c r="D75" s="222" t="s">
        <v>330</v>
      </c>
      <c r="E75" s="222"/>
      <c r="F75" s="220"/>
      <c r="G75" s="220" t="s">
        <v>72</v>
      </c>
      <c r="H75" s="221" t="s">
        <v>75</v>
      </c>
    </row>
    <row r="76" spans="1:8" ht="37.5" x14ac:dyDescent="0.3">
      <c r="A76" s="363"/>
      <c r="B76" s="361"/>
      <c r="C76" s="216" t="s">
        <v>22</v>
      </c>
      <c r="D76" s="223" t="s">
        <v>539</v>
      </c>
      <c r="E76" s="220"/>
      <c r="F76" s="220"/>
      <c r="G76" s="220" t="s">
        <v>73</v>
      </c>
      <c r="H76" s="221" t="s">
        <v>75</v>
      </c>
    </row>
    <row r="77" spans="1:8" ht="75" x14ac:dyDescent="0.3">
      <c r="A77" s="363"/>
      <c r="B77" s="361"/>
      <c r="C77" s="216" t="s">
        <v>22</v>
      </c>
      <c r="D77" s="222" t="s">
        <v>540</v>
      </c>
      <c r="E77" s="220"/>
      <c r="F77" s="220"/>
      <c r="G77" s="220" t="s">
        <v>74</v>
      </c>
      <c r="H77" s="221" t="s">
        <v>75</v>
      </c>
    </row>
    <row r="78" spans="1:8" ht="37.5" x14ac:dyDescent="0.3">
      <c r="A78" s="363"/>
      <c r="B78" s="442"/>
      <c r="C78" s="216" t="s">
        <v>22</v>
      </c>
      <c r="D78" s="229" t="s">
        <v>195</v>
      </c>
      <c r="E78" s="220"/>
      <c r="F78" s="220"/>
      <c r="G78" s="220" t="s">
        <v>69</v>
      </c>
      <c r="H78" s="221" t="s">
        <v>75</v>
      </c>
    </row>
    <row r="79" spans="1:8" s="133" customFormat="1" ht="56.25" x14ac:dyDescent="0.3">
      <c r="A79" s="363"/>
      <c r="B79" s="441" t="s">
        <v>1</v>
      </c>
      <c r="C79" s="230" t="s">
        <v>191</v>
      </c>
      <c r="D79" s="231" t="s">
        <v>390</v>
      </c>
      <c r="E79" s="230" t="s">
        <v>4</v>
      </c>
      <c r="F79" s="230"/>
      <c r="G79" s="230" t="s">
        <v>331</v>
      </c>
      <c r="H79" s="231" t="s">
        <v>75</v>
      </c>
    </row>
    <row r="80" spans="1:8" ht="49.5" customHeight="1" x14ac:dyDescent="0.3">
      <c r="A80" s="363"/>
      <c r="B80" s="361"/>
      <c r="C80" s="216" t="s">
        <v>3</v>
      </c>
      <c r="D80" s="222" t="str">
        <f>D79</f>
        <v>Giao ban tiến độ với tư vấn thiết kế; tư vấn giám sát; đơn vị thi công dự án xây dựng trụ sở Huyện</v>
      </c>
      <c r="E80" s="220"/>
      <c r="F80" s="220"/>
      <c r="G80" s="220" t="s">
        <v>66</v>
      </c>
      <c r="H80" s="221" t="s">
        <v>75</v>
      </c>
    </row>
    <row r="81" spans="1:8" ht="37.5" x14ac:dyDescent="0.3">
      <c r="A81" s="363"/>
      <c r="B81" s="361"/>
      <c r="C81" s="216" t="s">
        <v>3</v>
      </c>
      <c r="D81" s="222" t="s">
        <v>319</v>
      </c>
      <c r="E81" s="220"/>
      <c r="F81" s="220"/>
      <c r="G81" s="220" t="s">
        <v>70</v>
      </c>
      <c r="H81" s="221" t="s">
        <v>75</v>
      </c>
    </row>
    <row r="82" spans="1:8" ht="37.5" x14ac:dyDescent="0.3">
      <c r="A82" s="363"/>
      <c r="B82" s="361"/>
      <c r="C82" s="216" t="s">
        <v>3</v>
      </c>
      <c r="D82" s="222" t="s">
        <v>329</v>
      </c>
      <c r="E82" s="220"/>
      <c r="F82" s="220"/>
      <c r="G82" s="220" t="s">
        <v>71</v>
      </c>
      <c r="H82" s="221" t="s">
        <v>75</v>
      </c>
    </row>
    <row r="83" spans="1:8" ht="37.5" x14ac:dyDescent="0.3">
      <c r="A83" s="363"/>
      <c r="B83" s="361"/>
      <c r="C83" s="216" t="s">
        <v>3</v>
      </c>
      <c r="D83" s="232" t="s">
        <v>266</v>
      </c>
      <c r="E83" s="220"/>
      <c r="F83" s="220"/>
      <c r="G83" s="220" t="s">
        <v>72</v>
      </c>
      <c r="H83" s="222" t="s">
        <v>75</v>
      </c>
    </row>
    <row r="84" spans="1:8" ht="37.5" x14ac:dyDescent="0.3">
      <c r="A84" s="363"/>
      <c r="B84" s="361"/>
      <c r="C84" s="216" t="s">
        <v>22</v>
      </c>
      <c r="D84" s="223" t="s">
        <v>539</v>
      </c>
      <c r="E84" s="220"/>
      <c r="F84" s="220"/>
      <c r="G84" s="220" t="s">
        <v>73</v>
      </c>
      <c r="H84" s="221" t="s">
        <v>75</v>
      </c>
    </row>
    <row r="85" spans="1:8" ht="56.25" x14ac:dyDescent="0.3">
      <c r="A85" s="363"/>
      <c r="B85" s="361"/>
      <c r="C85" s="216" t="s">
        <v>3</v>
      </c>
      <c r="D85" s="223" t="s">
        <v>297</v>
      </c>
      <c r="E85" s="220"/>
      <c r="F85" s="220"/>
      <c r="G85" s="220" t="s">
        <v>74</v>
      </c>
      <c r="H85" s="221" t="s">
        <v>76</v>
      </c>
    </row>
    <row r="86" spans="1:8" ht="37.5" x14ac:dyDescent="0.3">
      <c r="A86" s="363"/>
      <c r="B86" s="442"/>
      <c r="C86" s="216" t="s">
        <v>3</v>
      </c>
      <c r="D86" s="222" t="s">
        <v>190</v>
      </c>
      <c r="E86" s="220"/>
      <c r="F86" s="220"/>
      <c r="G86" s="220" t="s">
        <v>69</v>
      </c>
      <c r="H86" s="221" t="s">
        <v>75</v>
      </c>
    </row>
    <row r="87" spans="1:8" s="3" customFormat="1" ht="37.5" x14ac:dyDescent="0.3">
      <c r="A87" s="363" t="s">
        <v>541</v>
      </c>
      <c r="B87" s="443" t="s">
        <v>0</v>
      </c>
      <c r="C87" s="216" t="s">
        <v>22</v>
      </c>
      <c r="D87" s="217" t="s">
        <v>332</v>
      </c>
      <c r="E87" s="312" t="s">
        <v>4</v>
      </c>
      <c r="F87" s="312"/>
      <c r="G87" s="312"/>
      <c r="H87" s="218" t="s">
        <v>75</v>
      </c>
    </row>
    <row r="88" spans="1:8" ht="37.5" x14ac:dyDescent="0.3">
      <c r="A88" s="363"/>
      <c r="B88" s="313"/>
      <c r="C88" s="216" t="s">
        <v>22</v>
      </c>
      <c r="D88" s="222" t="s">
        <v>333</v>
      </c>
      <c r="E88" s="220"/>
      <c r="F88" s="220"/>
      <c r="G88" s="220" t="s">
        <v>66</v>
      </c>
      <c r="H88" s="222" t="s">
        <v>75</v>
      </c>
    </row>
    <row r="89" spans="1:8" ht="56.25" x14ac:dyDescent="0.3">
      <c r="A89" s="363"/>
      <c r="B89" s="313"/>
      <c r="C89" s="216" t="s">
        <v>22</v>
      </c>
      <c r="D89" s="221" t="s">
        <v>334</v>
      </c>
      <c r="E89" s="220"/>
      <c r="F89" s="220"/>
      <c r="G89" s="220" t="s">
        <v>70</v>
      </c>
      <c r="H89" s="222" t="s">
        <v>75</v>
      </c>
    </row>
    <row r="90" spans="1:8" ht="37.5" x14ac:dyDescent="0.3">
      <c r="A90" s="363"/>
      <c r="B90" s="313"/>
      <c r="C90" s="216" t="s">
        <v>22</v>
      </c>
      <c r="D90" s="221" t="s">
        <v>197</v>
      </c>
      <c r="E90" s="220"/>
      <c r="F90" s="220"/>
      <c r="G90" s="220" t="s">
        <v>71</v>
      </c>
      <c r="H90" s="221" t="s">
        <v>75</v>
      </c>
    </row>
    <row r="91" spans="1:8" x14ac:dyDescent="0.3">
      <c r="A91" s="363"/>
      <c r="B91" s="313"/>
      <c r="C91" s="216" t="s">
        <v>22</v>
      </c>
      <c r="D91" s="222" t="s">
        <v>197</v>
      </c>
      <c r="E91" s="220"/>
      <c r="F91" s="220"/>
      <c r="G91" s="220" t="s">
        <v>72</v>
      </c>
      <c r="H91" s="222"/>
    </row>
    <row r="92" spans="1:8" ht="56.25" x14ac:dyDescent="0.3">
      <c r="A92" s="363"/>
      <c r="B92" s="313"/>
      <c r="C92" s="216" t="s">
        <v>22</v>
      </c>
      <c r="D92" s="223" t="s">
        <v>296</v>
      </c>
      <c r="E92" s="220"/>
      <c r="F92" s="220"/>
      <c r="G92" s="220" t="s">
        <v>73</v>
      </c>
      <c r="H92" s="228" t="s">
        <v>75</v>
      </c>
    </row>
    <row r="93" spans="1:8" ht="37.5" x14ac:dyDescent="0.3">
      <c r="A93" s="363"/>
      <c r="B93" s="313"/>
      <c r="C93" s="216" t="s">
        <v>22</v>
      </c>
      <c r="D93" s="221" t="s">
        <v>197</v>
      </c>
      <c r="E93" s="220"/>
      <c r="F93" s="220"/>
      <c r="G93" s="220" t="s">
        <v>74</v>
      </c>
      <c r="H93" s="221" t="s">
        <v>75</v>
      </c>
    </row>
    <row r="94" spans="1:8" x14ac:dyDescent="0.3">
      <c r="A94" s="363"/>
      <c r="B94" s="445"/>
      <c r="C94" s="216" t="s">
        <v>22</v>
      </c>
      <c r="D94" s="221" t="s">
        <v>197</v>
      </c>
      <c r="E94" s="220"/>
      <c r="F94" s="220"/>
      <c r="G94" s="220" t="s">
        <v>69</v>
      </c>
      <c r="H94" s="222"/>
    </row>
    <row r="95" spans="1:8" ht="37.5" x14ac:dyDescent="0.3">
      <c r="A95" s="363"/>
      <c r="B95" s="443" t="s">
        <v>1</v>
      </c>
      <c r="C95" s="216" t="s">
        <v>3</v>
      </c>
      <c r="D95" s="217" t="s">
        <v>332</v>
      </c>
      <c r="E95" s="312" t="s">
        <v>4</v>
      </c>
      <c r="F95" s="312"/>
      <c r="G95" s="312"/>
      <c r="H95" s="218" t="s">
        <v>75</v>
      </c>
    </row>
    <row r="96" spans="1:8" ht="37.5" x14ac:dyDescent="0.3">
      <c r="A96" s="363"/>
      <c r="B96" s="313"/>
      <c r="C96" s="216" t="s">
        <v>3</v>
      </c>
      <c r="D96" s="222" t="s">
        <v>196</v>
      </c>
      <c r="E96" s="220"/>
      <c r="F96" s="220"/>
      <c r="G96" s="220" t="s">
        <v>66</v>
      </c>
      <c r="H96" s="222" t="s">
        <v>75</v>
      </c>
    </row>
    <row r="97" spans="1:8" ht="93.75" x14ac:dyDescent="0.3">
      <c r="A97" s="363"/>
      <c r="B97" s="313"/>
      <c r="C97" s="216" t="s">
        <v>3</v>
      </c>
      <c r="D97" s="221" t="s">
        <v>391</v>
      </c>
      <c r="E97" s="220"/>
      <c r="F97" s="220"/>
      <c r="G97" s="220" t="s">
        <v>70</v>
      </c>
      <c r="H97" s="222" t="s">
        <v>75</v>
      </c>
    </row>
    <row r="98" spans="1:8" ht="37.5" x14ac:dyDescent="0.3">
      <c r="A98" s="363"/>
      <c r="B98" s="313"/>
      <c r="C98" s="216" t="s">
        <v>3</v>
      </c>
      <c r="D98" s="221" t="s">
        <v>197</v>
      </c>
      <c r="E98" s="220"/>
      <c r="F98" s="220"/>
      <c r="G98" s="220" t="s">
        <v>71</v>
      </c>
      <c r="H98" s="221" t="s">
        <v>75</v>
      </c>
    </row>
    <row r="99" spans="1:8" x14ac:dyDescent="0.3">
      <c r="A99" s="363"/>
      <c r="B99" s="313"/>
      <c r="C99" s="216" t="s">
        <v>3</v>
      </c>
      <c r="D99" s="222" t="s">
        <v>197</v>
      </c>
      <c r="E99" s="220"/>
      <c r="F99" s="220"/>
      <c r="G99" s="220" t="s">
        <v>72</v>
      </c>
      <c r="H99" s="222"/>
    </row>
    <row r="100" spans="1:8" ht="56.25" x14ac:dyDescent="0.3">
      <c r="A100" s="363"/>
      <c r="B100" s="313"/>
      <c r="C100" s="216" t="s">
        <v>3</v>
      </c>
      <c r="D100" s="228" t="s">
        <v>335</v>
      </c>
      <c r="E100" s="220"/>
      <c r="F100" s="220"/>
      <c r="G100" s="220" t="s">
        <v>73</v>
      </c>
      <c r="H100" s="228" t="s">
        <v>75</v>
      </c>
    </row>
    <row r="101" spans="1:8" ht="37.5" x14ac:dyDescent="0.3">
      <c r="A101" s="363"/>
      <c r="B101" s="313"/>
      <c r="C101" s="216" t="s">
        <v>3</v>
      </c>
      <c r="D101" s="221" t="s">
        <v>197</v>
      </c>
      <c r="E101" s="220"/>
      <c r="F101" s="220"/>
      <c r="G101" s="220" t="s">
        <v>74</v>
      </c>
      <c r="H101" s="221" t="s">
        <v>75</v>
      </c>
    </row>
    <row r="102" spans="1:8" x14ac:dyDescent="0.3">
      <c r="A102" s="363"/>
      <c r="B102" s="313"/>
      <c r="C102" s="216" t="s">
        <v>3</v>
      </c>
      <c r="D102" s="221" t="s">
        <v>197</v>
      </c>
      <c r="E102" s="220"/>
      <c r="F102" s="220"/>
      <c r="G102" s="220" t="s">
        <v>69</v>
      </c>
      <c r="H102" s="221"/>
    </row>
    <row r="103" spans="1:8" x14ac:dyDescent="0.3">
      <c r="A103" s="446" t="s">
        <v>2</v>
      </c>
      <c r="B103" s="446"/>
      <c r="C103" s="446"/>
      <c r="E103" s="339" t="s">
        <v>49</v>
      </c>
      <c r="F103" s="339"/>
      <c r="G103" s="339"/>
      <c r="H103" s="339"/>
    </row>
    <row r="104" spans="1:8" x14ac:dyDescent="0.3">
      <c r="A104" s="365" t="s">
        <v>50</v>
      </c>
      <c r="B104" s="365"/>
      <c r="C104" s="366"/>
      <c r="E104" s="306"/>
      <c r="F104" s="306"/>
      <c r="G104" s="72"/>
      <c r="H104" s="8"/>
    </row>
    <row r="105" spans="1:8" x14ac:dyDescent="0.3">
      <c r="E105" s="306"/>
      <c r="F105" s="306"/>
      <c r="G105" s="72"/>
      <c r="H105" s="8"/>
    </row>
    <row r="106" spans="1:8" x14ac:dyDescent="0.3">
      <c r="E106" s="342" t="s">
        <v>51</v>
      </c>
      <c r="F106" s="342"/>
      <c r="G106" s="342"/>
      <c r="H106" s="342"/>
    </row>
  </sheetData>
  <mergeCells count="23">
    <mergeCell ref="E106:H106"/>
    <mergeCell ref="A3:H3"/>
    <mergeCell ref="A4:H4"/>
    <mergeCell ref="A1:H1"/>
    <mergeCell ref="A2:H2"/>
    <mergeCell ref="B6:C6"/>
    <mergeCell ref="A7:A22"/>
    <mergeCell ref="B7:B14"/>
    <mergeCell ref="B15:B22"/>
    <mergeCell ref="A23:A38"/>
    <mergeCell ref="B23:B30"/>
    <mergeCell ref="B31:B38"/>
    <mergeCell ref="A39:A54"/>
    <mergeCell ref="A55:A70"/>
    <mergeCell ref="B55:B62"/>
    <mergeCell ref="B63:B70"/>
    <mergeCell ref="B79:B86"/>
    <mergeCell ref="A87:A102"/>
    <mergeCell ref="A103:C103"/>
    <mergeCell ref="E103:H103"/>
    <mergeCell ref="A104:C104"/>
    <mergeCell ref="A71:A86"/>
    <mergeCell ref="B71:B7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96"/>
  <sheetViews>
    <sheetView workbookViewId="0">
      <selection activeCell="D10" sqref="D10"/>
    </sheetView>
  </sheetViews>
  <sheetFormatPr defaultRowHeight="14.25" x14ac:dyDescent="0.2"/>
  <cols>
    <col min="1" max="1" width="8.7109375" style="161" customWidth="1"/>
    <col min="2" max="2" width="9.5703125" style="161" customWidth="1"/>
    <col min="3" max="3" width="6.28515625" style="161" customWidth="1"/>
    <col min="4" max="4" width="76" style="161" customWidth="1"/>
    <col min="5" max="5" width="27" style="176" customWidth="1"/>
    <col min="6" max="6" width="26.140625" style="161" customWidth="1"/>
    <col min="7" max="7" width="13.7109375" style="161" customWidth="1"/>
    <col min="8" max="8" width="9.140625" style="161"/>
    <col min="9" max="9" width="28.42578125" style="161" customWidth="1"/>
    <col min="10" max="256" width="9.140625" style="161"/>
    <col min="257" max="257" width="8.7109375" style="161" customWidth="1"/>
    <col min="258" max="258" width="9.5703125" style="161" customWidth="1"/>
    <col min="259" max="259" width="6.28515625" style="161" customWidth="1"/>
    <col min="260" max="260" width="76" style="161" customWidth="1"/>
    <col min="261" max="261" width="27" style="161" customWidth="1"/>
    <col min="262" max="262" width="26.140625" style="161" customWidth="1"/>
    <col min="263" max="263" width="13.7109375" style="161" customWidth="1"/>
    <col min="264" max="264" width="9.140625" style="161"/>
    <col min="265" max="265" width="28.42578125" style="161" customWidth="1"/>
    <col min="266" max="512" width="9.140625" style="161"/>
    <col min="513" max="513" width="8.7109375" style="161" customWidth="1"/>
    <col min="514" max="514" width="9.5703125" style="161" customWidth="1"/>
    <col min="515" max="515" width="6.28515625" style="161" customWidth="1"/>
    <col min="516" max="516" width="76" style="161" customWidth="1"/>
    <col min="517" max="517" width="27" style="161" customWidth="1"/>
    <col min="518" max="518" width="26.140625" style="161" customWidth="1"/>
    <col min="519" max="519" width="13.7109375" style="161" customWidth="1"/>
    <col min="520" max="520" width="9.140625" style="161"/>
    <col min="521" max="521" width="28.42578125" style="161" customWidth="1"/>
    <col min="522" max="768" width="9.140625" style="161"/>
    <col min="769" max="769" width="8.7109375" style="161" customWidth="1"/>
    <col min="770" max="770" width="9.5703125" style="161" customWidth="1"/>
    <col min="771" max="771" width="6.28515625" style="161" customWidth="1"/>
    <col min="772" max="772" width="76" style="161" customWidth="1"/>
    <col min="773" max="773" width="27" style="161" customWidth="1"/>
    <col min="774" max="774" width="26.140625" style="161" customWidth="1"/>
    <col min="775" max="775" width="13.7109375" style="161" customWidth="1"/>
    <col min="776" max="776" width="9.140625" style="161"/>
    <col min="777" max="777" width="28.42578125" style="161" customWidth="1"/>
    <col min="778" max="1024" width="9.140625" style="161"/>
    <col min="1025" max="1025" width="8.7109375" style="161" customWidth="1"/>
    <col min="1026" max="1026" width="9.5703125" style="161" customWidth="1"/>
    <col min="1027" max="1027" width="6.28515625" style="161" customWidth="1"/>
    <col min="1028" max="1028" width="76" style="161" customWidth="1"/>
    <col min="1029" max="1029" width="27" style="161" customWidth="1"/>
    <col min="1030" max="1030" width="26.140625" style="161" customWidth="1"/>
    <col min="1031" max="1031" width="13.7109375" style="161" customWidth="1"/>
    <col min="1032" max="1032" width="9.140625" style="161"/>
    <col min="1033" max="1033" width="28.42578125" style="161" customWidth="1"/>
    <col min="1034" max="1280" width="9.140625" style="161"/>
    <col min="1281" max="1281" width="8.7109375" style="161" customWidth="1"/>
    <col min="1282" max="1282" width="9.5703125" style="161" customWidth="1"/>
    <col min="1283" max="1283" width="6.28515625" style="161" customWidth="1"/>
    <col min="1284" max="1284" width="76" style="161" customWidth="1"/>
    <col min="1285" max="1285" width="27" style="161" customWidth="1"/>
    <col min="1286" max="1286" width="26.140625" style="161" customWidth="1"/>
    <col min="1287" max="1287" width="13.7109375" style="161" customWidth="1"/>
    <col min="1288" max="1288" width="9.140625" style="161"/>
    <col min="1289" max="1289" width="28.42578125" style="161" customWidth="1"/>
    <col min="1290" max="1536" width="9.140625" style="161"/>
    <col min="1537" max="1537" width="8.7109375" style="161" customWidth="1"/>
    <col min="1538" max="1538" width="9.5703125" style="161" customWidth="1"/>
    <col min="1539" max="1539" width="6.28515625" style="161" customWidth="1"/>
    <col min="1540" max="1540" width="76" style="161" customWidth="1"/>
    <col min="1541" max="1541" width="27" style="161" customWidth="1"/>
    <col min="1542" max="1542" width="26.140625" style="161" customWidth="1"/>
    <col min="1543" max="1543" width="13.7109375" style="161" customWidth="1"/>
    <col min="1544" max="1544" width="9.140625" style="161"/>
    <col min="1545" max="1545" width="28.42578125" style="161" customWidth="1"/>
    <col min="1546" max="1792" width="9.140625" style="161"/>
    <col min="1793" max="1793" width="8.7109375" style="161" customWidth="1"/>
    <col min="1794" max="1794" width="9.5703125" style="161" customWidth="1"/>
    <col min="1795" max="1795" width="6.28515625" style="161" customWidth="1"/>
    <col min="1796" max="1796" width="76" style="161" customWidth="1"/>
    <col min="1797" max="1797" width="27" style="161" customWidth="1"/>
    <col min="1798" max="1798" width="26.140625" style="161" customWidth="1"/>
    <col min="1799" max="1799" width="13.7109375" style="161" customWidth="1"/>
    <col min="1800" max="1800" width="9.140625" style="161"/>
    <col min="1801" max="1801" width="28.42578125" style="161" customWidth="1"/>
    <col min="1802" max="2048" width="9.140625" style="161"/>
    <col min="2049" max="2049" width="8.7109375" style="161" customWidth="1"/>
    <col min="2050" max="2050" width="9.5703125" style="161" customWidth="1"/>
    <col min="2051" max="2051" width="6.28515625" style="161" customWidth="1"/>
    <col min="2052" max="2052" width="76" style="161" customWidth="1"/>
    <col min="2053" max="2053" width="27" style="161" customWidth="1"/>
    <col min="2054" max="2054" width="26.140625" style="161" customWidth="1"/>
    <col min="2055" max="2055" width="13.7109375" style="161" customWidth="1"/>
    <col min="2056" max="2056" width="9.140625" style="161"/>
    <col min="2057" max="2057" width="28.42578125" style="161" customWidth="1"/>
    <col min="2058" max="2304" width="9.140625" style="161"/>
    <col min="2305" max="2305" width="8.7109375" style="161" customWidth="1"/>
    <col min="2306" max="2306" width="9.5703125" style="161" customWidth="1"/>
    <col min="2307" max="2307" width="6.28515625" style="161" customWidth="1"/>
    <col min="2308" max="2308" width="76" style="161" customWidth="1"/>
    <col min="2309" max="2309" width="27" style="161" customWidth="1"/>
    <col min="2310" max="2310" width="26.140625" style="161" customWidth="1"/>
    <col min="2311" max="2311" width="13.7109375" style="161" customWidth="1"/>
    <col min="2312" max="2312" width="9.140625" style="161"/>
    <col min="2313" max="2313" width="28.42578125" style="161" customWidth="1"/>
    <col min="2314" max="2560" width="9.140625" style="161"/>
    <col min="2561" max="2561" width="8.7109375" style="161" customWidth="1"/>
    <col min="2562" max="2562" width="9.5703125" style="161" customWidth="1"/>
    <col min="2563" max="2563" width="6.28515625" style="161" customWidth="1"/>
    <col min="2564" max="2564" width="76" style="161" customWidth="1"/>
    <col min="2565" max="2565" width="27" style="161" customWidth="1"/>
    <col min="2566" max="2566" width="26.140625" style="161" customWidth="1"/>
    <col min="2567" max="2567" width="13.7109375" style="161" customWidth="1"/>
    <col min="2568" max="2568" width="9.140625" style="161"/>
    <col min="2569" max="2569" width="28.42578125" style="161" customWidth="1"/>
    <col min="2570" max="2816" width="9.140625" style="161"/>
    <col min="2817" max="2817" width="8.7109375" style="161" customWidth="1"/>
    <col min="2818" max="2818" width="9.5703125" style="161" customWidth="1"/>
    <col min="2819" max="2819" width="6.28515625" style="161" customWidth="1"/>
    <col min="2820" max="2820" width="76" style="161" customWidth="1"/>
    <col min="2821" max="2821" width="27" style="161" customWidth="1"/>
    <col min="2822" max="2822" width="26.140625" style="161" customWidth="1"/>
    <col min="2823" max="2823" width="13.7109375" style="161" customWidth="1"/>
    <col min="2824" max="2824" width="9.140625" style="161"/>
    <col min="2825" max="2825" width="28.42578125" style="161" customWidth="1"/>
    <col min="2826" max="3072" width="9.140625" style="161"/>
    <col min="3073" max="3073" width="8.7109375" style="161" customWidth="1"/>
    <col min="3074" max="3074" width="9.5703125" style="161" customWidth="1"/>
    <col min="3075" max="3075" width="6.28515625" style="161" customWidth="1"/>
    <col min="3076" max="3076" width="76" style="161" customWidth="1"/>
    <col min="3077" max="3077" width="27" style="161" customWidth="1"/>
    <col min="3078" max="3078" width="26.140625" style="161" customWidth="1"/>
    <col min="3079" max="3079" width="13.7109375" style="161" customWidth="1"/>
    <col min="3080" max="3080" width="9.140625" style="161"/>
    <col min="3081" max="3081" width="28.42578125" style="161" customWidth="1"/>
    <col min="3082" max="3328" width="9.140625" style="161"/>
    <col min="3329" max="3329" width="8.7109375" style="161" customWidth="1"/>
    <col min="3330" max="3330" width="9.5703125" style="161" customWidth="1"/>
    <col min="3331" max="3331" width="6.28515625" style="161" customWidth="1"/>
    <col min="3332" max="3332" width="76" style="161" customWidth="1"/>
    <col min="3333" max="3333" width="27" style="161" customWidth="1"/>
    <col min="3334" max="3334" width="26.140625" style="161" customWidth="1"/>
    <col min="3335" max="3335" width="13.7109375" style="161" customWidth="1"/>
    <col min="3336" max="3336" width="9.140625" style="161"/>
    <col min="3337" max="3337" width="28.42578125" style="161" customWidth="1"/>
    <col min="3338" max="3584" width="9.140625" style="161"/>
    <col min="3585" max="3585" width="8.7109375" style="161" customWidth="1"/>
    <col min="3586" max="3586" width="9.5703125" style="161" customWidth="1"/>
    <col min="3587" max="3587" width="6.28515625" style="161" customWidth="1"/>
    <col min="3588" max="3588" width="76" style="161" customWidth="1"/>
    <col min="3589" max="3589" width="27" style="161" customWidth="1"/>
    <col min="3590" max="3590" width="26.140625" style="161" customWidth="1"/>
    <col min="3591" max="3591" width="13.7109375" style="161" customWidth="1"/>
    <col min="3592" max="3592" width="9.140625" style="161"/>
    <col min="3593" max="3593" width="28.42578125" style="161" customWidth="1"/>
    <col min="3594" max="3840" width="9.140625" style="161"/>
    <col min="3841" max="3841" width="8.7109375" style="161" customWidth="1"/>
    <col min="3842" max="3842" width="9.5703125" style="161" customWidth="1"/>
    <col min="3843" max="3843" width="6.28515625" style="161" customWidth="1"/>
    <col min="3844" max="3844" width="76" style="161" customWidth="1"/>
    <col min="3845" max="3845" width="27" style="161" customWidth="1"/>
    <col min="3846" max="3846" width="26.140625" style="161" customWidth="1"/>
    <col min="3847" max="3847" width="13.7109375" style="161" customWidth="1"/>
    <col min="3848" max="3848" width="9.140625" style="161"/>
    <col min="3849" max="3849" width="28.42578125" style="161" customWidth="1"/>
    <col min="3850" max="4096" width="9.140625" style="161"/>
    <col min="4097" max="4097" width="8.7109375" style="161" customWidth="1"/>
    <col min="4098" max="4098" width="9.5703125" style="161" customWidth="1"/>
    <col min="4099" max="4099" width="6.28515625" style="161" customWidth="1"/>
    <col min="4100" max="4100" width="76" style="161" customWidth="1"/>
    <col min="4101" max="4101" width="27" style="161" customWidth="1"/>
    <col min="4102" max="4102" width="26.140625" style="161" customWidth="1"/>
    <col min="4103" max="4103" width="13.7109375" style="161" customWidth="1"/>
    <col min="4104" max="4104" width="9.140625" style="161"/>
    <col min="4105" max="4105" width="28.42578125" style="161" customWidth="1"/>
    <col min="4106" max="4352" width="9.140625" style="161"/>
    <col min="4353" max="4353" width="8.7109375" style="161" customWidth="1"/>
    <col min="4354" max="4354" width="9.5703125" style="161" customWidth="1"/>
    <col min="4355" max="4355" width="6.28515625" style="161" customWidth="1"/>
    <col min="4356" max="4356" width="76" style="161" customWidth="1"/>
    <col min="4357" max="4357" width="27" style="161" customWidth="1"/>
    <col min="4358" max="4358" width="26.140625" style="161" customWidth="1"/>
    <col min="4359" max="4359" width="13.7109375" style="161" customWidth="1"/>
    <col min="4360" max="4360" width="9.140625" style="161"/>
    <col min="4361" max="4361" width="28.42578125" style="161" customWidth="1"/>
    <col min="4362" max="4608" width="9.140625" style="161"/>
    <col min="4609" max="4609" width="8.7109375" style="161" customWidth="1"/>
    <col min="4610" max="4610" width="9.5703125" style="161" customWidth="1"/>
    <col min="4611" max="4611" width="6.28515625" style="161" customWidth="1"/>
    <col min="4612" max="4612" width="76" style="161" customWidth="1"/>
    <col min="4613" max="4613" width="27" style="161" customWidth="1"/>
    <col min="4614" max="4614" width="26.140625" style="161" customWidth="1"/>
    <col min="4615" max="4615" width="13.7109375" style="161" customWidth="1"/>
    <col min="4616" max="4616" width="9.140625" style="161"/>
    <col min="4617" max="4617" width="28.42578125" style="161" customWidth="1"/>
    <col min="4618" max="4864" width="9.140625" style="161"/>
    <col min="4865" max="4865" width="8.7109375" style="161" customWidth="1"/>
    <col min="4866" max="4866" width="9.5703125" style="161" customWidth="1"/>
    <col min="4867" max="4867" width="6.28515625" style="161" customWidth="1"/>
    <col min="4868" max="4868" width="76" style="161" customWidth="1"/>
    <col min="4869" max="4869" width="27" style="161" customWidth="1"/>
    <col min="4870" max="4870" width="26.140625" style="161" customWidth="1"/>
    <col min="4871" max="4871" width="13.7109375" style="161" customWidth="1"/>
    <col min="4872" max="4872" width="9.140625" style="161"/>
    <col min="4873" max="4873" width="28.42578125" style="161" customWidth="1"/>
    <col min="4874" max="5120" width="9.140625" style="161"/>
    <col min="5121" max="5121" width="8.7109375" style="161" customWidth="1"/>
    <col min="5122" max="5122" width="9.5703125" style="161" customWidth="1"/>
    <col min="5123" max="5123" width="6.28515625" style="161" customWidth="1"/>
    <col min="5124" max="5124" width="76" style="161" customWidth="1"/>
    <col min="5125" max="5125" width="27" style="161" customWidth="1"/>
    <col min="5126" max="5126" width="26.140625" style="161" customWidth="1"/>
    <col min="5127" max="5127" width="13.7109375" style="161" customWidth="1"/>
    <col min="5128" max="5128" width="9.140625" style="161"/>
    <col min="5129" max="5129" width="28.42578125" style="161" customWidth="1"/>
    <col min="5130" max="5376" width="9.140625" style="161"/>
    <col min="5377" max="5377" width="8.7109375" style="161" customWidth="1"/>
    <col min="5378" max="5378" width="9.5703125" style="161" customWidth="1"/>
    <col min="5379" max="5379" width="6.28515625" style="161" customWidth="1"/>
    <col min="5380" max="5380" width="76" style="161" customWidth="1"/>
    <col min="5381" max="5381" width="27" style="161" customWidth="1"/>
    <col min="5382" max="5382" width="26.140625" style="161" customWidth="1"/>
    <col min="5383" max="5383" width="13.7109375" style="161" customWidth="1"/>
    <col min="5384" max="5384" width="9.140625" style="161"/>
    <col min="5385" max="5385" width="28.42578125" style="161" customWidth="1"/>
    <col min="5386" max="5632" width="9.140625" style="161"/>
    <col min="5633" max="5633" width="8.7109375" style="161" customWidth="1"/>
    <col min="5634" max="5634" width="9.5703125" style="161" customWidth="1"/>
    <col min="5635" max="5635" width="6.28515625" style="161" customWidth="1"/>
    <col min="5636" max="5636" width="76" style="161" customWidth="1"/>
    <col min="5637" max="5637" width="27" style="161" customWidth="1"/>
    <col min="5638" max="5638" width="26.140625" style="161" customWidth="1"/>
    <col min="5639" max="5639" width="13.7109375" style="161" customWidth="1"/>
    <col min="5640" max="5640" width="9.140625" style="161"/>
    <col min="5641" max="5641" width="28.42578125" style="161" customWidth="1"/>
    <col min="5642" max="5888" width="9.140625" style="161"/>
    <col min="5889" max="5889" width="8.7109375" style="161" customWidth="1"/>
    <col min="5890" max="5890" width="9.5703125" style="161" customWidth="1"/>
    <col min="5891" max="5891" width="6.28515625" style="161" customWidth="1"/>
    <col min="5892" max="5892" width="76" style="161" customWidth="1"/>
    <col min="5893" max="5893" width="27" style="161" customWidth="1"/>
    <col min="5894" max="5894" width="26.140625" style="161" customWidth="1"/>
    <col min="5895" max="5895" width="13.7109375" style="161" customWidth="1"/>
    <col min="5896" max="5896" width="9.140625" style="161"/>
    <col min="5897" max="5897" width="28.42578125" style="161" customWidth="1"/>
    <col min="5898" max="6144" width="9.140625" style="161"/>
    <col min="6145" max="6145" width="8.7109375" style="161" customWidth="1"/>
    <col min="6146" max="6146" width="9.5703125" style="161" customWidth="1"/>
    <col min="6147" max="6147" width="6.28515625" style="161" customWidth="1"/>
    <col min="6148" max="6148" width="76" style="161" customWidth="1"/>
    <col min="6149" max="6149" width="27" style="161" customWidth="1"/>
    <col min="6150" max="6150" width="26.140625" style="161" customWidth="1"/>
    <col min="6151" max="6151" width="13.7109375" style="161" customWidth="1"/>
    <col min="6152" max="6152" width="9.140625" style="161"/>
    <col min="6153" max="6153" width="28.42578125" style="161" customWidth="1"/>
    <col min="6154" max="6400" width="9.140625" style="161"/>
    <col min="6401" max="6401" width="8.7109375" style="161" customWidth="1"/>
    <col min="6402" max="6402" width="9.5703125" style="161" customWidth="1"/>
    <col min="6403" max="6403" width="6.28515625" style="161" customWidth="1"/>
    <col min="6404" max="6404" width="76" style="161" customWidth="1"/>
    <col min="6405" max="6405" width="27" style="161" customWidth="1"/>
    <col min="6406" max="6406" width="26.140625" style="161" customWidth="1"/>
    <col min="6407" max="6407" width="13.7109375" style="161" customWidth="1"/>
    <col min="6408" max="6408" width="9.140625" style="161"/>
    <col min="6409" max="6409" width="28.42578125" style="161" customWidth="1"/>
    <col min="6410" max="6656" width="9.140625" style="161"/>
    <col min="6657" max="6657" width="8.7109375" style="161" customWidth="1"/>
    <col min="6658" max="6658" width="9.5703125" style="161" customWidth="1"/>
    <col min="6659" max="6659" width="6.28515625" style="161" customWidth="1"/>
    <col min="6660" max="6660" width="76" style="161" customWidth="1"/>
    <col min="6661" max="6661" width="27" style="161" customWidth="1"/>
    <col min="6662" max="6662" width="26.140625" style="161" customWidth="1"/>
    <col min="6663" max="6663" width="13.7109375" style="161" customWidth="1"/>
    <col min="6664" max="6664" width="9.140625" style="161"/>
    <col min="6665" max="6665" width="28.42578125" style="161" customWidth="1"/>
    <col min="6666" max="6912" width="9.140625" style="161"/>
    <col min="6913" max="6913" width="8.7109375" style="161" customWidth="1"/>
    <col min="6914" max="6914" width="9.5703125" style="161" customWidth="1"/>
    <col min="6915" max="6915" width="6.28515625" style="161" customWidth="1"/>
    <col min="6916" max="6916" width="76" style="161" customWidth="1"/>
    <col min="6917" max="6917" width="27" style="161" customWidth="1"/>
    <col min="6918" max="6918" width="26.140625" style="161" customWidth="1"/>
    <col min="6919" max="6919" width="13.7109375" style="161" customWidth="1"/>
    <col min="6920" max="6920" width="9.140625" style="161"/>
    <col min="6921" max="6921" width="28.42578125" style="161" customWidth="1"/>
    <col min="6922" max="7168" width="9.140625" style="161"/>
    <col min="7169" max="7169" width="8.7109375" style="161" customWidth="1"/>
    <col min="7170" max="7170" width="9.5703125" style="161" customWidth="1"/>
    <col min="7171" max="7171" width="6.28515625" style="161" customWidth="1"/>
    <col min="7172" max="7172" width="76" style="161" customWidth="1"/>
    <col min="7173" max="7173" width="27" style="161" customWidth="1"/>
    <col min="7174" max="7174" width="26.140625" style="161" customWidth="1"/>
    <col min="7175" max="7175" width="13.7109375" style="161" customWidth="1"/>
    <col min="7176" max="7176" width="9.140625" style="161"/>
    <col min="7177" max="7177" width="28.42578125" style="161" customWidth="1"/>
    <col min="7178" max="7424" width="9.140625" style="161"/>
    <col min="7425" max="7425" width="8.7109375" style="161" customWidth="1"/>
    <col min="7426" max="7426" width="9.5703125" style="161" customWidth="1"/>
    <col min="7427" max="7427" width="6.28515625" style="161" customWidth="1"/>
    <col min="7428" max="7428" width="76" style="161" customWidth="1"/>
    <col min="7429" max="7429" width="27" style="161" customWidth="1"/>
    <col min="7430" max="7430" width="26.140625" style="161" customWidth="1"/>
    <col min="7431" max="7431" width="13.7109375" style="161" customWidth="1"/>
    <col min="7432" max="7432" width="9.140625" style="161"/>
    <col min="7433" max="7433" width="28.42578125" style="161" customWidth="1"/>
    <col min="7434" max="7680" width="9.140625" style="161"/>
    <col min="7681" max="7681" width="8.7109375" style="161" customWidth="1"/>
    <col min="7682" max="7682" width="9.5703125" style="161" customWidth="1"/>
    <col min="7683" max="7683" width="6.28515625" style="161" customWidth="1"/>
    <col min="7684" max="7684" width="76" style="161" customWidth="1"/>
    <col min="7685" max="7685" width="27" style="161" customWidth="1"/>
    <col min="7686" max="7686" width="26.140625" style="161" customWidth="1"/>
    <col min="7687" max="7687" width="13.7109375" style="161" customWidth="1"/>
    <col min="7688" max="7688" width="9.140625" style="161"/>
    <col min="7689" max="7689" width="28.42578125" style="161" customWidth="1"/>
    <col min="7690" max="7936" width="9.140625" style="161"/>
    <col min="7937" max="7937" width="8.7109375" style="161" customWidth="1"/>
    <col min="7938" max="7938" width="9.5703125" style="161" customWidth="1"/>
    <col min="7939" max="7939" width="6.28515625" style="161" customWidth="1"/>
    <col min="7940" max="7940" width="76" style="161" customWidth="1"/>
    <col min="7941" max="7941" width="27" style="161" customWidth="1"/>
    <col min="7942" max="7942" width="26.140625" style="161" customWidth="1"/>
    <col min="7943" max="7943" width="13.7109375" style="161" customWidth="1"/>
    <col min="7944" max="7944" width="9.140625" style="161"/>
    <col min="7945" max="7945" width="28.42578125" style="161" customWidth="1"/>
    <col min="7946" max="8192" width="9.140625" style="161"/>
    <col min="8193" max="8193" width="8.7109375" style="161" customWidth="1"/>
    <col min="8194" max="8194" width="9.5703125" style="161" customWidth="1"/>
    <col min="8195" max="8195" width="6.28515625" style="161" customWidth="1"/>
    <col min="8196" max="8196" width="76" style="161" customWidth="1"/>
    <col min="8197" max="8197" width="27" style="161" customWidth="1"/>
    <col min="8198" max="8198" width="26.140625" style="161" customWidth="1"/>
    <col min="8199" max="8199" width="13.7109375" style="161" customWidth="1"/>
    <col min="8200" max="8200" width="9.140625" style="161"/>
    <col min="8201" max="8201" width="28.42578125" style="161" customWidth="1"/>
    <col min="8202" max="8448" width="9.140625" style="161"/>
    <col min="8449" max="8449" width="8.7109375" style="161" customWidth="1"/>
    <col min="8450" max="8450" width="9.5703125" style="161" customWidth="1"/>
    <col min="8451" max="8451" width="6.28515625" style="161" customWidth="1"/>
    <col min="8452" max="8452" width="76" style="161" customWidth="1"/>
    <col min="8453" max="8453" width="27" style="161" customWidth="1"/>
    <col min="8454" max="8454" width="26.140625" style="161" customWidth="1"/>
    <col min="8455" max="8455" width="13.7109375" style="161" customWidth="1"/>
    <col min="8456" max="8456" width="9.140625" style="161"/>
    <col min="8457" max="8457" width="28.42578125" style="161" customWidth="1"/>
    <col min="8458" max="8704" width="9.140625" style="161"/>
    <col min="8705" max="8705" width="8.7109375" style="161" customWidth="1"/>
    <col min="8706" max="8706" width="9.5703125" style="161" customWidth="1"/>
    <col min="8707" max="8707" width="6.28515625" style="161" customWidth="1"/>
    <col min="8708" max="8708" width="76" style="161" customWidth="1"/>
    <col min="8709" max="8709" width="27" style="161" customWidth="1"/>
    <col min="8710" max="8710" width="26.140625" style="161" customWidth="1"/>
    <col min="8711" max="8711" width="13.7109375" style="161" customWidth="1"/>
    <col min="8712" max="8712" width="9.140625" style="161"/>
    <col min="8713" max="8713" width="28.42578125" style="161" customWidth="1"/>
    <col min="8714" max="8960" width="9.140625" style="161"/>
    <col min="8961" max="8961" width="8.7109375" style="161" customWidth="1"/>
    <col min="8962" max="8962" width="9.5703125" style="161" customWidth="1"/>
    <col min="8963" max="8963" width="6.28515625" style="161" customWidth="1"/>
    <col min="8964" max="8964" width="76" style="161" customWidth="1"/>
    <col min="8965" max="8965" width="27" style="161" customWidth="1"/>
    <col min="8966" max="8966" width="26.140625" style="161" customWidth="1"/>
    <col min="8967" max="8967" width="13.7109375" style="161" customWidth="1"/>
    <col min="8968" max="8968" width="9.140625" style="161"/>
    <col min="8969" max="8969" width="28.42578125" style="161" customWidth="1"/>
    <col min="8970" max="9216" width="9.140625" style="161"/>
    <col min="9217" max="9217" width="8.7109375" style="161" customWidth="1"/>
    <col min="9218" max="9218" width="9.5703125" style="161" customWidth="1"/>
    <col min="9219" max="9219" width="6.28515625" style="161" customWidth="1"/>
    <col min="9220" max="9220" width="76" style="161" customWidth="1"/>
    <col min="9221" max="9221" width="27" style="161" customWidth="1"/>
    <col min="9222" max="9222" width="26.140625" style="161" customWidth="1"/>
    <col min="9223" max="9223" width="13.7109375" style="161" customWidth="1"/>
    <col min="9224" max="9224" width="9.140625" style="161"/>
    <col min="9225" max="9225" width="28.42578125" style="161" customWidth="1"/>
    <col min="9226" max="9472" width="9.140625" style="161"/>
    <col min="9473" max="9473" width="8.7109375" style="161" customWidth="1"/>
    <col min="9474" max="9474" width="9.5703125" style="161" customWidth="1"/>
    <col min="9475" max="9475" width="6.28515625" style="161" customWidth="1"/>
    <col min="9476" max="9476" width="76" style="161" customWidth="1"/>
    <col min="9477" max="9477" width="27" style="161" customWidth="1"/>
    <col min="9478" max="9478" width="26.140625" style="161" customWidth="1"/>
    <col min="9479" max="9479" width="13.7109375" style="161" customWidth="1"/>
    <col min="9480" max="9480" width="9.140625" style="161"/>
    <col min="9481" max="9481" width="28.42578125" style="161" customWidth="1"/>
    <col min="9482" max="9728" width="9.140625" style="161"/>
    <col min="9729" max="9729" width="8.7109375" style="161" customWidth="1"/>
    <col min="9730" max="9730" width="9.5703125" style="161" customWidth="1"/>
    <col min="9731" max="9731" width="6.28515625" style="161" customWidth="1"/>
    <col min="9732" max="9732" width="76" style="161" customWidth="1"/>
    <col min="9733" max="9733" width="27" style="161" customWidth="1"/>
    <col min="9734" max="9734" width="26.140625" style="161" customWidth="1"/>
    <col min="9735" max="9735" width="13.7109375" style="161" customWidth="1"/>
    <col min="9736" max="9736" width="9.140625" style="161"/>
    <col min="9737" max="9737" width="28.42578125" style="161" customWidth="1"/>
    <col min="9738" max="9984" width="9.140625" style="161"/>
    <col min="9985" max="9985" width="8.7109375" style="161" customWidth="1"/>
    <col min="9986" max="9986" width="9.5703125" style="161" customWidth="1"/>
    <col min="9987" max="9987" width="6.28515625" style="161" customWidth="1"/>
    <col min="9988" max="9988" width="76" style="161" customWidth="1"/>
    <col min="9989" max="9989" width="27" style="161" customWidth="1"/>
    <col min="9990" max="9990" width="26.140625" style="161" customWidth="1"/>
    <col min="9991" max="9991" width="13.7109375" style="161" customWidth="1"/>
    <col min="9992" max="9992" width="9.140625" style="161"/>
    <col min="9993" max="9993" width="28.42578125" style="161" customWidth="1"/>
    <col min="9994" max="10240" width="9.140625" style="161"/>
    <col min="10241" max="10241" width="8.7109375" style="161" customWidth="1"/>
    <col min="10242" max="10242" width="9.5703125" style="161" customWidth="1"/>
    <col min="10243" max="10243" width="6.28515625" style="161" customWidth="1"/>
    <col min="10244" max="10244" width="76" style="161" customWidth="1"/>
    <col min="10245" max="10245" width="27" style="161" customWidth="1"/>
    <col min="10246" max="10246" width="26.140625" style="161" customWidth="1"/>
    <col min="10247" max="10247" width="13.7109375" style="161" customWidth="1"/>
    <col min="10248" max="10248" width="9.140625" style="161"/>
    <col min="10249" max="10249" width="28.42578125" style="161" customWidth="1"/>
    <col min="10250" max="10496" width="9.140625" style="161"/>
    <col min="10497" max="10497" width="8.7109375" style="161" customWidth="1"/>
    <col min="10498" max="10498" width="9.5703125" style="161" customWidth="1"/>
    <col min="10499" max="10499" width="6.28515625" style="161" customWidth="1"/>
    <col min="10500" max="10500" width="76" style="161" customWidth="1"/>
    <col min="10501" max="10501" width="27" style="161" customWidth="1"/>
    <col min="10502" max="10502" width="26.140625" style="161" customWidth="1"/>
    <col min="10503" max="10503" width="13.7109375" style="161" customWidth="1"/>
    <col min="10504" max="10504" width="9.140625" style="161"/>
    <col min="10505" max="10505" width="28.42578125" style="161" customWidth="1"/>
    <col min="10506" max="10752" width="9.140625" style="161"/>
    <col min="10753" max="10753" width="8.7109375" style="161" customWidth="1"/>
    <col min="10754" max="10754" width="9.5703125" style="161" customWidth="1"/>
    <col min="10755" max="10755" width="6.28515625" style="161" customWidth="1"/>
    <col min="10756" max="10756" width="76" style="161" customWidth="1"/>
    <col min="10757" max="10757" width="27" style="161" customWidth="1"/>
    <col min="10758" max="10758" width="26.140625" style="161" customWidth="1"/>
    <col min="10759" max="10759" width="13.7109375" style="161" customWidth="1"/>
    <col min="10760" max="10760" width="9.140625" style="161"/>
    <col min="10761" max="10761" width="28.42578125" style="161" customWidth="1"/>
    <col min="10762" max="11008" width="9.140625" style="161"/>
    <col min="11009" max="11009" width="8.7109375" style="161" customWidth="1"/>
    <col min="11010" max="11010" width="9.5703125" style="161" customWidth="1"/>
    <col min="11011" max="11011" width="6.28515625" style="161" customWidth="1"/>
    <col min="11012" max="11012" width="76" style="161" customWidth="1"/>
    <col min="11013" max="11013" width="27" style="161" customWidth="1"/>
    <col min="11014" max="11014" width="26.140625" style="161" customWidth="1"/>
    <col min="11015" max="11015" width="13.7109375" style="161" customWidth="1"/>
    <col min="11016" max="11016" width="9.140625" style="161"/>
    <col min="11017" max="11017" width="28.42578125" style="161" customWidth="1"/>
    <col min="11018" max="11264" width="9.140625" style="161"/>
    <col min="11265" max="11265" width="8.7109375" style="161" customWidth="1"/>
    <col min="11266" max="11266" width="9.5703125" style="161" customWidth="1"/>
    <col min="11267" max="11267" width="6.28515625" style="161" customWidth="1"/>
    <col min="11268" max="11268" width="76" style="161" customWidth="1"/>
    <col min="11269" max="11269" width="27" style="161" customWidth="1"/>
    <col min="11270" max="11270" width="26.140625" style="161" customWidth="1"/>
    <col min="11271" max="11271" width="13.7109375" style="161" customWidth="1"/>
    <col min="11272" max="11272" width="9.140625" style="161"/>
    <col min="11273" max="11273" width="28.42578125" style="161" customWidth="1"/>
    <col min="11274" max="11520" width="9.140625" style="161"/>
    <col min="11521" max="11521" width="8.7109375" style="161" customWidth="1"/>
    <col min="11522" max="11522" width="9.5703125" style="161" customWidth="1"/>
    <col min="11523" max="11523" width="6.28515625" style="161" customWidth="1"/>
    <col min="11524" max="11524" width="76" style="161" customWidth="1"/>
    <col min="11525" max="11525" width="27" style="161" customWidth="1"/>
    <col min="11526" max="11526" width="26.140625" style="161" customWidth="1"/>
    <col min="11527" max="11527" width="13.7109375" style="161" customWidth="1"/>
    <col min="11528" max="11528" width="9.140625" style="161"/>
    <col min="11529" max="11529" width="28.42578125" style="161" customWidth="1"/>
    <col min="11530" max="11776" width="9.140625" style="161"/>
    <col min="11777" max="11777" width="8.7109375" style="161" customWidth="1"/>
    <col min="11778" max="11778" width="9.5703125" style="161" customWidth="1"/>
    <col min="11779" max="11779" width="6.28515625" style="161" customWidth="1"/>
    <col min="11780" max="11780" width="76" style="161" customWidth="1"/>
    <col min="11781" max="11781" width="27" style="161" customWidth="1"/>
    <col min="11782" max="11782" width="26.140625" style="161" customWidth="1"/>
    <col min="11783" max="11783" width="13.7109375" style="161" customWidth="1"/>
    <col min="11784" max="11784" width="9.140625" style="161"/>
    <col min="11785" max="11785" width="28.42578125" style="161" customWidth="1"/>
    <col min="11786" max="12032" width="9.140625" style="161"/>
    <col min="12033" max="12033" width="8.7109375" style="161" customWidth="1"/>
    <col min="12034" max="12034" width="9.5703125" style="161" customWidth="1"/>
    <col min="12035" max="12035" width="6.28515625" style="161" customWidth="1"/>
    <col min="12036" max="12036" width="76" style="161" customWidth="1"/>
    <col min="12037" max="12037" width="27" style="161" customWidth="1"/>
    <col min="12038" max="12038" width="26.140625" style="161" customWidth="1"/>
    <col min="12039" max="12039" width="13.7109375" style="161" customWidth="1"/>
    <col min="12040" max="12040" width="9.140625" style="161"/>
    <col min="12041" max="12041" width="28.42578125" style="161" customWidth="1"/>
    <col min="12042" max="12288" width="9.140625" style="161"/>
    <col min="12289" max="12289" width="8.7109375" style="161" customWidth="1"/>
    <col min="12290" max="12290" width="9.5703125" style="161" customWidth="1"/>
    <col min="12291" max="12291" width="6.28515625" style="161" customWidth="1"/>
    <col min="12292" max="12292" width="76" style="161" customWidth="1"/>
    <col min="12293" max="12293" width="27" style="161" customWidth="1"/>
    <col min="12294" max="12294" width="26.140625" style="161" customWidth="1"/>
    <col min="12295" max="12295" width="13.7109375" style="161" customWidth="1"/>
    <col min="12296" max="12296" width="9.140625" style="161"/>
    <col min="12297" max="12297" width="28.42578125" style="161" customWidth="1"/>
    <col min="12298" max="12544" width="9.140625" style="161"/>
    <col min="12545" max="12545" width="8.7109375" style="161" customWidth="1"/>
    <col min="12546" max="12546" width="9.5703125" style="161" customWidth="1"/>
    <col min="12547" max="12547" width="6.28515625" style="161" customWidth="1"/>
    <col min="12548" max="12548" width="76" style="161" customWidth="1"/>
    <col min="12549" max="12549" width="27" style="161" customWidth="1"/>
    <col min="12550" max="12550" width="26.140625" style="161" customWidth="1"/>
    <col min="12551" max="12551" width="13.7109375" style="161" customWidth="1"/>
    <col min="12552" max="12552" width="9.140625" style="161"/>
    <col min="12553" max="12553" width="28.42578125" style="161" customWidth="1"/>
    <col min="12554" max="12800" width="9.140625" style="161"/>
    <col min="12801" max="12801" width="8.7109375" style="161" customWidth="1"/>
    <col min="12802" max="12802" width="9.5703125" style="161" customWidth="1"/>
    <col min="12803" max="12803" width="6.28515625" style="161" customWidth="1"/>
    <col min="12804" max="12804" width="76" style="161" customWidth="1"/>
    <col min="12805" max="12805" width="27" style="161" customWidth="1"/>
    <col min="12806" max="12806" width="26.140625" style="161" customWidth="1"/>
    <col min="12807" max="12807" width="13.7109375" style="161" customWidth="1"/>
    <col min="12808" max="12808" width="9.140625" style="161"/>
    <col min="12809" max="12809" width="28.42578125" style="161" customWidth="1"/>
    <col min="12810" max="13056" width="9.140625" style="161"/>
    <col min="13057" max="13057" width="8.7109375" style="161" customWidth="1"/>
    <col min="13058" max="13058" width="9.5703125" style="161" customWidth="1"/>
    <col min="13059" max="13059" width="6.28515625" style="161" customWidth="1"/>
    <col min="13060" max="13060" width="76" style="161" customWidth="1"/>
    <col min="13061" max="13061" width="27" style="161" customWidth="1"/>
    <col min="13062" max="13062" width="26.140625" style="161" customWidth="1"/>
    <col min="13063" max="13063" width="13.7109375" style="161" customWidth="1"/>
    <col min="13064" max="13064" width="9.140625" style="161"/>
    <col min="13065" max="13065" width="28.42578125" style="161" customWidth="1"/>
    <col min="13066" max="13312" width="9.140625" style="161"/>
    <col min="13313" max="13313" width="8.7109375" style="161" customWidth="1"/>
    <col min="13314" max="13314" width="9.5703125" style="161" customWidth="1"/>
    <col min="13315" max="13315" width="6.28515625" style="161" customWidth="1"/>
    <col min="13316" max="13316" width="76" style="161" customWidth="1"/>
    <col min="13317" max="13317" width="27" style="161" customWidth="1"/>
    <col min="13318" max="13318" width="26.140625" style="161" customWidth="1"/>
    <col min="13319" max="13319" width="13.7109375" style="161" customWidth="1"/>
    <col min="13320" max="13320" width="9.140625" style="161"/>
    <col min="13321" max="13321" width="28.42578125" style="161" customWidth="1"/>
    <col min="13322" max="13568" width="9.140625" style="161"/>
    <col min="13569" max="13569" width="8.7109375" style="161" customWidth="1"/>
    <col min="13570" max="13570" width="9.5703125" style="161" customWidth="1"/>
    <col min="13571" max="13571" width="6.28515625" style="161" customWidth="1"/>
    <col min="13572" max="13572" width="76" style="161" customWidth="1"/>
    <col min="13573" max="13573" width="27" style="161" customWidth="1"/>
    <col min="13574" max="13574" width="26.140625" style="161" customWidth="1"/>
    <col min="13575" max="13575" width="13.7109375" style="161" customWidth="1"/>
    <col min="13576" max="13576" width="9.140625" style="161"/>
    <col min="13577" max="13577" width="28.42578125" style="161" customWidth="1"/>
    <col min="13578" max="13824" width="9.140625" style="161"/>
    <col min="13825" max="13825" width="8.7109375" style="161" customWidth="1"/>
    <col min="13826" max="13826" width="9.5703125" style="161" customWidth="1"/>
    <col min="13827" max="13827" width="6.28515625" style="161" customWidth="1"/>
    <col min="13828" max="13828" width="76" style="161" customWidth="1"/>
    <col min="13829" max="13829" width="27" style="161" customWidth="1"/>
    <col min="13830" max="13830" width="26.140625" style="161" customWidth="1"/>
    <col min="13831" max="13831" width="13.7109375" style="161" customWidth="1"/>
    <col min="13832" max="13832" width="9.140625" style="161"/>
    <col min="13833" max="13833" width="28.42578125" style="161" customWidth="1"/>
    <col min="13834" max="14080" width="9.140625" style="161"/>
    <col min="14081" max="14081" width="8.7109375" style="161" customWidth="1"/>
    <col min="14082" max="14082" width="9.5703125" style="161" customWidth="1"/>
    <col min="14083" max="14083" width="6.28515625" style="161" customWidth="1"/>
    <col min="14084" max="14084" width="76" style="161" customWidth="1"/>
    <col min="14085" max="14085" width="27" style="161" customWidth="1"/>
    <col min="14086" max="14086" width="26.140625" style="161" customWidth="1"/>
    <col min="14087" max="14087" width="13.7109375" style="161" customWidth="1"/>
    <col min="14088" max="14088" width="9.140625" style="161"/>
    <col min="14089" max="14089" width="28.42578125" style="161" customWidth="1"/>
    <col min="14090" max="14336" width="9.140625" style="161"/>
    <col min="14337" max="14337" width="8.7109375" style="161" customWidth="1"/>
    <col min="14338" max="14338" width="9.5703125" style="161" customWidth="1"/>
    <col min="14339" max="14339" width="6.28515625" style="161" customWidth="1"/>
    <col min="14340" max="14340" width="76" style="161" customWidth="1"/>
    <col min="14341" max="14341" width="27" style="161" customWidth="1"/>
    <col min="14342" max="14342" width="26.140625" style="161" customWidth="1"/>
    <col min="14343" max="14343" width="13.7109375" style="161" customWidth="1"/>
    <col min="14344" max="14344" width="9.140625" style="161"/>
    <col min="14345" max="14345" width="28.42578125" style="161" customWidth="1"/>
    <col min="14346" max="14592" width="9.140625" style="161"/>
    <col min="14593" max="14593" width="8.7109375" style="161" customWidth="1"/>
    <col min="14594" max="14594" width="9.5703125" style="161" customWidth="1"/>
    <col min="14595" max="14595" width="6.28515625" style="161" customWidth="1"/>
    <col min="14596" max="14596" width="76" style="161" customWidth="1"/>
    <col min="14597" max="14597" width="27" style="161" customWidth="1"/>
    <col min="14598" max="14598" width="26.140625" style="161" customWidth="1"/>
    <col min="14599" max="14599" width="13.7109375" style="161" customWidth="1"/>
    <col min="14600" max="14600" width="9.140625" style="161"/>
    <col min="14601" max="14601" width="28.42578125" style="161" customWidth="1"/>
    <col min="14602" max="14848" width="9.140625" style="161"/>
    <col min="14849" max="14849" width="8.7109375" style="161" customWidth="1"/>
    <col min="14850" max="14850" width="9.5703125" style="161" customWidth="1"/>
    <col min="14851" max="14851" width="6.28515625" style="161" customWidth="1"/>
    <col min="14852" max="14852" width="76" style="161" customWidth="1"/>
    <col min="14853" max="14853" width="27" style="161" customWidth="1"/>
    <col min="14854" max="14854" width="26.140625" style="161" customWidth="1"/>
    <col min="14855" max="14855" width="13.7109375" style="161" customWidth="1"/>
    <col min="14856" max="14856" width="9.140625" style="161"/>
    <col min="14857" max="14857" width="28.42578125" style="161" customWidth="1"/>
    <col min="14858" max="15104" width="9.140625" style="161"/>
    <col min="15105" max="15105" width="8.7109375" style="161" customWidth="1"/>
    <col min="15106" max="15106" width="9.5703125" style="161" customWidth="1"/>
    <col min="15107" max="15107" width="6.28515625" style="161" customWidth="1"/>
    <col min="15108" max="15108" width="76" style="161" customWidth="1"/>
    <col min="15109" max="15109" width="27" style="161" customWidth="1"/>
    <col min="15110" max="15110" width="26.140625" style="161" customWidth="1"/>
    <col min="15111" max="15111" width="13.7109375" style="161" customWidth="1"/>
    <col min="15112" max="15112" width="9.140625" style="161"/>
    <col min="15113" max="15113" width="28.42578125" style="161" customWidth="1"/>
    <col min="15114" max="15360" width="9.140625" style="161"/>
    <col min="15361" max="15361" width="8.7109375" style="161" customWidth="1"/>
    <col min="15362" max="15362" width="9.5703125" style="161" customWidth="1"/>
    <col min="15363" max="15363" width="6.28515625" style="161" customWidth="1"/>
    <col min="15364" max="15364" width="76" style="161" customWidth="1"/>
    <col min="15365" max="15365" width="27" style="161" customWidth="1"/>
    <col min="15366" max="15366" width="26.140625" style="161" customWidth="1"/>
    <col min="15367" max="15367" width="13.7109375" style="161" customWidth="1"/>
    <col min="15368" max="15368" width="9.140625" style="161"/>
    <col min="15369" max="15369" width="28.42578125" style="161" customWidth="1"/>
    <col min="15370" max="15616" width="9.140625" style="161"/>
    <col min="15617" max="15617" width="8.7109375" style="161" customWidth="1"/>
    <col min="15618" max="15618" width="9.5703125" style="161" customWidth="1"/>
    <col min="15619" max="15619" width="6.28515625" style="161" customWidth="1"/>
    <col min="15620" max="15620" width="76" style="161" customWidth="1"/>
    <col min="15621" max="15621" width="27" style="161" customWidth="1"/>
    <col min="15622" max="15622" width="26.140625" style="161" customWidth="1"/>
    <col min="15623" max="15623" width="13.7109375" style="161" customWidth="1"/>
    <col min="15624" max="15624" width="9.140625" style="161"/>
    <col min="15625" max="15625" width="28.42578125" style="161" customWidth="1"/>
    <col min="15626" max="15872" width="9.140625" style="161"/>
    <col min="15873" max="15873" width="8.7109375" style="161" customWidth="1"/>
    <col min="15874" max="15874" width="9.5703125" style="161" customWidth="1"/>
    <col min="15875" max="15875" width="6.28515625" style="161" customWidth="1"/>
    <col min="15876" max="15876" width="76" style="161" customWidth="1"/>
    <col min="15877" max="15877" width="27" style="161" customWidth="1"/>
    <col min="15878" max="15878" width="26.140625" style="161" customWidth="1"/>
    <col min="15879" max="15879" width="13.7109375" style="161" customWidth="1"/>
    <col min="15880" max="15880" width="9.140625" style="161"/>
    <col min="15881" max="15881" width="28.42578125" style="161" customWidth="1"/>
    <col min="15882" max="16128" width="9.140625" style="161"/>
    <col min="16129" max="16129" width="8.7109375" style="161" customWidth="1"/>
    <col min="16130" max="16130" width="9.5703125" style="161" customWidth="1"/>
    <col min="16131" max="16131" width="6.28515625" style="161" customWidth="1"/>
    <col min="16132" max="16132" width="76" style="161" customWidth="1"/>
    <col min="16133" max="16133" width="27" style="161" customWidth="1"/>
    <col min="16134" max="16134" width="26.140625" style="161" customWidth="1"/>
    <col min="16135" max="16135" width="13.7109375" style="161" customWidth="1"/>
    <col min="16136" max="16136" width="9.140625" style="161"/>
    <col min="16137" max="16137" width="28.42578125" style="161" customWidth="1"/>
    <col min="16138" max="16384" width="9.140625" style="161"/>
  </cols>
  <sheetData>
    <row r="1" spans="1:7" s="158" customFormat="1" ht="15" x14ac:dyDescent="0.25">
      <c r="A1" s="157" t="s">
        <v>338</v>
      </c>
    </row>
    <row r="2" spans="1:7" s="159" customFormat="1" x14ac:dyDescent="0.25">
      <c r="A2" s="157" t="s">
        <v>339</v>
      </c>
      <c r="D2" s="160"/>
      <c r="E2" s="160"/>
    </row>
    <row r="3" spans="1:7" s="159" customFormat="1" x14ac:dyDescent="0.25">
      <c r="A3" s="157"/>
    </row>
    <row r="4" spans="1:7" ht="18.75" x14ac:dyDescent="0.2">
      <c r="A4" s="373" t="s">
        <v>340</v>
      </c>
      <c r="B4" s="373"/>
      <c r="C4" s="373"/>
      <c r="D4" s="373"/>
      <c r="E4" s="373"/>
      <c r="F4" s="373"/>
      <c r="G4" s="373"/>
    </row>
    <row r="5" spans="1:7" ht="15.75" x14ac:dyDescent="0.2">
      <c r="A5" s="374" t="s">
        <v>341</v>
      </c>
      <c r="B5" s="374"/>
      <c r="C5" s="374"/>
      <c r="D5" s="374"/>
      <c r="E5" s="374"/>
      <c r="F5" s="374"/>
      <c r="G5" s="374"/>
    </row>
    <row r="6" spans="1:7" ht="31.5" x14ac:dyDescent="0.2">
      <c r="A6" s="162" t="s">
        <v>52</v>
      </c>
      <c r="B6" s="371" t="s">
        <v>53</v>
      </c>
      <c r="C6" s="371"/>
      <c r="D6" s="162" t="s">
        <v>54</v>
      </c>
      <c r="E6" s="162" t="s">
        <v>48</v>
      </c>
      <c r="F6" s="162" t="s">
        <v>55</v>
      </c>
      <c r="G6" s="162" t="s">
        <v>56</v>
      </c>
    </row>
    <row r="7" spans="1:7" s="165" customFormat="1" ht="51.75" customHeight="1" x14ac:dyDescent="0.2">
      <c r="A7" s="371" t="s">
        <v>57</v>
      </c>
      <c r="B7" s="371" t="s">
        <v>0</v>
      </c>
      <c r="C7" s="371"/>
      <c r="D7" s="163" t="s">
        <v>342</v>
      </c>
      <c r="E7" s="164" t="s">
        <v>89</v>
      </c>
      <c r="F7" s="372" t="s">
        <v>90</v>
      </c>
      <c r="G7" s="372"/>
    </row>
    <row r="8" spans="1:7" s="166" customFormat="1" ht="53.25" customHeight="1" x14ac:dyDescent="0.25">
      <c r="A8" s="371"/>
      <c r="B8" s="371" t="s">
        <v>1</v>
      </c>
      <c r="C8" s="371"/>
      <c r="D8" s="163" t="s">
        <v>343</v>
      </c>
      <c r="E8" s="164" t="s">
        <v>306</v>
      </c>
      <c r="F8" s="372"/>
      <c r="G8" s="372"/>
    </row>
    <row r="9" spans="1:7" s="165" customFormat="1" ht="55.5" customHeight="1" x14ac:dyDescent="0.2">
      <c r="A9" s="371" t="s">
        <v>58</v>
      </c>
      <c r="B9" s="371" t="s">
        <v>0</v>
      </c>
      <c r="C9" s="371"/>
      <c r="D9" s="163" t="s">
        <v>304</v>
      </c>
      <c r="E9" s="164" t="s">
        <v>89</v>
      </c>
      <c r="F9" s="372"/>
      <c r="G9" s="372"/>
    </row>
    <row r="10" spans="1:7" s="166" customFormat="1" ht="51" customHeight="1" x14ac:dyDescent="0.25">
      <c r="A10" s="371"/>
      <c r="B10" s="371" t="s">
        <v>1</v>
      </c>
      <c r="C10" s="371"/>
      <c r="D10" s="163" t="s">
        <v>305</v>
      </c>
      <c r="E10" s="164" t="s">
        <v>306</v>
      </c>
      <c r="F10" s="372"/>
      <c r="G10" s="372"/>
    </row>
    <row r="11" spans="1:7" s="165" customFormat="1" ht="38.25" customHeight="1" x14ac:dyDescent="0.2">
      <c r="A11" s="371" t="s">
        <v>59</v>
      </c>
      <c r="B11" s="371" t="s">
        <v>0</v>
      </c>
      <c r="C11" s="371"/>
      <c r="D11" s="163" t="s">
        <v>307</v>
      </c>
      <c r="E11" s="164" t="s">
        <v>89</v>
      </c>
      <c r="F11" s="372"/>
      <c r="G11" s="372"/>
    </row>
    <row r="12" spans="1:7" s="166" customFormat="1" ht="63" x14ac:dyDescent="0.25">
      <c r="A12" s="371"/>
      <c r="B12" s="371" t="s">
        <v>1</v>
      </c>
      <c r="C12" s="371"/>
      <c r="D12" s="163" t="s">
        <v>298</v>
      </c>
      <c r="E12" s="164" t="s">
        <v>89</v>
      </c>
      <c r="F12" s="372"/>
      <c r="G12" s="372"/>
    </row>
    <row r="13" spans="1:7" s="165" customFormat="1" ht="15.75" x14ac:dyDescent="0.2">
      <c r="A13" s="371" t="s">
        <v>60</v>
      </c>
      <c r="B13" s="371" t="s">
        <v>0</v>
      </c>
      <c r="C13" s="371"/>
      <c r="D13" s="163" t="s">
        <v>260</v>
      </c>
      <c r="E13" s="164" t="s">
        <v>89</v>
      </c>
      <c r="F13" s="372"/>
      <c r="G13" s="372"/>
    </row>
    <row r="14" spans="1:7" s="166" customFormat="1" ht="47.25" x14ac:dyDescent="0.25">
      <c r="A14" s="371"/>
      <c r="B14" s="371" t="s">
        <v>1</v>
      </c>
      <c r="C14" s="371"/>
      <c r="D14" s="163" t="s">
        <v>308</v>
      </c>
      <c r="E14" s="164" t="s">
        <v>89</v>
      </c>
      <c r="F14" s="372"/>
      <c r="G14" s="372"/>
    </row>
    <row r="15" spans="1:7" s="165" customFormat="1" ht="47.25" x14ac:dyDescent="0.2">
      <c r="A15" s="371" t="s">
        <v>61</v>
      </c>
      <c r="B15" s="371" t="s">
        <v>0</v>
      </c>
      <c r="C15" s="371"/>
      <c r="D15" s="163" t="s">
        <v>261</v>
      </c>
      <c r="E15" s="164" t="s">
        <v>89</v>
      </c>
      <c r="F15" s="372"/>
      <c r="G15" s="372"/>
    </row>
    <row r="16" spans="1:7" s="166" customFormat="1" ht="15.75" x14ac:dyDescent="0.25">
      <c r="A16" s="371"/>
      <c r="B16" s="371" t="s">
        <v>1</v>
      </c>
      <c r="C16" s="371"/>
      <c r="D16" s="163" t="s">
        <v>260</v>
      </c>
      <c r="E16" s="164" t="s">
        <v>89</v>
      </c>
      <c r="F16" s="372"/>
      <c r="G16" s="372"/>
    </row>
    <row r="17" spans="1:10" s="165" customFormat="1" ht="15.75" x14ac:dyDescent="0.2">
      <c r="A17" s="371" t="s">
        <v>62</v>
      </c>
      <c r="B17" s="371" t="s">
        <v>0</v>
      </c>
      <c r="C17" s="371"/>
      <c r="D17" s="163" t="s">
        <v>260</v>
      </c>
      <c r="E17" s="164" t="s">
        <v>89</v>
      </c>
      <c r="F17" s="372"/>
      <c r="G17" s="372"/>
    </row>
    <row r="18" spans="1:10" s="166" customFormat="1" ht="15.75" x14ac:dyDescent="0.25">
      <c r="A18" s="371"/>
      <c r="B18" s="371" t="s">
        <v>1</v>
      </c>
      <c r="C18" s="371"/>
      <c r="D18" s="167" t="s">
        <v>63</v>
      </c>
      <c r="E18" s="164"/>
      <c r="F18" s="372"/>
      <c r="G18" s="372"/>
    </row>
    <row r="19" spans="1:10" s="166" customFormat="1" ht="15.75" x14ac:dyDescent="0.25">
      <c r="A19" s="370"/>
      <c r="B19" s="370"/>
      <c r="C19" s="370"/>
      <c r="D19" s="370"/>
      <c r="E19" s="370"/>
      <c r="F19" s="370"/>
      <c r="G19" s="370"/>
    </row>
    <row r="20" spans="1:10" s="169" customFormat="1" ht="43.5" customHeight="1" x14ac:dyDescent="0.25">
      <c r="A20" s="371" t="s">
        <v>57</v>
      </c>
      <c r="B20" s="371" t="s">
        <v>0</v>
      </c>
      <c r="C20" s="371"/>
      <c r="D20" s="168" t="s">
        <v>344</v>
      </c>
      <c r="E20" s="164" t="s">
        <v>41</v>
      </c>
      <c r="F20" s="372" t="s">
        <v>92</v>
      </c>
      <c r="G20" s="372"/>
      <c r="I20" s="168"/>
    </row>
    <row r="21" spans="1:10" s="169" customFormat="1" ht="61.5" customHeight="1" x14ac:dyDescent="0.25">
      <c r="A21" s="371"/>
      <c r="B21" s="371" t="s">
        <v>1</v>
      </c>
      <c r="C21" s="371"/>
      <c r="D21" s="168" t="s">
        <v>345</v>
      </c>
      <c r="E21" s="164" t="s">
        <v>41</v>
      </c>
      <c r="F21" s="372"/>
      <c r="G21" s="372"/>
      <c r="I21" s="168"/>
    </row>
    <row r="22" spans="1:10" s="170" customFormat="1" ht="67.5" customHeight="1" x14ac:dyDescent="0.25">
      <c r="A22" s="371" t="s">
        <v>58</v>
      </c>
      <c r="B22" s="375" t="s">
        <v>0</v>
      </c>
      <c r="C22" s="376"/>
      <c r="D22" s="168" t="s">
        <v>346</v>
      </c>
      <c r="E22" s="164" t="s">
        <v>76</v>
      </c>
      <c r="F22" s="372"/>
      <c r="G22" s="372"/>
      <c r="I22" s="168"/>
    </row>
    <row r="23" spans="1:10" s="170" customFormat="1" ht="48" customHeight="1" x14ac:dyDescent="0.25">
      <c r="A23" s="371"/>
      <c r="B23" s="371" t="s">
        <v>1</v>
      </c>
      <c r="C23" s="371"/>
      <c r="D23" s="171" t="s">
        <v>347</v>
      </c>
      <c r="E23" s="164" t="s">
        <v>41</v>
      </c>
      <c r="F23" s="372"/>
      <c r="G23" s="372"/>
      <c r="I23" s="168" t="s">
        <v>299</v>
      </c>
      <c r="J23" s="164" t="s">
        <v>253</v>
      </c>
    </row>
    <row r="24" spans="1:10" s="170" customFormat="1" ht="44.25" customHeight="1" x14ac:dyDescent="0.25">
      <c r="A24" s="371" t="s">
        <v>59</v>
      </c>
      <c r="B24" s="371" t="s">
        <v>0</v>
      </c>
      <c r="C24" s="371"/>
      <c r="D24" s="171" t="s">
        <v>348</v>
      </c>
      <c r="E24" s="164" t="s">
        <v>41</v>
      </c>
      <c r="F24" s="372"/>
      <c r="G24" s="372"/>
      <c r="I24" s="168" t="s">
        <v>269</v>
      </c>
      <c r="J24" s="164" t="s">
        <v>41</v>
      </c>
    </row>
    <row r="25" spans="1:10" s="170" customFormat="1" ht="47.25" x14ac:dyDescent="0.25">
      <c r="A25" s="371"/>
      <c r="B25" s="371" t="s">
        <v>1</v>
      </c>
      <c r="C25" s="371"/>
      <c r="D25" s="168" t="s">
        <v>349</v>
      </c>
      <c r="E25" s="164" t="s">
        <v>253</v>
      </c>
      <c r="F25" s="372"/>
      <c r="G25" s="372"/>
      <c r="I25" s="171"/>
    </row>
    <row r="26" spans="1:10" ht="31.5" x14ac:dyDescent="0.2">
      <c r="A26" s="371" t="s">
        <v>60</v>
      </c>
      <c r="B26" s="371" t="s">
        <v>0</v>
      </c>
      <c r="C26" s="371"/>
      <c r="D26" s="168" t="s">
        <v>350</v>
      </c>
      <c r="E26" s="164" t="s">
        <v>76</v>
      </c>
      <c r="F26" s="372"/>
      <c r="G26" s="372"/>
      <c r="I26" s="168"/>
      <c r="J26" s="164"/>
    </row>
    <row r="27" spans="1:10" ht="47.25" x14ac:dyDescent="0.2">
      <c r="A27" s="371"/>
      <c r="B27" s="371" t="s">
        <v>1</v>
      </c>
      <c r="C27" s="371"/>
      <c r="D27" s="168" t="s">
        <v>351</v>
      </c>
      <c r="E27" s="164" t="s">
        <v>76</v>
      </c>
      <c r="F27" s="372"/>
      <c r="G27" s="372"/>
      <c r="I27" s="168"/>
      <c r="J27" s="164"/>
    </row>
    <row r="28" spans="1:10" ht="48" customHeight="1" x14ac:dyDescent="0.2">
      <c r="A28" s="371" t="s">
        <v>61</v>
      </c>
      <c r="B28" s="371" t="s">
        <v>0</v>
      </c>
      <c r="C28" s="371"/>
      <c r="D28" s="168" t="s">
        <v>352</v>
      </c>
      <c r="E28" s="164" t="s">
        <v>76</v>
      </c>
      <c r="F28" s="372"/>
      <c r="G28" s="372"/>
    </row>
    <row r="29" spans="1:10" ht="63.75" customHeight="1" x14ac:dyDescent="0.2">
      <c r="A29" s="371"/>
      <c r="B29" s="371" t="s">
        <v>1</v>
      </c>
      <c r="C29" s="371"/>
      <c r="D29" s="168" t="s">
        <v>353</v>
      </c>
      <c r="E29" s="164" t="s">
        <v>41</v>
      </c>
      <c r="F29" s="372"/>
      <c r="G29" s="372"/>
      <c r="I29" s="171"/>
    </row>
    <row r="30" spans="1:10" ht="31.5" x14ac:dyDescent="0.2">
      <c r="A30" s="371" t="s">
        <v>62</v>
      </c>
      <c r="B30" s="371" t="s">
        <v>0</v>
      </c>
      <c r="C30" s="371"/>
      <c r="D30" s="172" t="s">
        <v>354</v>
      </c>
      <c r="E30" s="164" t="s">
        <v>41</v>
      </c>
      <c r="F30" s="372"/>
      <c r="G30" s="372"/>
    </row>
    <row r="31" spans="1:10" ht="15.75" x14ac:dyDescent="0.2">
      <c r="A31" s="371"/>
      <c r="B31" s="371" t="s">
        <v>1</v>
      </c>
      <c r="C31" s="371"/>
      <c r="D31" s="167" t="s">
        <v>63</v>
      </c>
      <c r="E31" s="164"/>
      <c r="F31" s="372"/>
      <c r="G31" s="372"/>
    </row>
    <row r="32" spans="1:10" s="166" customFormat="1" ht="15.75" x14ac:dyDescent="0.25">
      <c r="A32" s="370"/>
      <c r="B32" s="370"/>
      <c r="C32" s="370"/>
      <c r="D32" s="370"/>
      <c r="E32" s="370"/>
      <c r="F32" s="370"/>
      <c r="G32" s="370"/>
    </row>
    <row r="33" spans="1:7" ht="15.75" x14ac:dyDescent="0.2">
      <c r="A33" s="371" t="s">
        <v>57</v>
      </c>
      <c r="B33" s="371" t="s">
        <v>0</v>
      </c>
      <c r="C33" s="371"/>
      <c r="D33" s="173" t="s">
        <v>270</v>
      </c>
      <c r="E33" s="164" t="s">
        <v>41</v>
      </c>
      <c r="F33" s="372" t="s">
        <v>93</v>
      </c>
      <c r="G33" s="372"/>
    </row>
    <row r="34" spans="1:7" ht="15.75" x14ac:dyDescent="0.2">
      <c r="A34" s="371"/>
      <c r="B34" s="371" t="s">
        <v>1</v>
      </c>
      <c r="C34" s="371"/>
      <c r="D34" s="173" t="s">
        <v>262</v>
      </c>
      <c r="E34" s="164" t="s">
        <v>41</v>
      </c>
      <c r="F34" s="372"/>
      <c r="G34" s="372"/>
    </row>
    <row r="35" spans="1:7" ht="15.75" x14ac:dyDescent="0.2">
      <c r="A35" s="371" t="s">
        <v>58</v>
      </c>
      <c r="B35" s="371" t="s">
        <v>0</v>
      </c>
      <c r="C35" s="371"/>
      <c r="D35" s="173" t="s">
        <v>271</v>
      </c>
      <c r="E35" s="164" t="s">
        <v>41</v>
      </c>
      <c r="F35" s="372"/>
      <c r="G35" s="372"/>
    </row>
    <row r="36" spans="1:7" ht="15.75" x14ac:dyDescent="0.2">
      <c r="A36" s="371"/>
      <c r="B36" s="371" t="s">
        <v>1</v>
      </c>
      <c r="C36" s="371"/>
      <c r="D36" s="173" t="s">
        <v>272</v>
      </c>
      <c r="E36" s="164" t="s">
        <v>41</v>
      </c>
      <c r="F36" s="372"/>
      <c r="G36" s="372"/>
    </row>
    <row r="37" spans="1:7" ht="15.75" x14ac:dyDescent="0.2">
      <c r="A37" s="371" t="s">
        <v>59</v>
      </c>
      <c r="B37" s="371" t="s">
        <v>0</v>
      </c>
      <c r="C37" s="371"/>
      <c r="D37" s="173" t="s">
        <v>273</v>
      </c>
      <c r="E37" s="164" t="s">
        <v>41</v>
      </c>
      <c r="F37" s="372"/>
      <c r="G37" s="372"/>
    </row>
    <row r="38" spans="1:7" ht="31.5" x14ac:dyDescent="0.2">
      <c r="A38" s="371"/>
      <c r="B38" s="371" t="s">
        <v>1</v>
      </c>
      <c r="C38" s="371"/>
      <c r="D38" s="173" t="s">
        <v>254</v>
      </c>
      <c r="E38" s="164" t="s">
        <v>41</v>
      </c>
      <c r="F38" s="372"/>
      <c r="G38" s="372"/>
    </row>
    <row r="39" spans="1:7" ht="34.5" customHeight="1" x14ac:dyDescent="0.2">
      <c r="A39" s="371" t="s">
        <v>60</v>
      </c>
      <c r="B39" s="371" t="s">
        <v>0</v>
      </c>
      <c r="C39" s="371"/>
      <c r="D39" s="173" t="s">
        <v>263</v>
      </c>
      <c r="E39" s="164" t="s">
        <v>41</v>
      </c>
      <c r="F39" s="372"/>
      <c r="G39" s="372"/>
    </row>
    <row r="40" spans="1:7" ht="15.75" x14ac:dyDescent="0.2">
      <c r="A40" s="371"/>
      <c r="B40" s="371" t="s">
        <v>1</v>
      </c>
      <c r="C40" s="371"/>
      <c r="D40" s="172" t="s">
        <v>264</v>
      </c>
      <c r="E40" s="164" t="s">
        <v>41</v>
      </c>
      <c r="F40" s="372"/>
      <c r="G40" s="372"/>
    </row>
    <row r="41" spans="1:7" ht="15.75" x14ac:dyDescent="0.2">
      <c r="A41" s="371" t="s">
        <v>61</v>
      </c>
      <c r="B41" s="371" t="s">
        <v>0</v>
      </c>
      <c r="C41" s="371"/>
      <c r="D41" s="173" t="s">
        <v>255</v>
      </c>
      <c r="E41" s="164" t="s">
        <v>41</v>
      </c>
      <c r="F41" s="372"/>
      <c r="G41" s="372"/>
    </row>
    <row r="42" spans="1:7" ht="15.75" x14ac:dyDescent="0.2">
      <c r="A42" s="371"/>
      <c r="B42" s="371" t="s">
        <v>1</v>
      </c>
      <c r="C42" s="371"/>
      <c r="D42" s="173" t="s">
        <v>256</v>
      </c>
      <c r="E42" s="164" t="s">
        <v>41</v>
      </c>
      <c r="F42" s="372"/>
      <c r="G42" s="372"/>
    </row>
    <row r="43" spans="1:7" ht="15.75" x14ac:dyDescent="0.2">
      <c r="A43" s="371" t="s">
        <v>62</v>
      </c>
      <c r="B43" s="371" t="s">
        <v>0</v>
      </c>
      <c r="C43" s="371"/>
      <c r="D43" s="173" t="s">
        <v>257</v>
      </c>
      <c r="E43" s="164" t="s">
        <v>41</v>
      </c>
      <c r="F43" s="372"/>
      <c r="G43" s="372"/>
    </row>
    <row r="44" spans="1:7" ht="15.75" x14ac:dyDescent="0.2">
      <c r="A44" s="371"/>
      <c r="B44" s="371" t="s">
        <v>1</v>
      </c>
      <c r="C44" s="371"/>
      <c r="D44" s="167" t="s">
        <v>63</v>
      </c>
      <c r="E44" s="164"/>
      <c r="F44" s="372"/>
      <c r="G44" s="372"/>
    </row>
    <row r="45" spans="1:7" ht="15.75" x14ac:dyDescent="0.2">
      <c r="A45" s="370"/>
      <c r="B45" s="370"/>
      <c r="C45" s="370"/>
      <c r="D45" s="370"/>
      <c r="E45" s="370"/>
      <c r="F45" s="370"/>
      <c r="G45" s="370"/>
    </row>
    <row r="46" spans="1:7" ht="34.5" customHeight="1" x14ac:dyDescent="0.2">
      <c r="A46" s="371" t="s">
        <v>57</v>
      </c>
      <c r="B46" s="371" t="s">
        <v>0</v>
      </c>
      <c r="C46" s="371"/>
      <c r="D46" s="173" t="s">
        <v>247</v>
      </c>
      <c r="E46" s="164" t="s">
        <v>246</v>
      </c>
      <c r="F46" s="372" t="s">
        <v>94</v>
      </c>
      <c r="G46" s="372"/>
    </row>
    <row r="47" spans="1:7" ht="15.75" x14ac:dyDescent="0.2">
      <c r="A47" s="371"/>
      <c r="B47" s="371" t="s">
        <v>1</v>
      </c>
      <c r="C47" s="371"/>
      <c r="D47" s="173" t="s">
        <v>247</v>
      </c>
      <c r="E47" s="164" t="s">
        <v>228</v>
      </c>
      <c r="F47" s="372"/>
      <c r="G47" s="372"/>
    </row>
    <row r="48" spans="1:7" ht="42" customHeight="1" x14ac:dyDescent="0.2">
      <c r="A48" s="371" t="s">
        <v>58</v>
      </c>
      <c r="B48" s="371" t="s">
        <v>0</v>
      </c>
      <c r="C48" s="371"/>
      <c r="D48" s="173" t="s">
        <v>274</v>
      </c>
      <c r="E48" s="164" t="s">
        <v>248</v>
      </c>
      <c r="F48" s="372"/>
      <c r="G48" s="372"/>
    </row>
    <row r="49" spans="1:9" ht="15.75" x14ac:dyDescent="0.2">
      <c r="A49" s="371"/>
      <c r="B49" s="371" t="s">
        <v>1</v>
      </c>
      <c r="C49" s="371"/>
      <c r="D49" s="173" t="s">
        <v>247</v>
      </c>
      <c r="E49" s="164" t="s">
        <v>249</v>
      </c>
      <c r="F49" s="372"/>
      <c r="G49" s="372"/>
    </row>
    <row r="50" spans="1:9" ht="31.5" x14ac:dyDescent="0.2">
      <c r="A50" s="371" t="s">
        <v>59</v>
      </c>
      <c r="B50" s="371" t="s">
        <v>0</v>
      </c>
      <c r="C50" s="371"/>
      <c r="D50" s="173" t="s">
        <v>275</v>
      </c>
      <c r="E50" s="164" t="s">
        <v>248</v>
      </c>
      <c r="F50" s="372"/>
      <c r="G50" s="372"/>
    </row>
    <row r="51" spans="1:9" ht="31.5" x14ac:dyDescent="0.2">
      <c r="A51" s="371"/>
      <c r="B51" s="371" t="s">
        <v>1</v>
      </c>
      <c r="C51" s="371"/>
      <c r="D51" s="173" t="s">
        <v>276</v>
      </c>
      <c r="E51" s="164" t="s">
        <v>41</v>
      </c>
      <c r="F51" s="372"/>
      <c r="G51" s="372"/>
    </row>
    <row r="52" spans="1:9" ht="15.75" x14ac:dyDescent="0.2">
      <c r="A52" s="371" t="s">
        <v>60</v>
      </c>
      <c r="B52" s="371" t="s">
        <v>0</v>
      </c>
      <c r="C52" s="371"/>
      <c r="D52" s="173" t="s">
        <v>265</v>
      </c>
      <c r="E52" s="164" t="s">
        <v>41</v>
      </c>
      <c r="F52" s="372"/>
      <c r="G52" s="372"/>
    </row>
    <row r="53" spans="1:9" ht="15.75" x14ac:dyDescent="0.2">
      <c r="A53" s="371"/>
      <c r="B53" s="371" t="s">
        <v>1</v>
      </c>
      <c r="C53" s="371"/>
      <c r="D53" s="173" t="s">
        <v>229</v>
      </c>
      <c r="E53" s="164" t="s">
        <v>41</v>
      </c>
      <c r="F53" s="372"/>
      <c r="G53" s="372"/>
    </row>
    <row r="54" spans="1:9" ht="15.75" x14ac:dyDescent="0.2">
      <c r="A54" s="371" t="s">
        <v>61</v>
      </c>
      <c r="B54" s="371" t="s">
        <v>0</v>
      </c>
      <c r="C54" s="371"/>
      <c r="D54" s="173" t="str">
        <f>+D53</f>
        <v>Làm pháp lý các dự án và công tác nội nghiệp</v>
      </c>
      <c r="E54" s="164" t="str">
        <f>+E53</f>
        <v>Ban QLDA</v>
      </c>
      <c r="F54" s="372"/>
      <c r="G54" s="372"/>
    </row>
    <row r="55" spans="1:9" ht="15.75" x14ac:dyDescent="0.2">
      <c r="A55" s="371"/>
      <c r="B55" s="371" t="s">
        <v>1</v>
      </c>
      <c r="C55" s="371"/>
      <c r="D55" s="173" t="str">
        <f>+D53</f>
        <v>Làm pháp lý các dự án và công tác nội nghiệp</v>
      </c>
      <c r="E55" s="164" t="s">
        <v>41</v>
      </c>
      <c r="F55" s="372"/>
      <c r="G55" s="372"/>
    </row>
    <row r="56" spans="1:9" ht="15.75" x14ac:dyDescent="0.2">
      <c r="A56" s="371" t="s">
        <v>62</v>
      </c>
      <c r="B56" s="371" t="s">
        <v>0</v>
      </c>
      <c r="C56" s="371"/>
      <c r="D56" s="173" t="s">
        <v>230</v>
      </c>
      <c r="E56" s="164" t="s">
        <v>41</v>
      </c>
      <c r="F56" s="372"/>
      <c r="G56" s="372"/>
    </row>
    <row r="57" spans="1:9" ht="15.75" x14ac:dyDescent="0.2">
      <c r="A57" s="371"/>
      <c r="B57" s="371" t="s">
        <v>1</v>
      </c>
      <c r="C57" s="371"/>
      <c r="D57" s="167" t="s">
        <v>63</v>
      </c>
      <c r="E57" s="164"/>
      <c r="F57" s="372"/>
      <c r="G57" s="372"/>
    </row>
    <row r="58" spans="1:9" ht="15.75" x14ac:dyDescent="0.2">
      <c r="A58" s="370"/>
      <c r="B58" s="370"/>
      <c r="C58" s="370"/>
      <c r="D58" s="370"/>
      <c r="E58" s="370"/>
      <c r="F58" s="370"/>
      <c r="G58" s="370"/>
    </row>
    <row r="59" spans="1:9" ht="15.75" x14ac:dyDescent="0.2">
      <c r="A59" s="371" t="s">
        <v>57</v>
      </c>
      <c r="B59" s="371" t="s">
        <v>0</v>
      </c>
      <c r="C59" s="371"/>
      <c r="D59" s="173" t="s">
        <v>277</v>
      </c>
      <c r="E59" s="164" t="s">
        <v>41</v>
      </c>
      <c r="F59" s="372" t="s">
        <v>95</v>
      </c>
      <c r="G59" s="372"/>
    </row>
    <row r="60" spans="1:9" ht="15.75" x14ac:dyDescent="0.2">
      <c r="A60" s="371"/>
      <c r="B60" s="371" t="s">
        <v>1</v>
      </c>
      <c r="C60" s="371"/>
      <c r="D60" s="173" t="s">
        <v>278</v>
      </c>
      <c r="E60" s="164" t="s">
        <v>41</v>
      </c>
      <c r="F60" s="372"/>
      <c r="G60" s="372"/>
    </row>
    <row r="61" spans="1:9" ht="15.75" x14ac:dyDescent="0.2">
      <c r="A61" s="371" t="s">
        <v>58</v>
      </c>
      <c r="B61" s="371" t="s">
        <v>0</v>
      </c>
      <c r="C61" s="371"/>
      <c r="D61" s="173" t="s">
        <v>279</v>
      </c>
      <c r="E61" s="164" t="s">
        <v>41</v>
      </c>
      <c r="F61" s="372"/>
      <c r="G61" s="372"/>
      <c r="I61" s="161">
        <v>448</v>
      </c>
    </row>
    <row r="62" spans="1:9" ht="15.75" x14ac:dyDescent="0.2">
      <c r="A62" s="371"/>
      <c r="B62" s="371" t="s">
        <v>1</v>
      </c>
      <c r="C62" s="371"/>
      <c r="D62" s="173" t="s">
        <v>280</v>
      </c>
      <c r="E62" s="164" t="s">
        <v>41</v>
      </c>
      <c r="F62" s="372"/>
      <c r="G62" s="372"/>
      <c r="I62" s="161">
        <f>I61*0.6</f>
        <v>268.8</v>
      </c>
    </row>
    <row r="63" spans="1:9" ht="15.75" x14ac:dyDescent="0.2">
      <c r="A63" s="371" t="s">
        <v>59</v>
      </c>
      <c r="B63" s="371" t="s">
        <v>0</v>
      </c>
      <c r="C63" s="371"/>
      <c r="D63" s="173" t="s">
        <v>281</v>
      </c>
      <c r="E63" s="164" t="s">
        <v>41</v>
      </c>
      <c r="F63" s="372"/>
      <c r="G63" s="372"/>
    </row>
    <row r="64" spans="1:9" ht="15.75" x14ac:dyDescent="0.2">
      <c r="A64" s="371"/>
      <c r="B64" s="371" t="s">
        <v>1</v>
      </c>
      <c r="C64" s="371"/>
      <c r="D64" s="173" t="s">
        <v>282</v>
      </c>
      <c r="E64" s="164" t="s">
        <v>41</v>
      </c>
      <c r="F64" s="372"/>
      <c r="G64" s="372"/>
    </row>
    <row r="65" spans="1:7" ht="15.75" x14ac:dyDescent="0.2">
      <c r="A65" s="371" t="s">
        <v>60</v>
      </c>
      <c r="B65" s="371" t="s">
        <v>0</v>
      </c>
      <c r="C65" s="371"/>
      <c r="D65" s="173" t="s">
        <v>283</v>
      </c>
      <c r="E65" s="164" t="s">
        <v>41</v>
      </c>
      <c r="F65" s="372"/>
      <c r="G65" s="372"/>
    </row>
    <row r="66" spans="1:7" ht="15.75" x14ac:dyDescent="0.2">
      <c r="A66" s="371"/>
      <c r="B66" s="371" t="s">
        <v>1</v>
      </c>
      <c r="C66" s="371"/>
      <c r="D66" s="173" t="s">
        <v>231</v>
      </c>
      <c r="E66" s="164" t="s">
        <v>41</v>
      </c>
      <c r="F66" s="372"/>
      <c r="G66" s="372"/>
    </row>
    <row r="67" spans="1:7" ht="15.75" x14ac:dyDescent="0.2">
      <c r="A67" s="371" t="s">
        <v>61</v>
      </c>
      <c r="B67" s="371" t="s">
        <v>0</v>
      </c>
      <c r="C67" s="371"/>
      <c r="D67" s="173" t="s">
        <v>231</v>
      </c>
      <c r="E67" s="164" t="s">
        <v>41</v>
      </c>
      <c r="F67" s="372"/>
      <c r="G67" s="372"/>
    </row>
    <row r="68" spans="1:7" ht="15.75" x14ac:dyDescent="0.2">
      <c r="A68" s="371"/>
      <c r="B68" s="371" t="s">
        <v>1</v>
      </c>
      <c r="C68" s="371"/>
      <c r="D68" s="173" t="s">
        <v>231</v>
      </c>
      <c r="E68" s="164" t="s">
        <v>41</v>
      </c>
      <c r="F68" s="372"/>
      <c r="G68" s="372"/>
    </row>
    <row r="69" spans="1:7" ht="15.75" x14ac:dyDescent="0.2">
      <c r="A69" s="371" t="s">
        <v>62</v>
      </c>
      <c r="B69" s="371" t="s">
        <v>0</v>
      </c>
      <c r="C69" s="371"/>
      <c r="D69" s="173" t="s">
        <v>231</v>
      </c>
      <c r="E69" s="164" t="s">
        <v>41</v>
      </c>
      <c r="F69" s="372"/>
      <c r="G69" s="372"/>
    </row>
    <row r="70" spans="1:7" ht="15.75" x14ac:dyDescent="0.2">
      <c r="A70" s="371"/>
      <c r="B70" s="371" t="s">
        <v>1</v>
      </c>
      <c r="C70" s="371"/>
      <c r="D70" s="173" t="s">
        <v>231</v>
      </c>
      <c r="E70" s="164"/>
      <c r="F70" s="372"/>
      <c r="G70" s="372"/>
    </row>
    <row r="71" spans="1:7" ht="15.75" x14ac:dyDescent="0.2">
      <c r="A71" s="174"/>
      <c r="B71" s="174"/>
      <c r="C71" s="174"/>
      <c r="D71" s="174"/>
      <c r="E71" s="174"/>
      <c r="F71" s="174"/>
      <c r="G71" s="174"/>
    </row>
    <row r="72" spans="1:7" ht="15.75" x14ac:dyDescent="0.2">
      <c r="A72" s="371" t="s">
        <v>57</v>
      </c>
      <c r="B72" s="371" t="s">
        <v>0</v>
      </c>
      <c r="C72" s="371"/>
      <c r="D72" s="173" t="s">
        <v>91</v>
      </c>
      <c r="E72" s="164" t="s">
        <v>89</v>
      </c>
      <c r="F72" s="372" t="s">
        <v>140</v>
      </c>
      <c r="G72" s="164"/>
    </row>
    <row r="73" spans="1:7" ht="15.75" x14ac:dyDescent="0.2">
      <c r="A73" s="371"/>
      <c r="B73" s="371" t="s">
        <v>1</v>
      </c>
      <c r="C73" s="371"/>
      <c r="D73" s="173" t="s">
        <v>91</v>
      </c>
      <c r="E73" s="164" t="s">
        <v>89</v>
      </c>
      <c r="F73" s="372"/>
      <c r="G73" s="164"/>
    </row>
    <row r="74" spans="1:7" ht="15.75" x14ac:dyDescent="0.2">
      <c r="A74" s="371" t="s">
        <v>58</v>
      </c>
      <c r="B74" s="371" t="s">
        <v>0</v>
      </c>
      <c r="C74" s="371"/>
      <c r="D74" s="173" t="s">
        <v>91</v>
      </c>
      <c r="E74" s="164" t="s">
        <v>89</v>
      </c>
      <c r="F74" s="372"/>
      <c r="G74" s="164"/>
    </row>
    <row r="75" spans="1:7" ht="15.75" x14ac:dyDescent="0.2">
      <c r="A75" s="371"/>
      <c r="B75" s="371" t="s">
        <v>1</v>
      </c>
      <c r="C75" s="371"/>
      <c r="D75" s="173" t="s">
        <v>284</v>
      </c>
      <c r="E75" s="164" t="s">
        <v>285</v>
      </c>
      <c r="F75" s="372"/>
      <c r="G75" s="164"/>
    </row>
    <row r="76" spans="1:7" ht="15.75" x14ac:dyDescent="0.2">
      <c r="A76" s="371" t="s">
        <v>59</v>
      </c>
      <c r="B76" s="371" t="s">
        <v>0</v>
      </c>
      <c r="C76" s="371"/>
      <c r="D76" s="173" t="s">
        <v>91</v>
      </c>
      <c r="E76" s="164" t="s">
        <v>89</v>
      </c>
      <c r="F76" s="372"/>
      <c r="G76" s="164"/>
    </row>
    <row r="77" spans="1:7" ht="15.75" x14ac:dyDescent="0.2">
      <c r="A77" s="371"/>
      <c r="B77" s="371" t="s">
        <v>1</v>
      </c>
      <c r="C77" s="371"/>
      <c r="D77" s="173" t="s">
        <v>91</v>
      </c>
      <c r="E77" s="164" t="s">
        <v>89</v>
      </c>
      <c r="F77" s="372"/>
      <c r="G77" s="164"/>
    </row>
    <row r="78" spans="1:7" ht="15.75" x14ac:dyDescent="0.2">
      <c r="A78" s="371" t="s">
        <v>60</v>
      </c>
      <c r="B78" s="371" t="s">
        <v>0</v>
      </c>
      <c r="C78" s="371"/>
      <c r="D78" s="173" t="s">
        <v>91</v>
      </c>
      <c r="E78" s="164" t="s">
        <v>89</v>
      </c>
      <c r="F78" s="372"/>
      <c r="G78" s="164"/>
    </row>
    <row r="79" spans="1:7" ht="15.75" x14ac:dyDescent="0.2">
      <c r="A79" s="371"/>
      <c r="B79" s="371" t="s">
        <v>1</v>
      </c>
      <c r="C79" s="371"/>
      <c r="D79" s="173" t="s">
        <v>91</v>
      </c>
      <c r="E79" s="164" t="s">
        <v>89</v>
      </c>
      <c r="F79" s="372"/>
      <c r="G79" s="164"/>
    </row>
    <row r="80" spans="1:7" ht="15.75" x14ac:dyDescent="0.2">
      <c r="A80" s="371" t="s">
        <v>61</v>
      </c>
      <c r="B80" s="371" t="s">
        <v>0</v>
      </c>
      <c r="C80" s="371"/>
      <c r="D80" s="173" t="s">
        <v>91</v>
      </c>
      <c r="E80" s="164" t="s">
        <v>89</v>
      </c>
      <c r="F80" s="372"/>
      <c r="G80" s="164"/>
    </row>
    <row r="81" spans="1:7" ht="15.75" x14ac:dyDescent="0.2">
      <c r="A81" s="371"/>
      <c r="B81" s="371" t="s">
        <v>1</v>
      </c>
      <c r="C81" s="371"/>
      <c r="D81" s="173" t="s">
        <v>91</v>
      </c>
      <c r="E81" s="164" t="s">
        <v>89</v>
      </c>
      <c r="F81" s="372"/>
      <c r="G81" s="164"/>
    </row>
    <row r="82" spans="1:7" ht="15.75" x14ac:dyDescent="0.2">
      <c r="A82" s="371" t="s">
        <v>62</v>
      </c>
      <c r="B82" s="371" t="s">
        <v>0</v>
      </c>
      <c r="C82" s="371"/>
      <c r="D82" s="173" t="s">
        <v>91</v>
      </c>
      <c r="E82" s="164" t="s">
        <v>89</v>
      </c>
      <c r="F82" s="372"/>
      <c r="G82" s="164"/>
    </row>
    <row r="83" spans="1:7" ht="15.75" x14ac:dyDescent="0.2">
      <c r="A83" s="371"/>
      <c r="B83" s="371" t="s">
        <v>1</v>
      </c>
      <c r="C83" s="371"/>
      <c r="D83" s="167" t="s">
        <v>300</v>
      </c>
      <c r="E83" s="175"/>
      <c r="F83" s="372"/>
      <c r="G83" s="164"/>
    </row>
    <row r="84" spans="1:7" ht="15.75" x14ac:dyDescent="0.2">
      <c r="A84" s="174"/>
      <c r="B84" s="174"/>
      <c r="C84" s="174"/>
      <c r="D84" s="174"/>
      <c r="E84" s="174"/>
      <c r="F84" s="174"/>
      <c r="G84" s="174"/>
    </row>
    <row r="85" spans="1:7" ht="15.75" x14ac:dyDescent="0.2">
      <c r="A85" s="371" t="s">
        <v>57</v>
      </c>
      <c r="B85" s="371" t="s">
        <v>0</v>
      </c>
      <c r="C85" s="371"/>
      <c r="D85" s="173" t="s">
        <v>286</v>
      </c>
      <c r="E85" s="164" t="s">
        <v>89</v>
      </c>
      <c r="F85" s="372" t="s">
        <v>186</v>
      </c>
      <c r="G85" s="164"/>
    </row>
    <row r="86" spans="1:7" ht="15.75" x14ac:dyDescent="0.2">
      <c r="A86" s="371"/>
      <c r="B86" s="371" t="s">
        <v>1</v>
      </c>
      <c r="C86" s="371"/>
      <c r="D86" s="173" t="s">
        <v>309</v>
      </c>
      <c r="E86" s="164" t="s">
        <v>259</v>
      </c>
      <c r="F86" s="372"/>
      <c r="G86" s="164"/>
    </row>
    <row r="87" spans="1:7" ht="15.75" x14ac:dyDescent="0.2">
      <c r="A87" s="371" t="s">
        <v>58</v>
      </c>
      <c r="B87" s="371" t="s">
        <v>0</v>
      </c>
      <c r="C87" s="371"/>
      <c r="D87" s="173" t="s">
        <v>355</v>
      </c>
      <c r="E87" s="164" t="s">
        <v>89</v>
      </c>
      <c r="F87" s="372"/>
      <c r="G87" s="164"/>
    </row>
    <row r="88" spans="1:7" ht="15.75" x14ac:dyDescent="0.2">
      <c r="A88" s="371"/>
      <c r="B88" s="371" t="s">
        <v>1</v>
      </c>
      <c r="C88" s="371"/>
      <c r="D88" s="173" t="s">
        <v>287</v>
      </c>
      <c r="E88" s="164" t="s">
        <v>288</v>
      </c>
      <c r="F88" s="372"/>
      <c r="G88" s="164"/>
    </row>
    <row r="89" spans="1:7" ht="15.75" x14ac:dyDescent="0.2">
      <c r="A89" s="371" t="s">
        <v>59</v>
      </c>
      <c r="B89" s="371" t="s">
        <v>0</v>
      </c>
      <c r="C89" s="371"/>
      <c r="D89" s="173" t="s">
        <v>356</v>
      </c>
      <c r="E89" s="164" t="s">
        <v>89</v>
      </c>
      <c r="F89" s="372"/>
      <c r="G89" s="164"/>
    </row>
    <row r="90" spans="1:7" ht="15.75" x14ac:dyDescent="0.2">
      <c r="A90" s="371"/>
      <c r="B90" s="371" t="s">
        <v>1</v>
      </c>
      <c r="C90" s="371"/>
      <c r="D90" s="173" t="s">
        <v>357</v>
      </c>
      <c r="E90" s="164" t="s">
        <v>89</v>
      </c>
      <c r="F90" s="372"/>
      <c r="G90" s="164"/>
    </row>
    <row r="91" spans="1:7" ht="15.75" x14ac:dyDescent="0.2">
      <c r="A91" s="371" t="s">
        <v>60</v>
      </c>
      <c r="B91" s="371" t="s">
        <v>0</v>
      </c>
      <c r="C91" s="371"/>
      <c r="D91" s="173" t="s">
        <v>310</v>
      </c>
      <c r="E91" s="164" t="s">
        <v>89</v>
      </c>
      <c r="F91" s="372"/>
      <c r="G91" s="164"/>
    </row>
    <row r="92" spans="1:7" ht="15.75" x14ac:dyDescent="0.2">
      <c r="A92" s="371"/>
      <c r="B92" s="371" t="s">
        <v>1</v>
      </c>
      <c r="C92" s="371"/>
      <c r="D92" s="172" t="s">
        <v>185</v>
      </c>
      <c r="E92" s="164" t="s">
        <v>89</v>
      </c>
      <c r="F92" s="372"/>
      <c r="G92" s="164"/>
    </row>
    <row r="93" spans="1:7" ht="15.75" x14ac:dyDescent="0.2">
      <c r="A93" s="371" t="s">
        <v>61</v>
      </c>
      <c r="B93" s="371" t="s">
        <v>0</v>
      </c>
      <c r="C93" s="371"/>
      <c r="D93" s="173" t="s">
        <v>258</v>
      </c>
      <c r="E93" s="164" t="s">
        <v>89</v>
      </c>
      <c r="F93" s="372"/>
      <c r="G93" s="164"/>
    </row>
    <row r="94" spans="1:7" ht="15.75" x14ac:dyDescent="0.2">
      <c r="A94" s="371"/>
      <c r="B94" s="371" t="s">
        <v>1</v>
      </c>
      <c r="C94" s="371"/>
      <c r="D94" s="173" t="s">
        <v>91</v>
      </c>
      <c r="E94" s="164" t="s">
        <v>89</v>
      </c>
      <c r="F94" s="372"/>
      <c r="G94" s="164"/>
    </row>
    <row r="95" spans="1:7" ht="15.75" x14ac:dyDescent="0.2">
      <c r="A95" s="371" t="s">
        <v>62</v>
      </c>
      <c r="B95" s="371" t="s">
        <v>0</v>
      </c>
      <c r="C95" s="371"/>
      <c r="D95" s="173" t="s">
        <v>232</v>
      </c>
      <c r="E95" s="164" t="s">
        <v>89</v>
      </c>
      <c r="F95" s="372"/>
      <c r="G95" s="164"/>
    </row>
    <row r="96" spans="1:7" ht="15.75" x14ac:dyDescent="0.2">
      <c r="A96" s="371"/>
      <c r="B96" s="371" t="s">
        <v>1</v>
      </c>
      <c r="C96" s="371"/>
      <c r="D96" s="167" t="s">
        <v>63</v>
      </c>
      <c r="E96" s="175"/>
      <c r="F96" s="372"/>
      <c r="G96" s="164"/>
    </row>
  </sheetData>
  <mergeCells count="145">
    <mergeCell ref="A85:A86"/>
    <mergeCell ref="B85:C85"/>
    <mergeCell ref="F85:F96"/>
    <mergeCell ref="B86:C86"/>
    <mergeCell ref="A87:A88"/>
    <mergeCell ref="B87:C87"/>
    <mergeCell ref="B88:C88"/>
    <mergeCell ref="A89:A90"/>
    <mergeCell ref="B89:C89"/>
    <mergeCell ref="B90:C90"/>
    <mergeCell ref="A95:A96"/>
    <mergeCell ref="B95:C95"/>
    <mergeCell ref="B96:C96"/>
    <mergeCell ref="A91:A92"/>
    <mergeCell ref="B91:C91"/>
    <mergeCell ref="B92:C92"/>
    <mergeCell ref="A93:A94"/>
    <mergeCell ref="B93:C93"/>
    <mergeCell ref="B94:C94"/>
    <mergeCell ref="A58:G58"/>
    <mergeCell ref="A4:G4"/>
    <mergeCell ref="A5:G5"/>
    <mergeCell ref="B6:C6"/>
    <mergeCell ref="A7:A8"/>
    <mergeCell ref="B7:C7"/>
    <mergeCell ref="B8:C8"/>
    <mergeCell ref="A9:A10"/>
    <mergeCell ref="B9:C9"/>
    <mergeCell ref="B22:C22"/>
    <mergeCell ref="F7:F18"/>
    <mergeCell ref="G7:G18"/>
    <mergeCell ref="A20:A21"/>
    <mergeCell ref="B20:C20"/>
    <mergeCell ref="F20:F31"/>
    <mergeCell ref="G20:G31"/>
    <mergeCell ref="B21:C21"/>
    <mergeCell ref="A22:A23"/>
    <mergeCell ref="B23:C23"/>
    <mergeCell ref="A24:A25"/>
    <mergeCell ref="A15:A16"/>
    <mergeCell ref="B15:C15"/>
    <mergeCell ref="B16:C16"/>
    <mergeCell ref="A17:A18"/>
    <mergeCell ref="B17:C17"/>
    <mergeCell ref="B18:C18"/>
    <mergeCell ref="B10:C10"/>
    <mergeCell ref="A11:A12"/>
    <mergeCell ref="B11:C11"/>
    <mergeCell ref="B12:C12"/>
    <mergeCell ref="A13:A14"/>
    <mergeCell ref="B13:C13"/>
    <mergeCell ref="B14:C14"/>
    <mergeCell ref="B41:C41"/>
    <mergeCell ref="B42:C42"/>
    <mergeCell ref="A43:A44"/>
    <mergeCell ref="A30:A31"/>
    <mergeCell ref="B30:C30"/>
    <mergeCell ref="B31:C31"/>
    <mergeCell ref="B39:C39"/>
    <mergeCell ref="B40:C40"/>
    <mergeCell ref="A41:A42"/>
    <mergeCell ref="B50:C50"/>
    <mergeCell ref="B51:C51"/>
    <mergeCell ref="A52:A53"/>
    <mergeCell ref="B52:C52"/>
    <mergeCell ref="B53:C53"/>
    <mergeCell ref="A54:A55"/>
    <mergeCell ref="B54:C54"/>
    <mergeCell ref="B55:C55"/>
    <mergeCell ref="A45:G45"/>
    <mergeCell ref="A46:A47"/>
    <mergeCell ref="B46:C46"/>
    <mergeCell ref="F46:F57"/>
    <mergeCell ref="G46:G57"/>
    <mergeCell ref="B47:C47"/>
    <mergeCell ref="A48:A49"/>
    <mergeCell ref="B48:C48"/>
    <mergeCell ref="B49:C49"/>
    <mergeCell ref="A50:A51"/>
    <mergeCell ref="A56:A57"/>
    <mergeCell ref="B56:C56"/>
    <mergeCell ref="B57:C57"/>
    <mergeCell ref="G59:G70"/>
    <mergeCell ref="B60:C60"/>
    <mergeCell ref="A61:A62"/>
    <mergeCell ref="B61:C61"/>
    <mergeCell ref="B62:C62"/>
    <mergeCell ref="A63:A64"/>
    <mergeCell ref="B63:C63"/>
    <mergeCell ref="B64:C64"/>
    <mergeCell ref="A65:A66"/>
    <mergeCell ref="B65:C65"/>
    <mergeCell ref="A59:A60"/>
    <mergeCell ref="B59:C59"/>
    <mergeCell ref="F59:F70"/>
    <mergeCell ref="B66:C66"/>
    <mergeCell ref="A67:A68"/>
    <mergeCell ref="B67:C67"/>
    <mergeCell ref="B68:C68"/>
    <mergeCell ref="A69:A70"/>
    <mergeCell ref="B69:C69"/>
    <mergeCell ref="B70:C70"/>
    <mergeCell ref="B80:C80"/>
    <mergeCell ref="B79:C79"/>
    <mergeCell ref="B78:C78"/>
    <mergeCell ref="B77:C77"/>
    <mergeCell ref="F72:F83"/>
    <mergeCell ref="B72:C72"/>
    <mergeCell ref="B73:C73"/>
    <mergeCell ref="A72:A73"/>
    <mergeCell ref="A74:A75"/>
    <mergeCell ref="A76:A77"/>
    <mergeCell ref="A78:A79"/>
    <mergeCell ref="A80:A81"/>
    <mergeCell ref="A82:A83"/>
    <mergeCell ref="B83:C83"/>
    <mergeCell ref="B76:C76"/>
    <mergeCell ref="B75:C75"/>
    <mergeCell ref="B74:C74"/>
    <mergeCell ref="B82:C82"/>
    <mergeCell ref="B81:C81"/>
    <mergeCell ref="A19:G19"/>
    <mergeCell ref="A33:A34"/>
    <mergeCell ref="B33:C33"/>
    <mergeCell ref="F33:F44"/>
    <mergeCell ref="G33:G44"/>
    <mergeCell ref="B34:C34"/>
    <mergeCell ref="A35:A36"/>
    <mergeCell ref="B24:C24"/>
    <mergeCell ref="B25:C25"/>
    <mergeCell ref="A26:A27"/>
    <mergeCell ref="B26:C26"/>
    <mergeCell ref="B27:C27"/>
    <mergeCell ref="A28:A29"/>
    <mergeCell ref="B28:C28"/>
    <mergeCell ref="B29:C29"/>
    <mergeCell ref="A32:G32"/>
    <mergeCell ref="B43:C43"/>
    <mergeCell ref="B44:C44"/>
    <mergeCell ref="B35:C35"/>
    <mergeCell ref="B36:C36"/>
    <mergeCell ref="A37:A38"/>
    <mergeCell ref="B37:C37"/>
    <mergeCell ref="B38:C38"/>
    <mergeCell ref="A39:A40"/>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zoomScale="82" zoomScaleNormal="82" workbookViewId="0">
      <selection activeCell="A7" sqref="A7:L7"/>
    </sheetView>
  </sheetViews>
  <sheetFormatPr defaultRowHeight="16.5" x14ac:dyDescent="0.25"/>
  <cols>
    <col min="1" max="1" width="15.28515625" style="38" bestFit="1" customWidth="1"/>
    <col min="2" max="2" width="11.140625" style="38" customWidth="1"/>
    <col min="3" max="3" width="15.28515625" style="38" bestFit="1" customWidth="1"/>
    <col min="4" max="4" width="74" style="38" bestFit="1" customWidth="1"/>
    <col min="5" max="7" width="28.42578125" style="38" hidden="1" customWidth="1"/>
    <col min="8" max="8" width="14.7109375" style="38" hidden="1" customWidth="1"/>
    <col min="9" max="9" width="20" style="38" customWidth="1"/>
    <col min="10" max="10" width="40.7109375" style="38" customWidth="1"/>
    <col min="11" max="11" width="44.42578125" style="38" customWidth="1"/>
    <col min="12" max="252" width="9" style="38"/>
    <col min="253" max="253" width="5.42578125" style="38" customWidth="1"/>
    <col min="254" max="254" width="7.42578125" style="38" customWidth="1"/>
    <col min="255" max="255" width="5.7109375" style="38" customWidth="1"/>
    <col min="256" max="256" width="37.28515625" style="38" customWidth="1"/>
    <col min="257" max="257" width="6.140625" style="38" customWidth="1"/>
    <col min="258" max="259" width="11.5703125" style="38" customWidth="1"/>
    <col min="260" max="260" width="5.42578125" style="38" customWidth="1"/>
    <col min="261" max="261" width="6.85546875" style="38" customWidth="1"/>
    <col min="262" max="262" width="17.28515625" style="38" customWidth="1"/>
    <col min="263" max="263" width="15.28515625" style="38" customWidth="1"/>
    <col min="264" max="264" width="10.42578125" style="38" customWidth="1"/>
    <col min="265" max="508" width="9" style="38"/>
    <col min="509" max="509" width="5.42578125" style="38" customWidth="1"/>
    <col min="510" max="510" width="7.42578125" style="38" customWidth="1"/>
    <col min="511" max="511" width="5.7109375" style="38" customWidth="1"/>
    <col min="512" max="512" width="37.28515625" style="38" customWidth="1"/>
    <col min="513" max="513" width="6.140625" style="38" customWidth="1"/>
    <col min="514" max="515" width="11.5703125" style="38" customWidth="1"/>
    <col min="516" max="516" width="5.42578125" style="38" customWidth="1"/>
    <col min="517" max="517" width="6.85546875" style="38" customWidth="1"/>
    <col min="518" max="518" width="17.28515625" style="38" customWidth="1"/>
    <col min="519" max="519" width="15.28515625" style="38" customWidth="1"/>
    <col min="520" max="520" width="10.42578125" style="38" customWidth="1"/>
    <col min="521" max="764" width="9" style="38"/>
    <col min="765" max="765" width="5.42578125" style="38" customWidth="1"/>
    <col min="766" max="766" width="7.42578125" style="38" customWidth="1"/>
    <col min="767" max="767" width="5.7109375" style="38" customWidth="1"/>
    <col min="768" max="768" width="37.28515625" style="38" customWidth="1"/>
    <col min="769" max="769" width="6.140625" style="38" customWidth="1"/>
    <col min="770" max="771" width="11.5703125" style="38" customWidth="1"/>
    <col min="772" max="772" width="5.42578125" style="38" customWidth="1"/>
    <col min="773" max="773" width="6.85546875" style="38" customWidth="1"/>
    <col min="774" max="774" width="17.28515625" style="38" customWidth="1"/>
    <col min="775" max="775" width="15.28515625" style="38" customWidth="1"/>
    <col min="776" max="776" width="10.42578125" style="38" customWidth="1"/>
    <col min="777" max="1020" width="9" style="38"/>
    <col min="1021" max="1021" width="5.42578125" style="38" customWidth="1"/>
    <col min="1022" max="1022" width="7.42578125" style="38" customWidth="1"/>
    <col min="1023" max="1023" width="5.7109375" style="38" customWidth="1"/>
    <col min="1024" max="1024" width="37.28515625" style="38" customWidth="1"/>
    <col min="1025" max="1025" width="6.140625" style="38" customWidth="1"/>
    <col min="1026" max="1027" width="11.5703125" style="38" customWidth="1"/>
    <col min="1028" max="1028" width="5.42578125" style="38" customWidth="1"/>
    <col min="1029" max="1029" width="6.85546875" style="38" customWidth="1"/>
    <col min="1030" max="1030" width="17.28515625" style="38" customWidth="1"/>
    <col min="1031" max="1031" width="15.28515625" style="38" customWidth="1"/>
    <col min="1032" max="1032" width="10.42578125" style="38" customWidth="1"/>
    <col min="1033" max="1276" width="9" style="38"/>
    <col min="1277" max="1277" width="5.42578125" style="38" customWidth="1"/>
    <col min="1278" max="1278" width="7.42578125" style="38" customWidth="1"/>
    <col min="1279" max="1279" width="5.7109375" style="38" customWidth="1"/>
    <col min="1280" max="1280" width="37.28515625" style="38" customWidth="1"/>
    <col min="1281" max="1281" width="6.140625" style="38" customWidth="1"/>
    <col min="1282" max="1283" width="11.5703125" style="38" customWidth="1"/>
    <col min="1284" max="1284" width="5.42578125" style="38" customWidth="1"/>
    <col min="1285" max="1285" width="6.85546875" style="38" customWidth="1"/>
    <col min="1286" max="1286" width="17.28515625" style="38" customWidth="1"/>
    <col min="1287" max="1287" width="15.28515625" style="38" customWidth="1"/>
    <col min="1288" max="1288" width="10.42578125" style="38" customWidth="1"/>
    <col min="1289" max="1532" width="9" style="38"/>
    <col min="1533" max="1533" width="5.42578125" style="38" customWidth="1"/>
    <col min="1534" max="1534" width="7.42578125" style="38" customWidth="1"/>
    <col min="1535" max="1535" width="5.7109375" style="38" customWidth="1"/>
    <col min="1536" max="1536" width="37.28515625" style="38" customWidth="1"/>
    <col min="1537" max="1537" width="6.140625" style="38" customWidth="1"/>
    <col min="1538" max="1539" width="11.5703125" style="38" customWidth="1"/>
    <col min="1540" max="1540" width="5.42578125" style="38" customWidth="1"/>
    <col min="1541" max="1541" width="6.85546875" style="38" customWidth="1"/>
    <col min="1542" max="1542" width="17.28515625" style="38" customWidth="1"/>
    <col min="1543" max="1543" width="15.28515625" style="38" customWidth="1"/>
    <col min="1544" max="1544" width="10.42578125" style="38" customWidth="1"/>
    <col min="1545" max="1788" width="9" style="38"/>
    <col min="1789" max="1789" width="5.42578125" style="38" customWidth="1"/>
    <col min="1790" max="1790" width="7.42578125" style="38" customWidth="1"/>
    <col min="1791" max="1791" width="5.7109375" style="38" customWidth="1"/>
    <col min="1792" max="1792" width="37.28515625" style="38" customWidth="1"/>
    <col min="1793" max="1793" width="6.140625" style="38" customWidth="1"/>
    <col min="1794" max="1795" width="11.5703125" style="38" customWidth="1"/>
    <col min="1796" max="1796" width="5.42578125" style="38" customWidth="1"/>
    <col min="1797" max="1797" width="6.85546875" style="38" customWidth="1"/>
    <col min="1798" max="1798" width="17.28515625" style="38" customWidth="1"/>
    <col min="1799" max="1799" width="15.28515625" style="38" customWidth="1"/>
    <col min="1800" max="1800" width="10.42578125" style="38" customWidth="1"/>
    <col min="1801" max="2044" width="9" style="38"/>
    <col min="2045" max="2045" width="5.42578125" style="38" customWidth="1"/>
    <col min="2046" max="2046" width="7.42578125" style="38" customWidth="1"/>
    <col min="2047" max="2047" width="5.7109375" style="38" customWidth="1"/>
    <col min="2048" max="2048" width="37.28515625" style="38" customWidth="1"/>
    <col min="2049" max="2049" width="6.140625" style="38" customWidth="1"/>
    <col min="2050" max="2051" width="11.5703125" style="38" customWidth="1"/>
    <col min="2052" max="2052" width="5.42578125" style="38" customWidth="1"/>
    <col min="2053" max="2053" width="6.85546875" style="38" customWidth="1"/>
    <col min="2054" max="2054" width="17.28515625" style="38" customWidth="1"/>
    <col min="2055" max="2055" width="15.28515625" style="38" customWidth="1"/>
    <col min="2056" max="2056" width="10.42578125" style="38" customWidth="1"/>
    <col min="2057" max="2300" width="9" style="38"/>
    <col min="2301" max="2301" width="5.42578125" style="38" customWidth="1"/>
    <col min="2302" max="2302" width="7.42578125" style="38" customWidth="1"/>
    <col min="2303" max="2303" width="5.7109375" style="38" customWidth="1"/>
    <col min="2304" max="2304" width="37.28515625" style="38" customWidth="1"/>
    <col min="2305" max="2305" width="6.140625" style="38" customWidth="1"/>
    <col min="2306" max="2307" width="11.5703125" style="38" customWidth="1"/>
    <col min="2308" max="2308" width="5.42578125" style="38" customWidth="1"/>
    <col min="2309" max="2309" width="6.85546875" style="38" customWidth="1"/>
    <col min="2310" max="2310" width="17.28515625" style="38" customWidth="1"/>
    <col min="2311" max="2311" width="15.28515625" style="38" customWidth="1"/>
    <col min="2312" max="2312" width="10.42578125" style="38" customWidth="1"/>
    <col min="2313" max="2556" width="9" style="38"/>
    <col min="2557" max="2557" width="5.42578125" style="38" customWidth="1"/>
    <col min="2558" max="2558" width="7.42578125" style="38" customWidth="1"/>
    <col min="2559" max="2559" width="5.7109375" style="38" customWidth="1"/>
    <col min="2560" max="2560" width="37.28515625" style="38" customWidth="1"/>
    <col min="2561" max="2561" width="6.140625" style="38" customWidth="1"/>
    <col min="2562" max="2563" width="11.5703125" style="38" customWidth="1"/>
    <col min="2564" max="2564" width="5.42578125" style="38" customWidth="1"/>
    <col min="2565" max="2565" width="6.85546875" style="38" customWidth="1"/>
    <col min="2566" max="2566" width="17.28515625" style="38" customWidth="1"/>
    <col min="2567" max="2567" width="15.28515625" style="38" customWidth="1"/>
    <col min="2568" max="2568" width="10.42578125" style="38" customWidth="1"/>
    <col min="2569" max="2812" width="9" style="38"/>
    <col min="2813" max="2813" width="5.42578125" style="38" customWidth="1"/>
    <col min="2814" max="2814" width="7.42578125" style="38" customWidth="1"/>
    <col min="2815" max="2815" width="5.7109375" style="38" customWidth="1"/>
    <col min="2816" max="2816" width="37.28515625" style="38" customWidth="1"/>
    <col min="2817" max="2817" width="6.140625" style="38" customWidth="1"/>
    <col min="2818" max="2819" width="11.5703125" style="38" customWidth="1"/>
    <col min="2820" max="2820" width="5.42578125" style="38" customWidth="1"/>
    <col min="2821" max="2821" width="6.85546875" style="38" customWidth="1"/>
    <col min="2822" max="2822" width="17.28515625" style="38" customWidth="1"/>
    <col min="2823" max="2823" width="15.28515625" style="38" customWidth="1"/>
    <col min="2824" max="2824" width="10.42578125" style="38" customWidth="1"/>
    <col min="2825" max="3068" width="9" style="38"/>
    <col min="3069" max="3069" width="5.42578125" style="38" customWidth="1"/>
    <col min="3070" max="3070" width="7.42578125" style="38" customWidth="1"/>
    <col min="3071" max="3071" width="5.7109375" style="38" customWidth="1"/>
    <col min="3072" max="3072" width="37.28515625" style="38" customWidth="1"/>
    <col min="3073" max="3073" width="6.140625" style="38" customWidth="1"/>
    <col min="3074" max="3075" width="11.5703125" style="38" customWidth="1"/>
    <col min="3076" max="3076" width="5.42578125" style="38" customWidth="1"/>
    <col min="3077" max="3077" width="6.85546875" style="38" customWidth="1"/>
    <col min="3078" max="3078" width="17.28515625" style="38" customWidth="1"/>
    <col min="3079" max="3079" width="15.28515625" style="38" customWidth="1"/>
    <col min="3080" max="3080" width="10.42578125" style="38" customWidth="1"/>
    <col min="3081" max="3324" width="9" style="38"/>
    <col min="3325" max="3325" width="5.42578125" style="38" customWidth="1"/>
    <col min="3326" max="3326" width="7.42578125" style="38" customWidth="1"/>
    <col min="3327" max="3327" width="5.7109375" style="38" customWidth="1"/>
    <col min="3328" max="3328" width="37.28515625" style="38" customWidth="1"/>
    <col min="3329" max="3329" width="6.140625" style="38" customWidth="1"/>
    <col min="3330" max="3331" width="11.5703125" style="38" customWidth="1"/>
    <col min="3332" max="3332" width="5.42578125" style="38" customWidth="1"/>
    <col min="3333" max="3333" width="6.85546875" style="38" customWidth="1"/>
    <col min="3334" max="3334" width="17.28515625" style="38" customWidth="1"/>
    <col min="3335" max="3335" width="15.28515625" style="38" customWidth="1"/>
    <col min="3336" max="3336" width="10.42578125" style="38" customWidth="1"/>
    <col min="3337" max="3580" width="9" style="38"/>
    <col min="3581" max="3581" width="5.42578125" style="38" customWidth="1"/>
    <col min="3582" max="3582" width="7.42578125" style="38" customWidth="1"/>
    <col min="3583" max="3583" width="5.7109375" style="38" customWidth="1"/>
    <col min="3584" max="3584" width="37.28515625" style="38" customWidth="1"/>
    <col min="3585" max="3585" width="6.140625" style="38" customWidth="1"/>
    <col min="3586" max="3587" width="11.5703125" style="38" customWidth="1"/>
    <col min="3588" max="3588" width="5.42578125" style="38" customWidth="1"/>
    <col min="3589" max="3589" width="6.85546875" style="38" customWidth="1"/>
    <col min="3590" max="3590" width="17.28515625" style="38" customWidth="1"/>
    <col min="3591" max="3591" width="15.28515625" style="38" customWidth="1"/>
    <col min="3592" max="3592" width="10.42578125" style="38" customWidth="1"/>
    <col min="3593" max="3836" width="9" style="38"/>
    <col min="3837" max="3837" width="5.42578125" style="38" customWidth="1"/>
    <col min="3838" max="3838" width="7.42578125" style="38" customWidth="1"/>
    <col min="3839" max="3839" width="5.7109375" style="38" customWidth="1"/>
    <col min="3840" max="3840" width="37.28515625" style="38" customWidth="1"/>
    <col min="3841" max="3841" width="6.140625" style="38" customWidth="1"/>
    <col min="3842" max="3843" width="11.5703125" style="38" customWidth="1"/>
    <col min="3844" max="3844" width="5.42578125" style="38" customWidth="1"/>
    <col min="3845" max="3845" width="6.85546875" style="38" customWidth="1"/>
    <col min="3846" max="3846" width="17.28515625" style="38" customWidth="1"/>
    <col min="3847" max="3847" width="15.28515625" style="38" customWidth="1"/>
    <col min="3848" max="3848" width="10.42578125" style="38" customWidth="1"/>
    <col min="3849" max="4092" width="9" style="38"/>
    <col min="4093" max="4093" width="5.42578125" style="38" customWidth="1"/>
    <col min="4094" max="4094" width="7.42578125" style="38" customWidth="1"/>
    <col min="4095" max="4095" width="5.7109375" style="38" customWidth="1"/>
    <col min="4096" max="4096" width="37.28515625" style="38" customWidth="1"/>
    <col min="4097" max="4097" width="6.140625" style="38" customWidth="1"/>
    <col min="4098" max="4099" width="11.5703125" style="38" customWidth="1"/>
    <col min="4100" max="4100" width="5.42578125" style="38" customWidth="1"/>
    <col min="4101" max="4101" width="6.85546875" style="38" customWidth="1"/>
    <col min="4102" max="4102" width="17.28515625" style="38" customWidth="1"/>
    <col min="4103" max="4103" width="15.28515625" style="38" customWidth="1"/>
    <col min="4104" max="4104" width="10.42578125" style="38" customWidth="1"/>
    <col min="4105" max="4348" width="9" style="38"/>
    <col min="4349" max="4349" width="5.42578125" style="38" customWidth="1"/>
    <col min="4350" max="4350" width="7.42578125" style="38" customWidth="1"/>
    <col min="4351" max="4351" width="5.7109375" style="38" customWidth="1"/>
    <col min="4352" max="4352" width="37.28515625" style="38" customWidth="1"/>
    <col min="4353" max="4353" width="6.140625" style="38" customWidth="1"/>
    <col min="4354" max="4355" width="11.5703125" style="38" customWidth="1"/>
    <col min="4356" max="4356" width="5.42578125" style="38" customWidth="1"/>
    <col min="4357" max="4357" width="6.85546875" style="38" customWidth="1"/>
    <col min="4358" max="4358" width="17.28515625" style="38" customWidth="1"/>
    <col min="4359" max="4359" width="15.28515625" style="38" customWidth="1"/>
    <col min="4360" max="4360" width="10.42578125" style="38" customWidth="1"/>
    <col min="4361" max="4604" width="9" style="38"/>
    <col min="4605" max="4605" width="5.42578125" style="38" customWidth="1"/>
    <col min="4606" max="4606" width="7.42578125" style="38" customWidth="1"/>
    <col min="4607" max="4607" width="5.7109375" style="38" customWidth="1"/>
    <col min="4608" max="4608" width="37.28515625" style="38" customWidth="1"/>
    <col min="4609" max="4609" width="6.140625" style="38" customWidth="1"/>
    <col min="4610" max="4611" width="11.5703125" style="38" customWidth="1"/>
    <col min="4612" max="4612" width="5.42578125" style="38" customWidth="1"/>
    <col min="4613" max="4613" width="6.85546875" style="38" customWidth="1"/>
    <col min="4614" max="4614" width="17.28515625" style="38" customWidth="1"/>
    <col min="4615" max="4615" width="15.28515625" style="38" customWidth="1"/>
    <col min="4616" max="4616" width="10.42578125" style="38" customWidth="1"/>
    <col min="4617" max="4860" width="9" style="38"/>
    <col min="4861" max="4861" width="5.42578125" style="38" customWidth="1"/>
    <col min="4862" max="4862" width="7.42578125" style="38" customWidth="1"/>
    <col min="4863" max="4863" width="5.7109375" style="38" customWidth="1"/>
    <col min="4864" max="4864" width="37.28515625" style="38" customWidth="1"/>
    <col min="4865" max="4865" width="6.140625" style="38" customWidth="1"/>
    <col min="4866" max="4867" width="11.5703125" style="38" customWidth="1"/>
    <col min="4868" max="4868" width="5.42578125" style="38" customWidth="1"/>
    <col min="4869" max="4869" width="6.85546875" style="38" customWidth="1"/>
    <col min="4870" max="4870" width="17.28515625" style="38" customWidth="1"/>
    <col min="4871" max="4871" width="15.28515625" style="38" customWidth="1"/>
    <col min="4872" max="4872" width="10.42578125" style="38" customWidth="1"/>
    <col min="4873" max="5116" width="9" style="38"/>
    <col min="5117" max="5117" width="5.42578125" style="38" customWidth="1"/>
    <col min="5118" max="5118" width="7.42578125" style="38" customWidth="1"/>
    <col min="5119" max="5119" width="5.7109375" style="38" customWidth="1"/>
    <col min="5120" max="5120" width="37.28515625" style="38" customWidth="1"/>
    <col min="5121" max="5121" width="6.140625" style="38" customWidth="1"/>
    <col min="5122" max="5123" width="11.5703125" style="38" customWidth="1"/>
    <col min="5124" max="5124" width="5.42578125" style="38" customWidth="1"/>
    <col min="5125" max="5125" width="6.85546875" style="38" customWidth="1"/>
    <col min="5126" max="5126" width="17.28515625" style="38" customWidth="1"/>
    <col min="5127" max="5127" width="15.28515625" style="38" customWidth="1"/>
    <col min="5128" max="5128" width="10.42578125" style="38" customWidth="1"/>
    <col min="5129" max="5372" width="9" style="38"/>
    <col min="5373" max="5373" width="5.42578125" style="38" customWidth="1"/>
    <col min="5374" max="5374" width="7.42578125" style="38" customWidth="1"/>
    <col min="5375" max="5375" width="5.7109375" style="38" customWidth="1"/>
    <col min="5376" max="5376" width="37.28515625" style="38" customWidth="1"/>
    <col min="5377" max="5377" width="6.140625" style="38" customWidth="1"/>
    <col min="5378" max="5379" width="11.5703125" style="38" customWidth="1"/>
    <col min="5380" max="5380" width="5.42578125" style="38" customWidth="1"/>
    <col min="5381" max="5381" width="6.85546875" style="38" customWidth="1"/>
    <col min="5382" max="5382" width="17.28515625" style="38" customWidth="1"/>
    <col min="5383" max="5383" width="15.28515625" style="38" customWidth="1"/>
    <col min="5384" max="5384" width="10.42578125" style="38" customWidth="1"/>
    <col min="5385" max="5628" width="9" style="38"/>
    <col min="5629" max="5629" width="5.42578125" style="38" customWidth="1"/>
    <col min="5630" max="5630" width="7.42578125" style="38" customWidth="1"/>
    <col min="5631" max="5631" width="5.7109375" style="38" customWidth="1"/>
    <col min="5632" max="5632" width="37.28515625" style="38" customWidth="1"/>
    <col min="5633" max="5633" width="6.140625" style="38" customWidth="1"/>
    <col min="5634" max="5635" width="11.5703125" style="38" customWidth="1"/>
    <col min="5636" max="5636" width="5.42578125" style="38" customWidth="1"/>
    <col min="5637" max="5637" width="6.85546875" style="38" customWidth="1"/>
    <col min="5638" max="5638" width="17.28515625" style="38" customWidth="1"/>
    <col min="5639" max="5639" width="15.28515625" style="38" customWidth="1"/>
    <col min="5640" max="5640" width="10.42578125" style="38" customWidth="1"/>
    <col min="5641" max="5884" width="9" style="38"/>
    <col min="5885" max="5885" width="5.42578125" style="38" customWidth="1"/>
    <col min="5886" max="5886" width="7.42578125" style="38" customWidth="1"/>
    <col min="5887" max="5887" width="5.7109375" style="38" customWidth="1"/>
    <col min="5888" max="5888" width="37.28515625" style="38" customWidth="1"/>
    <col min="5889" max="5889" width="6.140625" style="38" customWidth="1"/>
    <col min="5890" max="5891" width="11.5703125" style="38" customWidth="1"/>
    <col min="5892" max="5892" width="5.42578125" style="38" customWidth="1"/>
    <col min="5893" max="5893" width="6.85546875" style="38" customWidth="1"/>
    <col min="5894" max="5894" width="17.28515625" style="38" customWidth="1"/>
    <col min="5895" max="5895" width="15.28515625" style="38" customWidth="1"/>
    <col min="5896" max="5896" width="10.42578125" style="38" customWidth="1"/>
    <col min="5897" max="6140" width="9" style="38"/>
    <col min="6141" max="6141" width="5.42578125" style="38" customWidth="1"/>
    <col min="6142" max="6142" width="7.42578125" style="38" customWidth="1"/>
    <col min="6143" max="6143" width="5.7109375" style="38" customWidth="1"/>
    <col min="6144" max="6144" width="37.28515625" style="38" customWidth="1"/>
    <col min="6145" max="6145" width="6.140625" style="38" customWidth="1"/>
    <col min="6146" max="6147" width="11.5703125" style="38" customWidth="1"/>
    <col min="6148" max="6148" width="5.42578125" style="38" customWidth="1"/>
    <col min="6149" max="6149" width="6.85546875" style="38" customWidth="1"/>
    <col min="6150" max="6150" width="17.28515625" style="38" customWidth="1"/>
    <col min="6151" max="6151" width="15.28515625" style="38" customWidth="1"/>
    <col min="6152" max="6152" width="10.42578125" style="38" customWidth="1"/>
    <col min="6153" max="6396" width="9" style="38"/>
    <col min="6397" max="6397" width="5.42578125" style="38" customWidth="1"/>
    <col min="6398" max="6398" width="7.42578125" style="38" customWidth="1"/>
    <col min="6399" max="6399" width="5.7109375" style="38" customWidth="1"/>
    <col min="6400" max="6400" width="37.28515625" style="38" customWidth="1"/>
    <col min="6401" max="6401" width="6.140625" style="38" customWidth="1"/>
    <col min="6402" max="6403" width="11.5703125" style="38" customWidth="1"/>
    <col min="6404" max="6404" width="5.42578125" style="38" customWidth="1"/>
    <col min="6405" max="6405" width="6.85546875" style="38" customWidth="1"/>
    <col min="6406" max="6406" width="17.28515625" style="38" customWidth="1"/>
    <col min="6407" max="6407" width="15.28515625" style="38" customWidth="1"/>
    <col min="6408" max="6408" width="10.42578125" style="38" customWidth="1"/>
    <col min="6409" max="6652" width="9" style="38"/>
    <col min="6653" max="6653" width="5.42578125" style="38" customWidth="1"/>
    <col min="6654" max="6654" width="7.42578125" style="38" customWidth="1"/>
    <col min="6655" max="6655" width="5.7109375" style="38" customWidth="1"/>
    <col min="6656" max="6656" width="37.28515625" style="38" customWidth="1"/>
    <col min="6657" max="6657" width="6.140625" style="38" customWidth="1"/>
    <col min="6658" max="6659" width="11.5703125" style="38" customWidth="1"/>
    <col min="6660" max="6660" width="5.42578125" style="38" customWidth="1"/>
    <col min="6661" max="6661" width="6.85546875" style="38" customWidth="1"/>
    <col min="6662" max="6662" width="17.28515625" style="38" customWidth="1"/>
    <col min="6663" max="6663" width="15.28515625" style="38" customWidth="1"/>
    <col min="6664" max="6664" width="10.42578125" style="38" customWidth="1"/>
    <col min="6665" max="6908" width="9" style="38"/>
    <col min="6909" max="6909" width="5.42578125" style="38" customWidth="1"/>
    <col min="6910" max="6910" width="7.42578125" style="38" customWidth="1"/>
    <col min="6911" max="6911" width="5.7109375" style="38" customWidth="1"/>
    <col min="6912" max="6912" width="37.28515625" style="38" customWidth="1"/>
    <col min="6913" max="6913" width="6.140625" style="38" customWidth="1"/>
    <col min="6914" max="6915" width="11.5703125" style="38" customWidth="1"/>
    <col min="6916" max="6916" width="5.42578125" style="38" customWidth="1"/>
    <col min="6917" max="6917" width="6.85546875" style="38" customWidth="1"/>
    <col min="6918" max="6918" width="17.28515625" style="38" customWidth="1"/>
    <col min="6919" max="6919" width="15.28515625" style="38" customWidth="1"/>
    <col min="6920" max="6920" width="10.42578125" style="38" customWidth="1"/>
    <col min="6921" max="7164" width="9" style="38"/>
    <col min="7165" max="7165" width="5.42578125" style="38" customWidth="1"/>
    <col min="7166" max="7166" width="7.42578125" style="38" customWidth="1"/>
    <col min="7167" max="7167" width="5.7109375" style="38" customWidth="1"/>
    <col min="7168" max="7168" width="37.28515625" style="38" customWidth="1"/>
    <col min="7169" max="7169" width="6.140625" style="38" customWidth="1"/>
    <col min="7170" max="7171" width="11.5703125" style="38" customWidth="1"/>
    <col min="7172" max="7172" width="5.42578125" style="38" customWidth="1"/>
    <col min="7173" max="7173" width="6.85546875" style="38" customWidth="1"/>
    <col min="7174" max="7174" width="17.28515625" style="38" customWidth="1"/>
    <col min="7175" max="7175" width="15.28515625" style="38" customWidth="1"/>
    <col min="7176" max="7176" width="10.42578125" style="38" customWidth="1"/>
    <col min="7177" max="7420" width="9" style="38"/>
    <col min="7421" max="7421" width="5.42578125" style="38" customWidth="1"/>
    <col min="7422" max="7422" width="7.42578125" style="38" customWidth="1"/>
    <col min="7423" max="7423" width="5.7109375" style="38" customWidth="1"/>
    <col min="7424" max="7424" width="37.28515625" style="38" customWidth="1"/>
    <col min="7425" max="7425" width="6.140625" style="38" customWidth="1"/>
    <col min="7426" max="7427" width="11.5703125" style="38" customWidth="1"/>
    <col min="7428" max="7428" width="5.42578125" style="38" customWidth="1"/>
    <col min="7429" max="7429" width="6.85546875" style="38" customWidth="1"/>
    <col min="7430" max="7430" width="17.28515625" style="38" customWidth="1"/>
    <col min="7431" max="7431" width="15.28515625" style="38" customWidth="1"/>
    <col min="7432" max="7432" width="10.42578125" style="38" customWidth="1"/>
    <col min="7433" max="7676" width="9" style="38"/>
    <col min="7677" max="7677" width="5.42578125" style="38" customWidth="1"/>
    <col min="7678" max="7678" width="7.42578125" style="38" customWidth="1"/>
    <col min="7679" max="7679" width="5.7109375" style="38" customWidth="1"/>
    <col min="7680" max="7680" width="37.28515625" style="38" customWidth="1"/>
    <col min="7681" max="7681" width="6.140625" style="38" customWidth="1"/>
    <col min="7682" max="7683" width="11.5703125" style="38" customWidth="1"/>
    <col min="7684" max="7684" width="5.42578125" style="38" customWidth="1"/>
    <col min="7685" max="7685" width="6.85546875" style="38" customWidth="1"/>
    <col min="7686" max="7686" width="17.28515625" style="38" customWidth="1"/>
    <col min="7687" max="7687" width="15.28515625" style="38" customWidth="1"/>
    <col min="7688" max="7688" width="10.42578125" style="38" customWidth="1"/>
    <col min="7689" max="7932" width="9" style="38"/>
    <col min="7933" max="7933" width="5.42578125" style="38" customWidth="1"/>
    <col min="7934" max="7934" width="7.42578125" style="38" customWidth="1"/>
    <col min="7935" max="7935" width="5.7109375" style="38" customWidth="1"/>
    <col min="7936" max="7936" width="37.28515625" style="38" customWidth="1"/>
    <col min="7937" max="7937" width="6.140625" style="38" customWidth="1"/>
    <col min="7938" max="7939" width="11.5703125" style="38" customWidth="1"/>
    <col min="7940" max="7940" width="5.42578125" style="38" customWidth="1"/>
    <col min="7941" max="7941" width="6.85546875" style="38" customWidth="1"/>
    <col min="7942" max="7942" width="17.28515625" style="38" customWidth="1"/>
    <col min="7943" max="7943" width="15.28515625" style="38" customWidth="1"/>
    <col min="7944" max="7944" width="10.42578125" style="38" customWidth="1"/>
    <col min="7945" max="8188" width="9" style="38"/>
    <col min="8189" max="8189" width="5.42578125" style="38" customWidth="1"/>
    <col min="8190" max="8190" width="7.42578125" style="38" customWidth="1"/>
    <col min="8191" max="8191" width="5.7109375" style="38" customWidth="1"/>
    <col min="8192" max="8192" width="37.28515625" style="38" customWidth="1"/>
    <col min="8193" max="8193" width="6.140625" style="38" customWidth="1"/>
    <col min="8194" max="8195" width="11.5703125" style="38" customWidth="1"/>
    <col min="8196" max="8196" width="5.42578125" style="38" customWidth="1"/>
    <col min="8197" max="8197" width="6.85546875" style="38" customWidth="1"/>
    <col min="8198" max="8198" width="17.28515625" style="38" customWidth="1"/>
    <col min="8199" max="8199" width="15.28515625" style="38" customWidth="1"/>
    <col min="8200" max="8200" width="10.42578125" style="38" customWidth="1"/>
    <col min="8201" max="8444" width="9" style="38"/>
    <col min="8445" max="8445" width="5.42578125" style="38" customWidth="1"/>
    <col min="8446" max="8446" width="7.42578125" style="38" customWidth="1"/>
    <col min="8447" max="8447" width="5.7109375" style="38" customWidth="1"/>
    <col min="8448" max="8448" width="37.28515625" style="38" customWidth="1"/>
    <col min="8449" max="8449" width="6.140625" style="38" customWidth="1"/>
    <col min="8450" max="8451" width="11.5703125" style="38" customWidth="1"/>
    <col min="8452" max="8452" width="5.42578125" style="38" customWidth="1"/>
    <col min="8453" max="8453" width="6.85546875" style="38" customWidth="1"/>
    <col min="8454" max="8454" width="17.28515625" style="38" customWidth="1"/>
    <col min="8455" max="8455" width="15.28515625" style="38" customWidth="1"/>
    <col min="8456" max="8456" width="10.42578125" style="38" customWidth="1"/>
    <col min="8457" max="8700" width="9" style="38"/>
    <col min="8701" max="8701" width="5.42578125" style="38" customWidth="1"/>
    <col min="8702" max="8702" width="7.42578125" style="38" customWidth="1"/>
    <col min="8703" max="8703" width="5.7109375" style="38" customWidth="1"/>
    <col min="8704" max="8704" width="37.28515625" style="38" customWidth="1"/>
    <col min="8705" max="8705" width="6.140625" style="38" customWidth="1"/>
    <col min="8706" max="8707" width="11.5703125" style="38" customWidth="1"/>
    <col min="8708" max="8708" width="5.42578125" style="38" customWidth="1"/>
    <col min="8709" max="8709" width="6.85546875" style="38" customWidth="1"/>
    <col min="8710" max="8710" width="17.28515625" style="38" customWidth="1"/>
    <col min="8711" max="8711" width="15.28515625" style="38" customWidth="1"/>
    <col min="8712" max="8712" width="10.42578125" style="38" customWidth="1"/>
    <col min="8713" max="8956" width="9" style="38"/>
    <col min="8957" max="8957" width="5.42578125" style="38" customWidth="1"/>
    <col min="8958" max="8958" width="7.42578125" style="38" customWidth="1"/>
    <col min="8959" max="8959" width="5.7109375" style="38" customWidth="1"/>
    <col min="8960" max="8960" width="37.28515625" style="38" customWidth="1"/>
    <col min="8961" max="8961" width="6.140625" style="38" customWidth="1"/>
    <col min="8962" max="8963" width="11.5703125" style="38" customWidth="1"/>
    <col min="8964" max="8964" width="5.42578125" style="38" customWidth="1"/>
    <col min="8965" max="8965" width="6.85546875" style="38" customWidth="1"/>
    <col min="8966" max="8966" width="17.28515625" style="38" customWidth="1"/>
    <col min="8967" max="8967" width="15.28515625" style="38" customWidth="1"/>
    <col min="8968" max="8968" width="10.42578125" style="38" customWidth="1"/>
    <col min="8969" max="9212" width="9" style="38"/>
    <col min="9213" max="9213" width="5.42578125" style="38" customWidth="1"/>
    <col min="9214" max="9214" width="7.42578125" style="38" customWidth="1"/>
    <col min="9215" max="9215" width="5.7109375" style="38" customWidth="1"/>
    <col min="9216" max="9216" width="37.28515625" style="38" customWidth="1"/>
    <col min="9217" max="9217" width="6.140625" style="38" customWidth="1"/>
    <col min="9218" max="9219" width="11.5703125" style="38" customWidth="1"/>
    <col min="9220" max="9220" width="5.42578125" style="38" customWidth="1"/>
    <col min="9221" max="9221" width="6.85546875" style="38" customWidth="1"/>
    <col min="9222" max="9222" width="17.28515625" style="38" customWidth="1"/>
    <col min="9223" max="9223" width="15.28515625" style="38" customWidth="1"/>
    <col min="9224" max="9224" width="10.42578125" style="38" customWidth="1"/>
    <col min="9225" max="9468" width="9" style="38"/>
    <col min="9469" max="9469" width="5.42578125" style="38" customWidth="1"/>
    <col min="9470" max="9470" width="7.42578125" style="38" customWidth="1"/>
    <col min="9471" max="9471" width="5.7109375" style="38" customWidth="1"/>
    <col min="9472" max="9472" width="37.28515625" style="38" customWidth="1"/>
    <col min="9473" max="9473" width="6.140625" style="38" customWidth="1"/>
    <col min="9474" max="9475" width="11.5703125" style="38" customWidth="1"/>
    <col min="9476" max="9476" width="5.42578125" style="38" customWidth="1"/>
    <col min="9477" max="9477" width="6.85546875" style="38" customWidth="1"/>
    <col min="9478" max="9478" width="17.28515625" style="38" customWidth="1"/>
    <col min="9479" max="9479" width="15.28515625" style="38" customWidth="1"/>
    <col min="9480" max="9480" width="10.42578125" style="38" customWidth="1"/>
    <col min="9481" max="9724" width="9" style="38"/>
    <col min="9725" max="9725" width="5.42578125" style="38" customWidth="1"/>
    <col min="9726" max="9726" width="7.42578125" style="38" customWidth="1"/>
    <col min="9727" max="9727" width="5.7109375" style="38" customWidth="1"/>
    <col min="9728" max="9728" width="37.28515625" style="38" customWidth="1"/>
    <col min="9729" max="9729" width="6.140625" style="38" customWidth="1"/>
    <col min="9730" max="9731" width="11.5703125" style="38" customWidth="1"/>
    <col min="9732" max="9732" width="5.42578125" style="38" customWidth="1"/>
    <col min="9733" max="9733" width="6.85546875" style="38" customWidth="1"/>
    <col min="9734" max="9734" width="17.28515625" style="38" customWidth="1"/>
    <col min="9735" max="9735" width="15.28515625" style="38" customWidth="1"/>
    <col min="9736" max="9736" width="10.42578125" style="38" customWidth="1"/>
    <col min="9737" max="9980" width="9" style="38"/>
    <col min="9981" max="9981" width="5.42578125" style="38" customWidth="1"/>
    <col min="9982" max="9982" width="7.42578125" style="38" customWidth="1"/>
    <col min="9983" max="9983" width="5.7109375" style="38" customWidth="1"/>
    <col min="9984" max="9984" width="37.28515625" style="38" customWidth="1"/>
    <col min="9985" max="9985" width="6.140625" style="38" customWidth="1"/>
    <col min="9986" max="9987" width="11.5703125" style="38" customWidth="1"/>
    <col min="9988" max="9988" width="5.42578125" style="38" customWidth="1"/>
    <col min="9989" max="9989" width="6.85546875" style="38" customWidth="1"/>
    <col min="9990" max="9990" width="17.28515625" style="38" customWidth="1"/>
    <col min="9991" max="9991" width="15.28515625" style="38" customWidth="1"/>
    <col min="9992" max="9992" width="10.42578125" style="38" customWidth="1"/>
    <col min="9993" max="10236" width="9" style="38"/>
    <col min="10237" max="10237" width="5.42578125" style="38" customWidth="1"/>
    <col min="10238" max="10238" width="7.42578125" style="38" customWidth="1"/>
    <col min="10239" max="10239" width="5.7109375" style="38" customWidth="1"/>
    <col min="10240" max="10240" width="37.28515625" style="38" customWidth="1"/>
    <col min="10241" max="10241" width="6.140625" style="38" customWidth="1"/>
    <col min="10242" max="10243" width="11.5703125" style="38" customWidth="1"/>
    <col min="10244" max="10244" width="5.42578125" style="38" customWidth="1"/>
    <col min="10245" max="10245" width="6.85546875" style="38" customWidth="1"/>
    <col min="10246" max="10246" width="17.28515625" style="38" customWidth="1"/>
    <col min="10247" max="10247" width="15.28515625" style="38" customWidth="1"/>
    <col min="10248" max="10248" width="10.42578125" style="38" customWidth="1"/>
    <col min="10249" max="10492" width="9" style="38"/>
    <col min="10493" max="10493" width="5.42578125" style="38" customWidth="1"/>
    <col min="10494" max="10494" width="7.42578125" style="38" customWidth="1"/>
    <col min="10495" max="10495" width="5.7109375" style="38" customWidth="1"/>
    <col min="10496" max="10496" width="37.28515625" style="38" customWidth="1"/>
    <col min="10497" max="10497" width="6.140625" style="38" customWidth="1"/>
    <col min="10498" max="10499" width="11.5703125" style="38" customWidth="1"/>
    <col min="10500" max="10500" width="5.42578125" style="38" customWidth="1"/>
    <col min="10501" max="10501" width="6.85546875" style="38" customWidth="1"/>
    <col min="10502" max="10502" width="17.28515625" style="38" customWidth="1"/>
    <col min="10503" max="10503" width="15.28515625" style="38" customWidth="1"/>
    <col min="10504" max="10504" width="10.42578125" style="38" customWidth="1"/>
    <col min="10505" max="10748" width="9" style="38"/>
    <col min="10749" max="10749" width="5.42578125" style="38" customWidth="1"/>
    <col min="10750" max="10750" width="7.42578125" style="38" customWidth="1"/>
    <col min="10751" max="10751" width="5.7109375" style="38" customWidth="1"/>
    <col min="10752" max="10752" width="37.28515625" style="38" customWidth="1"/>
    <col min="10753" max="10753" width="6.140625" style="38" customWidth="1"/>
    <col min="10754" max="10755" width="11.5703125" style="38" customWidth="1"/>
    <col min="10756" max="10756" width="5.42578125" style="38" customWidth="1"/>
    <col min="10757" max="10757" width="6.85546875" style="38" customWidth="1"/>
    <col min="10758" max="10758" width="17.28515625" style="38" customWidth="1"/>
    <col min="10759" max="10759" width="15.28515625" style="38" customWidth="1"/>
    <col min="10760" max="10760" width="10.42578125" style="38" customWidth="1"/>
    <col min="10761" max="11004" width="9" style="38"/>
    <col min="11005" max="11005" width="5.42578125" style="38" customWidth="1"/>
    <col min="11006" max="11006" width="7.42578125" style="38" customWidth="1"/>
    <col min="11007" max="11007" width="5.7109375" style="38" customWidth="1"/>
    <col min="11008" max="11008" width="37.28515625" style="38" customWidth="1"/>
    <col min="11009" max="11009" width="6.140625" style="38" customWidth="1"/>
    <col min="11010" max="11011" width="11.5703125" style="38" customWidth="1"/>
    <col min="11012" max="11012" width="5.42578125" style="38" customWidth="1"/>
    <col min="11013" max="11013" width="6.85546875" style="38" customWidth="1"/>
    <col min="11014" max="11014" width="17.28515625" style="38" customWidth="1"/>
    <col min="11015" max="11015" width="15.28515625" style="38" customWidth="1"/>
    <col min="11016" max="11016" width="10.42578125" style="38" customWidth="1"/>
    <col min="11017" max="11260" width="9" style="38"/>
    <col min="11261" max="11261" width="5.42578125" style="38" customWidth="1"/>
    <col min="11262" max="11262" width="7.42578125" style="38" customWidth="1"/>
    <col min="11263" max="11263" width="5.7109375" style="38" customWidth="1"/>
    <col min="11264" max="11264" width="37.28515625" style="38" customWidth="1"/>
    <col min="11265" max="11265" width="6.140625" style="38" customWidth="1"/>
    <col min="11266" max="11267" width="11.5703125" style="38" customWidth="1"/>
    <col min="11268" max="11268" width="5.42578125" style="38" customWidth="1"/>
    <col min="11269" max="11269" width="6.85546875" style="38" customWidth="1"/>
    <col min="11270" max="11270" width="17.28515625" style="38" customWidth="1"/>
    <col min="11271" max="11271" width="15.28515625" style="38" customWidth="1"/>
    <col min="11272" max="11272" width="10.42578125" style="38" customWidth="1"/>
    <col min="11273" max="11516" width="9" style="38"/>
    <col min="11517" max="11517" width="5.42578125" style="38" customWidth="1"/>
    <col min="11518" max="11518" width="7.42578125" style="38" customWidth="1"/>
    <col min="11519" max="11519" width="5.7109375" style="38" customWidth="1"/>
    <col min="11520" max="11520" width="37.28515625" style="38" customWidth="1"/>
    <col min="11521" max="11521" width="6.140625" style="38" customWidth="1"/>
    <col min="11522" max="11523" width="11.5703125" style="38" customWidth="1"/>
    <col min="11524" max="11524" width="5.42578125" style="38" customWidth="1"/>
    <col min="11525" max="11525" width="6.85546875" style="38" customWidth="1"/>
    <col min="11526" max="11526" width="17.28515625" style="38" customWidth="1"/>
    <col min="11527" max="11527" width="15.28515625" style="38" customWidth="1"/>
    <col min="11528" max="11528" width="10.42578125" style="38" customWidth="1"/>
    <col min="11529" max="11772" width="9" style="38"/>
    <col min="11773" max="11773" width="5.42578125" style="38" customWidth="1"/>
    <col min="11774" max="11774" width="7.42578125" style="38" customWidth="1"/>
    <col min="11775" max="11775" width="5.7109375" style="38" customWidth="1"/>
    <col min="11776" max="11776" width="37.28515625" style="38" customWidth="1"/>
    <col min="11777" max="11777" width="6.140625" style="38" customWidth="1"/>
    <col min="11778" max="11779" width="11.5703125" style="38" customWidth="1"/>
    <col min="11780" max="11780" width="5.42578125" style="38" customWidth="1"/>
    <col min="11781" max="11781" width="6.85546875" style="38" customWidth="1"/>
    <col min="11782" max="11782" width="17.28515625" style="38" customWidth="1"/>
    <col min="11783" max="11783" width="15.28515625" style="38" customWidth="1"/>
    <col min="11784" max="11784" width="10.42578125" style="38" customWidth="1"/>
    <col min="11785" max="12028" width="9" style="38"/>
    <col min="12029" max="12029" width="5.42578125" style="38" customWidth="1"/>
    <col min="12030" max="12030" width="7.42578125" style="38" customWidth="1"/>
    <col min="12031" max="12031" width="5.7109375" style="38" customWidth="1"/>
    <col min="12032" max="12032" width="37.28515625" style="38" customWidth="1"/>
    <col min="12033" max="12033" width="6.140625" style="38" customWidth="1"/>
    <col min="12034" max="12035" width="11.5703125" style="38" customWidth="1"/>
    <col min="12036" max="12036" width="5.42578125" style="38" customWidth="1"/>
    <col min="12037" max="12037" width="6.85546875" style="38" customWidth="1"/>
    <col min="12038" max="12038" width="17.28515625" style="38" customWidth="1"/>
    <col min="12039" max="12039" width="15.28515625" style="38" customWidth="1"/>
    <col min="12040" max="12040" width="10.42578125" style="38" customWidth="1"/>
    <col min="12041" max="12284" width="9" style="38"/>
    <col min="12285" max="12285" width="5.42578125" style="38" customWidth="1"/>
    <col min="12286" max="12286" width="7.42578125" style="38" customWidth="1"/>
    <col min="12287" max="12287" width="5.7109375" style="38" customWidth="1"/>
    <col min="12288" max="12288" width="37.28515625" style="38" customWidth="1"/>
    <col min="12289" max="12289" width="6.140625" style="38" customWidth="1"/>
    <col min="12290" max="12291" width="11.5703125" style="38" customWidth="1"/>
    <col min="12292" max="12292" width="5.42578125" style="38" customWidth="1"/>
    <col min="12293" max="12293" width="6.85546875" style="38" customWidth="1"/>
    <col min="12294" max="12294" width="17.28515625" style="38" customWidth="1"/>
    <col min="12295" max="12295" width="15.28515625" style="38" customWidth="1"/>
    <col min="12296" max="12296" width="10.42578125" style="38" customWidth="1"/>
    <col min="12297" max="12540" width="9" style="38"/>
    <col min="12541" max="12541" width="5.42578125" style="38" customWidth="1"/>
    <col min="12542" max="12542" width="7.42578125" style="38" customWidth="1"/>
    <col min="12543" max="12543" width="5.7109375" style="38" customWidth="1"/>
    <col min="12544" max="12544" width="37.28515625" style="38" customWidth="1"/>
    <col min="12545" max="12545" width="6.140625" style="38" customWidth="1"/>
    <col min="12546" max="12547" width="11.5703125" style="38" customWidth="1"/>
    <col min="12548" max="12548" width="5.42578125" style="38" customWidth="1"/>
    <col min="12549" max="12549" width="6.85546875" style="38" customWidth="1"/>
    <col min="12550" max="12550" width="17.28515625" style="38" customWidth="1"/>
    <col min="12551" max="12551" width="15.28515625" style="38" customWidth="1"/>
    <col min="12552" max="12552" width="10.42578125" style="38" customWidth="1"/>
    <col min="12553" max="12796" width="9" style="38"/>
    <col min="12797" max="12797" width="5.42578125" style="38" customWidth="1"/>
    <col min="12798" max="12798" width="7.42578125" style="38" customWidth="1"/>
    <col min="12799" max="12799" width="5.7109375" style="38" customWidth="1"/>
    <col min="12800" max="12800" width="37.28515625" style="38" customWidth="1"/>
    <col min="12801" max="12801" width="6.140625" style="38" customWidth="1"/>
    <col min="12802" max="12803" width="11.5703125" style="38" customWidth="1"/>
    <col min="12804" max="12804" width="5.42578125" style="38" customWidth="1"/>
    <col min="12805" max="12805" width="6.85546875" style="38" customWidth="1"/>
    <col min="12806" max="12806" width="17.28515625" style="38" customWidth="1"/>
    <col min="12807" max="12807" width="15.28515625" style="38" customWidth="1"/>
    <col min="12808" max="12808" width="10.42578125" style="38" customWidth="1"/>
    <col min="12809" max="13052" width="9" style="38"/>
    <col min="13053" max="13053" width="5.42578125" style="38" customWidth="1"/>
    <col min="13054" max="13054" width="7.42578125" style="38" customWidth="1"/>
    <col min="13055" max="13055" width="5.7109375" style="38" customWidth="1"/>
    <col min="13056" max="13056" width="37.28515625" style="38" customWidth="1"/>
    <col min="13057" max="13057" width="6.140625" style="38" customWidth="1"/>
    <col min="13058" max="13059" width="11.5703125" style="38" customWidth="1"/>
    <col min="13060" max="13060" width="5.42578125" style="38" customWidth="1"/>
    <col min="13061" max="13061" width="6.85546875" style="38" customWidth="1"/>
    <col min="13062" max="13062" width="17.28515625" style="38" customWidth="1"/>
    <col min="13063" max="13063" width="15.28515625" style="38" customWidth="1"/>
    <col min="13064" max="13064" width="10.42578125" style="38" customWidth="1"/>
    <col min="13065" max="13308" width="9" style="38"/>
    <col min="13309" max="13309" width="5.42578125" style="38" customWidth="1"/>
    <col min="13310" max="13310" width="7.42578125" style="38" customWidth="1"/>
    <col min="13311" max="13311" width="5.7109375" style="38" customWidth="1"/>
    <col min="13312" max="13312" width="37.28515625" style="38" customWidth="1"/>
    <col min="13313" max="13313" width="6.140625" style="38" customWidth="1"/>
    <col min="13314" max="13315" width="11.5703125" style="38" customWidth="1"/>
    <col min="13316" max="13316" width="5.42578125" style="38" customWidth="1"/>
    <col min="13317" max="13317" width="6.85546875" style="38" customWidth="1"/>
    <col min="13318" max="13318" width="17.28515625" style="38" customWidth="1"/>
    <col min="13319" max="13319" width="15.28515625" style="38" customWidth="1"/>
    <col min="13320" max="13320" width="10.42578125" style="38" customWidth="1"/>
    <col min="13321" max="13564" width="9" style="38"/>
    <col min="13565" max="13565" width="5.42578125" style="38" customWidth="1"/>
    <col min="13566" max="13566" width="7.42578125" style="38" customWidth="1"/>
    <col min="13567" max="13567" width="5.7109375" style="38" customWidth="1"/>
    <col min="13568" max="13568" width="37.28515625" style="38" customWidth="1"/>
    <col min="13569" max="13569" width="6.140625" style="38" customWidth="1"/>
    <col min="13570" max="13571" width="11.5703125" style="38" customWidth="1"/>
    <col min="13572" max="13572" width="5.42578125" style="38" customWidth="1"/>
    <col min="13573" max="13573" width="6.85546875" style="38" customWidth="1"/>
    <col min="13574" max="13574" width="17.28515625" style="38" customWidth="1"/>
    <col min="13575" max="13575" width="15.28515625" style="38" customWidth="1"/>
    <col min="13576" max="13576" width="10.42578125" style="38" customWidth="1"/>
    <col min="13577" max="13820" width="9" style="38"/>
    <col min="13821" max="13821" width="5.42578125" style="38" customWidth="1"/>
    <col min="13822" max="13822" width="7.42578125" style="38" customWidth="1"/>
    <col min="13823" max="13823" width="5.7109375" style="38" customWidth="1"/>
    <col min="13824" max="13824" width="37.28515625" style="38" customWidth="1"/>
    <col min="13825" max="13825" width="6.140625" style="38" customWidth="1"/>
    <col min="13826" max="13827" width="11.5703125" style="38" customWidth="1"/>
    <col min="13828" max="13828" width="5.42578125" style="38" customWidth="1"/>
    <col min="13829" max="13829" width="6.85546875" style="38" customWidth="1"/>
    <col min="13830" max="13830" width="17.28515625" style="38" customWidth="1"/>
    <col min="13831" max="13831" width="15.28515625" style="38" customWidth="1"/>
    <col min="13832" max="13832" width="10.42578125" style="38" customWidth="1"/>
    <col min="13833" max="14076" width="9" style="38"/>
    <col min="14077" max="14077" width="5.42578125" style="38" customWidth="1"/>
    <col min="14078" max="14078" width="7.42578125" style="38" customWidth="1"/>
    <col min="14079" max="14079" width="5.7109375" style="38" customWidth="1"/>
    <col min="14080" max="14080" width="37.28515625" style="38" customWidth="1"/>
    <col min="14081" max="14081" width="6.140625" style="38" customWidth="1"/>
    <col min="14082" max="14083" width="11.5703125" style="38" customWidth="1"/>
    <col min="14084" max="14084" width="5.42578125" style="38" customWidth="1"/>
    <col min="14085" max="14085" width="6.85546875" style="38" customWidth="1"/>
    <col min="14086" max="14086" width="17.28515625" style="38" customWidth="1"/>
    <col min="14087" max="14087" width="15.28515625" style="38" customWidth="1"/>
    <col min="14088" max="14088" width="10.42578125" style="38" customWidth="1"/>
    <col min="14089" max="14332" width="9" style="38"/>
    <col min="14333" max="14333" width="5.42578125" style="38" customWidth="1"/>
    <col min="14334" max="14334" width="7.42578125" style="38" customWidth="1"/>
    <col min="14335" max="14335" width="5.7109375" style="38" customWidth="1"/>
    <col min="14336" max="14336" width="37.28515625" style="38" customWidth="1"/>
    <col min="14337" max="14337" width="6.140625" style="38" customWidth="1"/>
    <col min="14338" max="14339" width="11.5703125" style="38" customWidth="1"/>
    <col min="14340" max="14340" width="5.42578125" style="38" customWidth="1"/>
    <col min="14341" max="14341" width="6.85546875" style="38" customWidth="1"/>
    <col min="14342" max="14342" width="17.28515625" style="38" customWidth="1"/>
    <col min="14343" max="14343" width="15.28515625" style="38" customWidth="1"/>
    <col min="14344" max="14344" width="10.42578125" style="38" customWidth="1"/>
    <col min="14345" max="14588" width="9" style="38"/>
    <col min="14589" max="14589" width="5.42578125" style="38" customWidth="1"/>
    <col min="14590" max="14590" width="7.42578125" style="38" customWidth="1"/>
    <col min="14591" max="14591" width="5.7109375" style="38" customWidth="1"/>
    <col min="14592" max="14592" width="37.28515625" style="38" customWidth="1"/>
    <col min="14593" max="14593" width="6.140625" style="38" customWidth="1"/>
    <col min="14594" max="14595" width="11.5703125" style="38" customWidth="1"/>
    <col min="14596" max="14596" width="5.42578125" style="38" customWidth="1"/>
    <col min="14597" max="14597" width="6.85546875" style="38" customWidth="1"/>
    <col min="14598" max="14598" width="17.28515625" style="38" customWidth="1"/>
    <col min="14599" max="14599" width="15.28515625" style="38" customWidth="1"/>
    <col min="14600" max="14600" width="10.42578125" style="38" customWidth="1"/>
    <col min="14601" max="14844" width="9" style="38"/>
    <col min="14845" max="14845" width="5.42578125" style="38" customWidth="1"/>
    <col min="14846" max="14846" width="7.42578125" style="38" customWidth="1"/>
    <col min="14847" max="14847" width="5.7109375" style="38" customWidth="1"/>
    <col min="14848" max="14848" width="37.28515625" style="38" customWidth="1"/>
    <col min="14849" max="14849" width="6.140625" style="38" customWidth="1"/>
    <col min="14850" max="14851" width="11.5703125" style="38" customWidth="1"/>
    <col min="14852" max="14852" width="5.42578125" style="38" customWidth="1"/>
    <col min="14853" max="14853" width="6.85546875" style="38" customWidth="1"/>
    <col min="14854" max="14854" width="17.28515625" style="38" customWidth="1"/>
    <col min="14855" max="14855" width="15.28515625" style="38" customWidth="1"/>
    <col min="14856" max="14856" width="10.42578125" style="38" customWidth="1"/>
    <col min="14857" max="15100" width="9" style="38"/>
    <col min="15101" max="15101" width="5.42578125" style="38" customWidth="1"/>
    <col min="15102" max="15102" width="7.42578125" style="38" customWidth="1"/>
    <col min="15103" max="15103" width="5.7109375" style="38" customWidth="1"/>
    <col min="15104" max="15104" width="37.28515625" style="38" customWidth="1"/>
    <col min="15105" max="15105" width="6.140625" style="38" customWidth="1"/>
    <col min="15106" max="15107" width="11.5703125" style="38" customWidth="1"/>
    <col min="15108" max="15108" width="5.42578125" style="38" customWidth="1"/>
    <col min="15109" max="15109" width="6.85546875" style="38" customWidth="1"/>
    <col min="15110" max="15110" width="17.28515625" style="38" customWidth="1"/>
    <col min="15111" max="15111" width="15.28515625" style="38" customWidth="1"/>
    <col min="15112" max="15112" width="10.42578125" style="38" customWidth="1"/>
    <col min="15113" max="15356" width="9" style="38"/>
    <col min="15357" max="15357" width="5.42578125" style="38" customWidth="1"/>
    <col min="15358" max="15358" width="7.42578125" style="38" customWidth="1"/>
    <col min="15359" max="15359" width="5.7109375" style="38" customWidth="1"/>
    <col min="15360" max="15360" width="37.28515625" style="38" customWidth="1"/>
    <col min="15361" max="15361" width="6.140625" style="38" customWidth="1"/>
    <col min="15362" max="15363" width="11.5703125" style="38" customWidth="1"/>
    <col min="15364" max="15364" width="5.42578125" style="38" customWidth="1"/>
    <col min="15365" max="15365" width="6.85546875" style="38" customWidth="1"/>
    <col min="15366" max="15366" width="17.28515625" style="38" customWidth="1"/>
    <col min="15367" max="15367" width="15.28515625" style="38" customWidth="1"/>
    <col min="15368" max="15368" width="10.42578125" style="38" customWidth="1"/>
    <col min="15369" max="15612" width="9" style="38"/>
    <col min="15613" max="15613" width="5.42578125" style="38" customWidth="1"/>
    <col min="15614" max="15614" width="7.42578125" style="38" customWidth="1"/>
    <col min="15615" max="15615" width="5.7109375" style="38" customWidth="1"/>
    <col min="15616" max="15616" width="37.28515625" style="38" customWidth="1"/>
    <col min="15617" max="15617" width="6.140625" style="38" customWidth="1"/>
    <col min="15618" max="15619" width="11.5703125" style="38" customWidth="1"/>
    <col min="15620" max="15620" width="5.42578125" style="38" customWidth="1"/>
    <col min="15621" max="15621" width="6.85546875" style="38" customWidth="1"/>
    <col min="15622" max="15622" width="17.28515625" style="38" customWidth="1"/>
    <col min="15623" max="15623" width="15.28515625" style="38" customWidth="1"/>
    <col min="15624" max="15624" width="10.42578125" style="38" customWidth="1"/>
    <col min="15625" max="15868" width="9" style="38"/>
    <col min="15869" max="15869" width="5.42578125" style="38" customWidth="1"/>
    <col min="15870" max="15870" width="7.42578125" style="38" customWidth="1"/>
    <col min="15871" max="15871" width="5.7109375" style="38" customWidth="1"/>
    <col min="15872" max="15872" width="37.28515625" style="38" customWidth="1"/>
    <col min="15873" max="15873" width="6.140625" style="38" customWidth="1"/>
    <col min="15874" max="15875" width="11.5703125" style="38" customWidth="1"/>
    <col min="15876" max="15876" width="5.42578125" style="38" customWidth="1"/>
    <col min="15877" max="15877" width="6.85546875" style="38" customWidth="1"/>
    <col min="15878" max="15878" width="17.28515625" style="38" customWidth="1"/>
    <col min="15879" max="15879" width="15.28515625" style="38" customWidth="1"/>
    <col min="15880" max="15880" width="10.42578125" style="38" customWidth="1"/>
    <col min="15881" max="16124" width="9" style="38"/>
    <col min="16125" max="16125" width="5.42578125" style="38" customWidth="1"/>
    <col min="16126" max="16126" width="7.42578125" style="38" customWidth="1"/>
    <col min="16127" max="16127" width="5.7109375" style="38" customWidth="1"/>
    <col min="16128" max="16128" width="37.28515625" style="38" customWidth="1"/>
    <col min="16129" max="16129" width="6.140625" style="38" customWidth="1"/>
    <col min="16130" max="16131" width="11.5703125" style="38" customWidth="1"/>
    <col min="16132" max="16132" width="5.42578125" style="38" customWidth="1"/>
    <col min="16133" max="16133" width="6.85546875" style="38" customWidth="1"/>
    <col min="16134" max="16134" width="17.28515625" style="38" customWidth="1"/>
    <col min="16135" max="16135" width="15.28515625" style="38" customWidth="1"/>
    <col min="16136" max="16136" width="10.42578125" style="38" customWidth="1"/>
    <col min="16137" max="16380" width="9" style="38"/>
    <col min="16381" max="16384" width="9" style="38" customWidth="1"/>
  </cols>
  <sheetData>
    <row r="1" spans="1:14" s="34" customFormat="1" ht="15.75" customHeight="1" x14ac:dyDescent="0.25">
      <c r="A1" s="122"/>
      <c r="E1" s="390" t="s">
        <v>67</v>
      </c>
      <c r="F1" s="390"/>
      <c r="G1" s="390"/>
      <c r="H1" s="390"/>
    </row>
    <row r="2" spans="1:14" s="34" customFormat="1" ht="15.75" customHeight="1" x14ac:dyDescent="0.25">
      <c r="A2" s="122"/>
      <c r="E2" s="391" t="s">
        <v>68</v>
      </c>
      <c r="F2" s="391"/>
      <c r="G2" s="391"/>
      <c r="H2" s="391"/>
    </row>
    <row r="3" spans="1:14" s="34" customFormat="1" ht="6.75" customHeight="1" x14ac:dyDescent="0.25">
      <c r="A3" s="36"/>
      <c r="E3" s="37"/>
      <c r="F3" s="37"/>
      <c r="G3" s="37"/>
      <c r="H3" s="37"/>
    </row>
    <row r="4" spans="1:14" s="34" customFormat="1" ht="6.75" customHeight="1" x14ac:dyDescent="0.25">
      <c r="A4" s="36"/>
      <c r="E4" s="37"/>
      <c r="F4" s="37"/>
      <c r="G4" s="37"/>
      <c r="H4" s="37"/>
    </row>
    <row r="5" spans="1:14" s="49" customFormat="1" ht="6.75" customHeight="1" x14ac:dyDescent="0.3">
      <c r="A5" s="98"/>
      <c r="F5" s="99"/>
      <c r="G5" s="99"/>
      <c r="H5" s="99"/>
      <c r="I5" s="99"/>
    </row>
    <row r="6" spans="1:14" s="45" customFormat="1" ht="19.5" customHeight="1" x14ac:dyDescent="0.25">
      <c r="A6" s="392" t="s">
        <v>80</v>
      </c>
      <c r="B6" s="392"/>
      <c r="C6" s="392"/>
      <c r="D6" s="392"/>
      <c r="E6" s="44"/>
      <c r="F6" s="44"/>
      <c r="G6" s="44"/>
      <c r="H6" s="44"/>
      <c r="I6" s="44"/>
      <c r="J6" s="43">
        <v>36</v>
      </c>
      <c r="K6" s="44"/>
      <c r="L6" s="44"/>
    </row>
    <row r="7" spans="1:14" s="45" customFormat="1" ht="26.25" customHeight="1" x14ac:dyDescent="0.25">
      <c r="A7" s="393" t="s">
        <v>423</v>
      </c>
      <c r="B7" s="393"/>
      <c r="C7" s="393"/>
      <c r="D7" s="393"/>
      <c r="E7" s="393"/>
      <c r="F7" s="393"/>
      <c r="G7" s="393"/>
      <c r="H7" s="393"/>
      <c r="I7" s="393"/>
      <c r="J7" s="393"/>
      <c r="K7" s="393"/>
      <c r="L7" s="393"/>
    </row>
    <row r="8" spans="1:14" s="45" customFormat="1" ht="4.5" customHeight="1" x14ac:dyDescent="0.25">
      <c r="A8" s="46"/>
      <c r="B8" s="46"/>
      <c r="C8" s="212"/>
      <c r="D8" s="46"/>
      <c r="E8" s="46"/>
      <c r="F8" s="46"/>
      <c r="G8" s="46"/>
      <c r="H8" s="46"/>
      <c r="I8" s="46"/>
      <c r="J8" s="46"/>
      <c r="K8" s="46"/>
      <c r="L8" s="46"/>
    </row>
    <row r="9" spans="1:14" s="49" customFormat="1" ht="47.25" customHeight="1" x14ac:dyDescent="0.3">
      <c r="A9" s="208" t="s">
        <v>52</v>
      </c>
      <c r="B9" s="394" t="s">
        <v>53</v>
      </c>
      <c r="C9" s="394"/>
      <c r="D9" s="208" t="s">
        <v>54</v>
      </c>
      <c r="E9" s="394" t="s">
        <v>8</v>
      </c>
      <c r="F9" s="394"/>
      <c r="G9" s="394"/>
      <c r="H9" s="394"/>
      <c r="I9" s="394"/>
      <c r="J9" s="208" t="s">
        <v>65</v>
      </c>
      <c r="K9" s="208" t="s">
        <v>47</v>
      </c>
      <c r="L9" s="208" t="s">
        <v>48</v>
      </c>
    </row>
    <row r="10" spans="1:14" s="49" customFormat="1" ht="51.75" customHeight="1" x14ac:dyDescent="0.3">
      <c r="A10" s="382" t="s">
        <v>168</v>
      </c>
      <c r="B10" s="208" t="s">
        <v>0</v>
      </c>
      <c r="C10" s="123" t="s">
        <v>23</v>
      </c>
      <c r="D10" s="47" t="s">
        <v>401</v>
      </c>
      <c r="E10" s="123"/>
      <c r="F10" s="123"/>
      <c r="G10" s="123"/>
      <c r="H10" s="123"/>
      <c r="I10" s="123"/>
      <c r="J10" s="106" t="s">
        <v>402</v>
      </c>
      <c r="K10" s="123" t="s">
        <v>403</v>
      </c>
      <c r="L10" s="123" t="s">
        <v>404</v>
      </c>
    </row>
    <row r="11" spans="1:14" s="49" customFormat="1" ht="80.25" customHeight="1" x14ac:dyDescent="0.3">
      <c r="A11" s="381"/>
      <c r="B11" s="382" t="s">
        <v>1</v>
      </c>
      <c r="C11" s="123" t="s">
        <v>3</v>
      </c>
      <c r="D11" s="47" t="s">
        <v>424</v>
      </c>
      <c r="E11" s="123"/>
      <c r="F11" s="123"/>
      <c r="G11" s="123"/>
      <c r="H11" s="123"/>
      <c r="I11" s="48"/>
      <c r="J11" s="106"/>
      <c r="K11" s="123" t="s">
        <v>405</v>
      </c>
      <c r="L11" s="123" t="s">
        <v>78</v>
      </c>
      <c r="N11" s="195"/>
    </row>
    <row r="12" spans="1:14" s="49" customFormat="1" ht="52.5" customHeight="1" x14ac:dyDescent="0.3">
      <c r="A12" s="381"/>
      <c r="B12" s="381"/>
      <c r="C12" s="123" t="s">
        <v>3</v>
      </c>
      <c r="D12" s="265" t="s">
        <v>364</v>
      </c>
      <c r="E12" s="123"/>
      <c r="F12" s="123"/>
      <c r="G12" s="123"/>
      <c r="H12" s="123"/>
      <c r="I12" s="48"/>
      <c r="J12" s="106"/>
      <c r="K12" s="123" t="s">
        <v>406</v>
      </c>
      <c r="L12" s="123" t="s">
        <v>407</v>
      </c>
      <c r="N12" s="195"/>
    </row>
    <row r="13" spans="1:14" s="49" customFormat="1" ht="52.5" customHeight="1" x14ac:dyDescent="0.3">
      <c r="A13" s="210"/>
      <c r="B13" s="395"/>
      <c r="C13" s="123" t="s">
        <v>3</v>
      </c>
      <c r="D13" s="196" t="s">
        <v>366</v>
      </c>
      <c r="E13" s="123"/>
      <c r="F13" s="123"/>
      <c r="G13" s="123"/>
      <c r="H13" s="123"/>
      <c r="I13" s="48"/>
      <c r="J13" s="106" t="s">
        <v>402</v>
      </c>
      <c r="K13" s="123" t="s">
        <v>408</v>
      </c>
      <c r="L13" s="123" t="s">
        <v>78</v>
      </c>
      <c r="N13" s="195"/>
    </row>
    <row r="14" spans="1:14" s="49" customFormat="1" ht="63.75" customHeight="1" x14ac:dyDescent="0.3">
      <c r="A14" s="381" t="s">
        <v>198</v>
      </c>
      <c r="B14" s="382" t="s">
        <v>238</v>
      </c>
      <c r="C14" s="123" t="s">
        <v>367</v>
      </c>
      <c r="D14" s="265" t="s">
        <v>409</v>
      </c>
      <c r="E14" s="123"/>
      <c r="F14" s="123"/>
      <c r="G14" s="123"/>
      <c r="H14" s="123"/>
      <c r="I14" s="48"/>
      <c r="J14" s="106"/>
      <c r="K14" s="123" t="s">
        <v>410</v>
      </c>
      <c r="L14" s="123" t="s">
        <v>365</v>
      </c>
    </row>
    <row r="15" spans="1:14" s="49" customFormat="1" ht="63.75" customHeight="1" x14ac:dyDescent="0.3">
      <c r="A15" s="381"/>
      <c r="B15" s="381"/>
      <c r="C15" s="383" t="s">
        <v>234</v>
      </c>
      <c r="D15" s="47" t="s">
        <v>424</v>
      </c>
      <c r="E15" s="123"/>
      <c r="F15" s="123"/>
      <c r="G15" s="123"/>
      <c r="H15" s="123"/>
      <c r="I15" s="48"/>
      <c r="J15" s="106"/>
      <c r="K15" s="123" t="s">
        <v>368</v>
      </c>
      <c r="L15" s="123" t="s">
        <v>78</v>
      </c>
      <c r="M15" s="197"/>
      <c r="N15" s="197"/>
    </row>
    <row r="16" spans="1:14" s="49" customFormat="1" ht="86.25" customHeight="1" x14ac:dyDescent="0.3">
      <c r="A16" s="381"/>
      <c r="B16" s="381"/>
      <c r="C16" s="384"/>
      <c r="D16" s="47" t="s">
        <v>411</v>
      </c>
      <c r="E16" s="123"/>
      <c r="F16" s="123"/>
      <c r="G16" s="123"/>
      <c r="H16" s="123"/>
      <c r="I16" s="48"/>
      <c r="J16" s="106" t="s">
        <v>402</v>
      </c>
      <c r="K16" s="123" t="s">
        <v>301</v>
      </c>
      <c r="L16" s="123" t="s">
        <v>365</v>
      </c>
      <c r="M16" s="197"/>
      <c r="N16" s="197"/>
    </row>
    <row r="17" spans="1:14" s="49" customFormat="1" ht="57" customHeight="1" x14ac:dyDescent="0.3">
      <c r="A17" s="381"/>
      <c r="B17" s="381"/>
      <c r="C17" s="385"/>
      <c r="D17" s="196" t="s">
        <v>366</v>
      </c>
      <c r="E17" s="123"/>
      <c r="F17" s="123"/>
      <c r="G17" s="123"/>
      <c r="H17" s="123"/>
      <c r="I17" s="48"/>
      <c r="J17" s="106"/>
      <c r="K17" s="123" t="s">
        <v>412</v>
      </c>
      <c r="L17" s="123" t="s">
        <v>78</v>
      </c>
      <c r="N17" s="195"/>
    </row>
    <row r="18" spans="1:14" s="49" customFormat="1" ht="54.75" hidden="1" customHeight="1" x14ac:dyDescent="0.3">
      <c r="A18" s="381"/>
      <c r="B18" s="381" t="s">
        <v>1</v>
      </c>
      <c r="C18" s="211" t="s">
        <v>169</v>
      </c>
      <c r="D18" s="137" t="s">
        <v>237</v>
      </c>
      <c r="E18" s="211"/>
      <c r="F18" s="211"/>
      <c r="G18" s="211"/>
      <c r="H18" s="211"/>
      <c r="I18" s="211"/>
      <c r="J18" s="129"/>
      <c r="K18" s="123" t="s">
        <v>239</v>
      </c>
      <c r="L18" s="211" t="s">
        <v>24</v>
      </c>
      <c r="M18" s="197"/>
      <c r="N18" s="197"/>
    </row>
    <row r="19" spans="1:14" s="49" customFormat="1" ht="51.75" hidden="1" customHeight="1" x14ac:dyDescent="0.3">
      <c r="A19" s="395"/>
      <c r="B19" s="381"/>
      <c r="C19" s="123" t="s">
        <v>169</v>
      </c>
      <c r="D19" s="138"/>
      <c r="E19" s="123"/>
      <c r="F19" s="123"/>
      <c r="G19" s="123"/>
      <c r="H19" s="123"/>
      <c r="I19" s="123"/>
      <c r="J19" s="106"/>
      <c r="K19" s="123" t="s">
        <v>235</v>
      </c>
      <c r="L19" s="123" t="s">
        <v>78</v>
      </c>
      <c r="M19" s="197"/>
      <c r="N19" s="197"/>
    </row>
    <row r="20" spans="1:14" s="199" customFormat="1" ht="68.25" customHeight="1" x14ac:dyDescent="0.3">
      <c r="A20" s="394" t="s">
        <v>170</v>
      </c>
      <c r="B20" s="382" t="s">
        <v>238</v>
      </c>
      <c r="C20" s="383" t="s">
        <v>234</v>
      </c>
      <c r="D20" s="139" t="s">
        <v>413</v>
      </c>
      <c r="E20" s="123"/>
      <c r="F20" s="123"/>
      <c r="G20" s="123"/>
      <c r="H20" s="123"/>
      <c r="I20" s="123"/>
      <c r="J20" s="106"/>
      <c r="K20" s="123" t="s">
        <v>235</v>
      </c>
      <c r="L20" s="123" t="s">
        <v>78</v>
      </c>
      <c r="M20" s="198"/>
      <c r="N20" s="198"/>
    </row>
    <row r="21" spans="1:14" s="199" customFormat="1" ht="73.5" customHeight="1" x14ac:dyDescent="0.3">
      <c r="A21" s="394"/>
      <c r="B21" s="381"/>
      <c r="C21" s="384"/>
      <c r="D21" s="47" t="s">
        <v>425</v>
      </c>
      <c r="E21" s="123"/>
      <c r="F21" s="123"/>
      <c r="G21" s="123"/>
      <c r="H21" s="123"/>
      <c r="I21" s="48"/>
      <c r="J21" s="129"/>
      <c r="K21" s="123" t="s">
        <v>414</v>
      </c>
      <c r="L21" s="123" t="s">
        <v>415</v>
      </c>
      <c r="M21" s="198"/>
      <c r="N21" s="198"/>
    </row>
    <row r="22" spans="1:14" s="49" customFormat="1" ht="75" customHeight="1" x14ac:dyDescent="0.3">
      <c r="A22" s="394"/>
      <c r="B22" s="381"/>
      <c r="C22" s="385"/>
      <c r="D22" s="47" t="s">
        <v>416</v>
      </c>
      <c r="E22" s="123"/>
      <c r="F22" s="123"/>
      <c r="G22" s="123"/>
      <c r="H22" s="123"/>
      <c r="I22" s="48"/>
      <c r="J22" s="129"/>
      <c r="K22" s="123" t="s">
        <v>72</v>
      </c>
      <c r="L22" s="123" t="s">
        <v>78</v>
      </c>
      <c r="M22" s="197"/>
      <c r="N22" s="197"/>
    </row>
    <row r="23" spans="1:14" s="199" customFormat="1" ht="63.75" hidden="1" customHeight="1" x14ac:dyDescent="0.3">
      <c r="A23" s="394"/>
      <c r="B23" s="209" t="s">
        <v>1</v>
      </c>
      <c r="C23" s="123" t="s">
        <v>3</v>
      </c>
      <c r="D23" s="265"/>
      <c r="E23" s="123"/>
      <c r="F23" s="123"/>
      <c r="G23" s="123"/>
      <c r="H23" s="123"/>
      <c r="I23" s="123"/>
      <c r="J23" s="106"/>
      <c r="K23" s="123"/>
      <c r="L23" s="123"/>
      <c r="M23" s="198"/>
      <c r="N23" s="198"/>
    </row>
    <row r="24" spans="1:14" s="49" customFormat="1" ht="77.25" customHeight="1" x14ac:dyDescent="0.3">
      <c r="A24" s="378" t="s">
        <v>292</v>
      </c>
      <c r="B24" s="386" t="s">
        <v>238</v>
      </c>
      <c r="C24" s="48" t="s">
        <v>234</v>
      </c>
      <c r="D24" s="47" t="s">
        <v>426</v>
      </c>
      <c r="E24" s="123"/>
      <c r="F24" s="123"/>
      <c r="G24" s="123"/>
      <c r="H24" s="123"/>
      <c r="I24" s="48"/>
      <c r="J24" s="129"/>
      <c r="K24" s="123"/>
      <c r="L24" s="123"/>
    </row>
    <row r="25" spans="1:14" s="49" customFormat="1" ht="57.75" customHeight="1" x14ac:dyDescent="0.3">
      <c r="A25" s="379"/>
      <c r="B25" s="386"/>
      <c r="C25" s="48" t="s">
        <v>234</v>
      </c>
      <c r="D25" s="265"/>
      <c r="E25" s="123"/>
      <c r="F25" s="123"/>
      <c r="G25" s="123"/>
      <c r="H25" s="123"/>
      <c r="I25" s="48"/>
      <c r="J25" s="245"/>
      <c r="K25" s="123"/>
      <c r="L25" s="123"/>
    </row>
    <row r="26" spans="1:14" s="49" customFormat="1" ht="60" hidden="1" customHeight="1" x14ac:dyDescent="0.3">
      <c r="A26" s="379"/>
      <c r="B26" s="378" t="s">
        <v>1</v>
      </c>
      <c r="C26" s="123" t="s">
        <v>169</v>
      </c>
      <c r="D26" s="139" t="s">
        <v>291</v>
      </c>
      <c r="E26" s="123"/>
      <c r="F26" s="123"/>
      <c r="G26" s="123"/>
      <c r="H26" s="123"/>
      <c r="I26" s="123"/>
      <c r="J26" s="108"/>
      <c r="K26" s="200"/>
      <c r="L26" s="123"/>
    </row>
    <row r="27" spans="1:14" s="49" customFormat="1" ht="66" hidden="1" customHeight="1" x14ac:dyDescent="0.3">
      <c r="A27" s="379"/>
      <c r="B27" s="380"/>
      <c r="C27" s="123" t="s">
        <v>234</v>
      </c>
      <c r="D27" s="47" t="s">
        <v>293</v>
      </c>
      <c r="E27" s="123"/>
      <c r="F27" s="123"/>
      <c r="G27" s="123"/>
      <c r="H27" s="123"/>
      <c r="I27" s="123"/>
      <c r="J27" s="106"/>
      <c r="K27" s="123"/>
      <c r="L27" s="123"/>
    </row>
    <row r="28" spans="1:14" s="130" customFormat="1" ht="61.5" customHeight="1" x14ac:dyDescent="0.3">
      <c r="A28" s="396" t="s">
        <v>208</v>
      </c>
      <c r="B28" s="378" t="s">
        <v>238</v>
      </c>
      <c r="C28" s="387" t="s">
        <v>234</v>
      </c>
      <c r="D28" s="47" t="s">
        <v>426</v>
      </c>
      <c r="E28" s="123"/>
      <c r="F28" s="123"/>
      <c r="G28" s="123"/>
      <c r="H28" s="123"/>
      <c r="I28" s="48"/>
      <c r="J28" s="106"/>
      <c r="K28" s="123"/>
      <c r="L28" s="123"/>
    </row>
    <row r="29" spans="1:14" s="130" customFormat="1" ht="61.5" customHeight="1" x14ac:dyDescent="0.3">
      <c r="A29" s="396"/>
      <c r="B29" s="379"/>
      <c r="C29" s="388"/>
      <c r="D29" s="265" t="s">
        <v>417</v>
      </c>
      <c r="E29" s="123"/>
      <c r="F29" s="123"/>
      <c r="G29" s="123"/>
      <c r="H29" s="123"/>
      <c r="I29" s="48"/>
      <c r="J29" s="106"/>
      <c r="K29" s="123"/>
      <c r="L29" s="123"/>
    </row>
    <row r="30" spans="1:14" s="130" customFormat="1" ht="57" customHeight="1" x14ac:dyDescent="0.3">
      <c r="A30" s="396"/>
      <c r="B30" s="380"/>
      <c r="C30" s="48" t="s">
        <v>234</v>
      </c>
      <c r="D30" s="265" t="s">
        <v>418</v>
      </c>
      <c r="E30" s="123"/>
      <c r="F30" s="123"/>
      <c r="G30" s="123"/>
      <c r="H30" s="123"/>
      <c r="I30" s="132"/>
      <c r="J30" s="106" t="s">
        <v>402</v>
      </c>
      <c r="K30" s="123"/>
      <c r="L30" s="123"/>
    </row>
    <row r="31" spans="1:14" s="49" customFormat="1" ht="50.25" customHeight="1" x14ac:dyDescent="0.3">
      <c r="A31" s="209" t="s">
        <v>294</v>
      </c>
      <c r="B31" s="131" t="s">
        <v>0</v>
      </c>
      <c r="C31" s="123" t="s">
        <v>23</v>
      </c>
      <c r="D31" s="47" t="s">
        <v>426</v>
      </c>
      <c r="E31" s="123"/>
      <c r="F31" s="123"/>
      <c r="G31" s="123"/>
      <c r="H31" s="123"/>
      <c r="I31" s="132"/>
      <c r="J31" s="107"/>
      <c r="K31" s="123"/>
      <c r="L31" s="47"/>
    </row>
    <row r="32" spans="1:14" s="49" customFormat="1" ht="62.25" customHeight="1" x14ac:dyDescent="0.3">
      <c r="A32" s="394" t="s">
        <v>132</v>
      </c>
      <c r="B32" s="382" t="s">
        <v>238</v>
      </c>
      <c r="C32" s="123" t="s">
        <v>367</v>
      </c>
      <c r="D32" s="47" t="s">
        <v>369</v>
      </c>
      <c r="E32" s="123"/>
      <c r="F32" s="123"/>
      <c r="G32" s="123"/>
      <c r="H32" s="123"/>
      <c r="I32" s="48"/>
      <c r="J32" s="129"/>
      <c r="K32" s="123" t="s">
        <v>370</v>
      </c>
      <c r="L32" s="123" t="s">
        <v>371</v>
      </c>
    </row>
    <row r="33" spans="1:12" s="49" customFormat="1" ht="60" customHeight="1" x14ac:dyDescent="0.3">
      <c r="A33" s="394"/>
      <c r="B33" s="395"/>
      <c r="C33" s="201" t="s">
        <v>372</v>
      </c>
      <c r="D33" s="47" t="s">
        <v>77</v>
      </c>
      <c r="E33" s="123"/>
      <c r="F33" s="123"/>
      <c r="G33" s="123"/>
      <c r="H33" s="123"/>
      <c r="I33" s="123"/>
      <c r="J33" s="106"/>
      <c r="K33" s="123" t="s">
        <v>223</v>
      </c>
      <c r="L33" s="266" t="s">
        <v>24</v>
      </c>
    </row>
    <row r="34" spans="1:12" s="142" customFormat="1" ht="27" customHeight="1" x14ac:dyDescent="0.25">
      <c r="A34" s="140"/>
      <c r="B34" s="141" t="s">
        <v>302</v>
      </c>
      <c r="C34" s="389" t="s">
        <v>303</v>
      </c>
      <c r="D34" s="389"/>
      <c r="E34" s="389"/>
      <c r="F34" s="389"/>
      <c r="G34" s="389"/>
      <c r="H34" s="389"/>
      <c r="I34" s="389"/>
      <c r="J34" s="389"/>
      <c r="K34" s="389"/>
      <c r="L34" s="389"/>
    </row>
    <row r="35" spans="1:12" s="34" customFormat="1" ht="25.5" customHeight="1" x14ac:dyDescent="0.25">
      <c r="A35" s="143"/>
      <c r="B35" s="143"/>
      <c r="C35" s="144"/>
      <c r="D35" s="144"/>
      <c r="E35" s="144"/>
      <c r="F35" s="144"/>
      <c r="G35" s="144"/>
      <c r="H35" s="144"/>
      <c r="I35" s="144"/>
      <c r="J35" s="144"/>
      <c r="K35" s="144"/>
      <c r="L35" s="144"/>
    </row>
    <row r="36" spans="1:12" s="54" customFormat="1" ht="22.5" customHeight="1" x14ac:dyDescent="0.25">
      <c r="A36" s="50" t="s">
        <v>2</v>
      </c>
      <c r="B36" s="51"/>
      <c r="C36" s="52"/>
      <c r="D36" s="53"/>
      <c r="E36" s="52"/>
      <c r="F36" s="52"/>
      <c r="H36" s="52"/>
      <c r="I36" s="52"/>
      <c r="J36" s="377" t="s">
        <v>133</v>
      </c>
      <c r="K36" s="377"/>
      <c r="L36" s="55"/>
    </row>
    <row r="37" spans="1:12" s="54" customFormat="1" ht="17.25" customHeight="1" x14ac:dyDescent="0.25">
      <c r="A37" s="56" t="s">
        <v>134</v>
      </c>
      <c r="B37" s="51"/>
      <c r="C37" s="52"/>
      <c r="D37" s="55"/>
      <c r="E37" s="52"/>
      <c r="F37" s="52"/>
      <c r="H37" s="52"/>
      <c r="I37" s="52"/>
      <c r="J37" s="57"/>
      <c r="K37" s="58"/>
      <c r="L37" s="52"/>
    </row>
    <row r="38" spans="1:12" s="54" customFormat="1" ht="17.25" customHeight="1" x14ac:dyDescent="0.25">
      <c r="A38" s="56" t="s">
        <v>135</v>
      </c>
      <c r="B38" s="51"/>
      <c r="C38" s="52"/>
      <c r="D38" s="55"/>
      <c r="E38" s="52"/>
      <c r="F38" s="52"/>
      <c r="H38" s="52"/>
      <c r="I38" s="52"/>
      <c r="J38" s="57"/>
      <c r="K38" s="58"/>
      <c r="L38" s="52"/>
    </row>
    <row r="39" spans="1:12" s="54" customFormat="1" ht="17.25" customHeight="1" x14ac:dyDescent="0.25">
      <c r="A39" s="56" t="s">
        <v>136</v>
      </c>
      <c r="B39" s="51"/>
      <c r="C39" s="52"/>
      <c r="D39" s="55"/>
      <c r="E39" s="52"/>
      <c r="F39" s="52"/>
      <c r="H39" s="52"/>
      <c r="I39" s="52"/>
      <c r="J39" s="57"/>
      <c r="K39" s="58"/>
      <c r="L39" s="52"/>
    </row>
    <row r="40" spans="1:12" s="54" customFormat="1" ht="17.25" customHeight="1" x14ac:dyDescent="0.25">
      <c r="A40" s="59" t="s">
        <v>137</v>
      </c>
      <c r="B40" s="60"/>
      <c r="C40" s="52"/>
      <c r="D40" s="55"/>
      <c r="E40" s="52"/>
      <c r="F40" s="52"/>
      <c r="H40" s="52"/>
      <c r="I40" s="52"/>
      <c r="J40" s="57"/>
      <c r="K40" s="58"/>
      <c r="L40" s="52"/>
    </row>
    <row r="41" spans="1:12" s="45" customFormat="1" ht="18.75" x14ac:dyDescent="0.25">
      <c r="C41" s="60"/>
      <c r="D41" s="74"/>
      <c r="E41" s="54"/>
      <c r="F41" s="54"/>
      <c r="H41" s="74"/>
      <c r="I41" s="74"/>
      <c r="J41" s="377"/>
      <c r="K41" s="377"/>
      <c r="L41" s="54"/>
    </row>
    <row r="42" spans="1:12" s="45" customFormat="1" ht="18.75" x14ac:dyDescent="0.25">
      <c r="C42" s="60"/>
      <c r="D42" s="74"/>
      <c r="E42" s="54"/>
      <c r="F42" s="54"/>
      <c r="G42" s="54"/>
      <c r="H42" s="74"/>
      <c r="I42" s="74"/>
      <c r="J42" s="205"/>
      <c r="K42" s="57"/>
      <c r="L42" s="54"/>
    </row>
    <row r="43" spans="1:12" s="45" customFormat="1" ht="18" x14ac:dyDescent="0.25">
      <c r="C43" s="60"/>
    </row>
    <row r="44" spans="1:12" s="45" customFormat="1" ht="18.75" x14ac:dyDescent="0.25">
      <c r="C44" s="60"/>
      <c r="D44" s="74"/>
      <c r="E44" s="54"/>
      <c r="F44" s="54"/>
      <c r="H44" s="74"/>
      <c r="I44" s="74"/>
      <c r="J44" s="377" t="s">
        <v>199</v>
      </c>
      <c r="K44" s="377"/>
      <c r="L44" s="54"/>
    </row>
    <row r="45" spans="1:12" s="45" customFormat="1" ht="18.75" x14ac:dyDescent="0.25">
      <c r="C45" s="60"/>
      <c r="D45" s="74"/>
      <c r="E45" s="54"/>
      <c r="F45" s="54"/>
      <c r="G45" s="54"/>
      <c r="H45" s="74"/>
      <c r="I45" s="74"/>
      <c r="J45" s="136"/>
      <c r="K45" s="57"/>
      <c r="L45" s="54"/>
    </row>
    <row r="46" spans="1:12" s="45" customFormat="1" ht="18.75" x14ac:dyDescent="0.25">
      <c r="C46" s="60"/>
      <c r="D46" s="74"/>
      <c r="E46" s="54"/>
      <c r="F46" s="54"/>
      <c r="G46" s="54"/>
      <c r="H46" s="74"/>
      <c r="I46" s="74"/>
      <c r="K46" s="51" t="s">
        <v>25</v>
      </c>
      <c r="L46" s="54"/>
    </row>
    <row r="47" spans="1:12" s="54" customFormat="1" ht="17.25" customHeight="1" x14ac:dyDescent="0.25">
      <c r="A47" s="60"/>
      <c r="B47" s="52"/>
      <c r="C47" s="55"/>
      <c r="D47" s="52"/>
      <c r="E47" s="52"/>
      <c r="G47" s="52"/>
      <c r="H47" s="52"/>
      <c r="I47" s="57"/>
      <c r="J47" s="58"/>
      <c r="K47" s="52"/>
    </row>
    <row r="48" spans="1:12" s="45" customFormat="1" ht="18.75" x14ac:dyDescent="0.25">
      <c r="B48" s="60"/>
      <c r="C48" s="74"/>
      <c r="D48" s="54"/>
      <c r="E48" s="54"/>
      <c r="G48" s="74"/>
      <c r="H48" s="74"/>
      <c r="I48" s="377" t="s">
        <v>199</v>
      </c>
      <c r="J48" s="377"/>
      <c r="K48" s="54"/>
    </row>
    <row r="49" spans="2:11" s="45" customFormat="1" ht="18.75" x14ac:dyDescent="0.25">
      <c r="B49" s="60"/>
      <c r="C49" s="74"/>
      <c r="D49" s="54"/>
      <c r="E49" s="54"/>
      <c r="F49" s="54"/>
      <c r="G49" s="74"/>
      <c r="H49" s="74"/>
      <c r="I49" s="118"/>
      <c r="J49" s="57"/>
      <c r="K49" s="54"/>
    </row>
    <row r="50" spans="2:11" s="45" customFormat="1" ht="18.75" x14ac:dyDescent="0.25">
      <c r="B50" s="60"/>
      <c r="C50" s="74"/>
      <c r="D50" s="54"/>
      <c r="E50" s="54"/>
      <c r="F50" s="54"/>
      <c r="G50" s="74"/>
      <c r="H50" s="74"/>
      <c r="J50" s="51" t="s">
        <v>25</v>
      </c>
      <c r="K50" s="54"/>
    </row>
  </sheetData>
  <mergeCells count="28">
    <mergeCell ref="A24:A27"/>
    <mergeCell ref="B32:B33"/>
    <mergeCell ref="B11:B13"/>
    <mergeCell ref="B14:B17"/>
    <mergeCell ref="C15:C17"/>
    <mergeCell ref="A20:A23"/>
    <mergeCell ref="A10:A12"/>
    <mergeCell ref="A14:A19"/>
    <mergeCell ref="A28:A30"/>
    <mergeCell ref="A32:A33"/>
    <mergeCell ref="E1:H1"/>
    <mergeCell ref="E2:H2"/>
    <mergeCell ref="A6:D6"/>
    <mergeCell ref="A7:L7"/>
    <mergeCell ref="B9:C9"/>
    <mergeCell ref="E9:I9"/>
    <mergeCell ref="J41:K41"/>
    <mergeCell ref="B28:B30"/>
    <mergeCell ref="I48:J48"/>
    <mergeCell ref="J44:K44"/>
    <mergeCell ref="B18:B19"/>
    <mergeCell ref="B20:B22"/>
    <mergeCell ref="C20:C22"/>
    <mergeCell ref="B24:B25"/>
    <mergeCell ref="B26:B27"/>
    <mergeCell ref="C28:C29"/>
    <mergeCell ref="C34:L34"/>
    <mergeCell ref="J36:K3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12"/>
  <sheetViews>
    <sheetView topLeftCell="A4" zoomScale="80" zoomScaleNormal="80" workbookViewId="0">
      <selection activeCell="D14" sqref="D14"/>
    </sheetView>
  </sheetViews>
  <sheetFormatPr defaultColWidth="8.85546875" defaultRowHeight="18.75" x14ac:dyDescent="0.3"/>
  <cols>
    <col min="1" max="2" width="12.7109375" style="1" customWidth="1"/>
    <col min="3" max="3" width="13.28515625" style="20" customWidth="1"/>
    <col min="4" max="4" width="53" style="6" customWidth="1"/>
    <col min="5" max="6" width="18" style="20" customWidth="1"/>
    <col min="7" max="7" width="21.7109375" style="41" bestFit="1" customWidth="1"/>
    <col min="8" max="8" width="19.85546875" style="6" bestFit="1" customWidth="1"/>
    <col min="9" max="256" width="8.85546875" style="1"/>
    <col min="257" max="258" width="12.7109375" style="1" customWidth="1"/>
    <col min="259" max="259" width="13.28515625" style="1" customWidth="1"/>
    <col min="260" max="260" width="53" style="1" customWidth="1"/>
    <col min="261" max="262" width="18" style="1" customWidth="1"/>
    <col min="263" max="263" width="21.7109375" style="1" bestFit="1" customWidth="1"/>
    <col min="264" max="264" width="19.85546875" style="1" bestFit="1" customWidth="1"/>
    <col min="265" max="512" width="8.85546875" style="1"/>
    <col min="513" max="514" width="12.7109375" style="1" customWidth="1"/>
    <col min="515" max="515" width="13.28515625" style="1" customWidth="1"/>
    <col min="516" max="516" width="53" style="1" customWidth="1"/>
    <col min="517" max="518" width="18" style="1" customWidth="1"/>
    <col min="519" max="519" width="21.7109375" style="1" bestFit="1" customWidth="1"/>
    <col min="520" max="520" width="19.85546875" style="1" bestFit="1" customWidth="1"/>
    <col min="521" max="768" width="8.85546875" style="1"/>
    <col min="769" max="770" width="12.7109375" style="1" customWidth="1"/>
    <col min="771" max="771" width="13.28515625" style="1" customWidth="1"/>
    <col min="772" max="772" width="53" style="1" customWidth="1"/>
    <col min="773" max="774" width="18" style="1" customWidth="1"/>
    <col min="775" max="775" width="21.7109375" style="1" bestFit="1" customWidth="1"/>
    <col min="776" max="776" width="19.85546875" style="1" bestFit="1" customWidth="1"/>
    <col min="777" max="1024" width="8.85546875" style="1"/>
    <col min="1025" max="1026" width="12.7109375" style="1" customWidth="1"/>
    <col min="1027" max="1027" width="13.28515625" style="1" customWidth="1"/>
    <col min="1028" max="1028" width="53" style="1" customWidth="1"/>
    <col min="1029" max="1030" width="18" style="1" customWidth="1"/>
    <col min="1031" max="1031" width="21.7109375" style="1" bestFit="1" customWidth="1"/>
    <col min="1032" max="1032" width="19.85546875" style="1" bestFit="1" customWidth="1"/>
    <col min="1033" max="1280" width="8.85546875" style="1"/>
    <col min="1281" max="1282" width="12.7109375" style="1" customWidth="1"/>
    <col min="1283" max="1283" width="13.28515625" style="1" customWidth="1"/>
    <col min="1284" max="1284" width="53" style="1" customWidth="1"/>
    <col min="1285" max="1286" width="18" style="1" customWidth="1"/>
    <col min="1287" max="1287" width="21.7109375" style="1" bestFit="1" customWidth="1"/>
    <col min="1288" max="1288" width="19.85546875" style="1" bestFit="1" customWidth="1"/>
    <col min="1289" max="1536" width="8.85546875" style="1"/>
    <col min="1537" max="1538" width="12.7109375" style="1" customWidth="1"/>
    <col min="1539" max="1539" width="13.28515625" style="1" customWidth="1"/>
    <col min="1540" max="1540" width="53" style="1" customWidth="1"/>
    <col min="1541" max="1542" width="18" style="1" customWidth="1"/>
    <col min="1543" max="1543" width="21.7109375" style="1" bestFit="1" customWidth="1"/>
    <col min="1544" max="1544" width="19.85546875" style="1" bestFit="1" customWidth="1"/>
    <col min="1545" max="1792" width="8.85546875" style="1"/>
    <col min="1793" max="1794" width="12.7109375" style="1" customWidth="1"/>
    <col min="1795" max="1795" width="13.28515625" style="1" customWidth="1"/>
    <col min="1796" max="1796" width="53" style="1" customWidth="1"/>
    <col min="1797" max="1798" width="18" style="1" customWidth="1"/>
    <col min="1799" max="1799" width="21.7109375" style="1" bestFit="1" customWidth="1"/>
    <col min="1800" max="1800" width="19.85546875" style="1" bestFit="1" customWidth="1"/>
    <col min="1801" max="2048" width="8.85546875" style="1"/>
    <col min="2049" max="2050" width="12.7109375" style="1" customWidth="1"/>
    <col min="2051" max="2051" width="13.28515625" style="1" customWidth="1"/>
    <col min="2052" max="2052" width="53" style="1" customWidth="1"/>
    <col min="2053" max="2054" width="18" style="1" customWidth="1"/>
    <col min="2055" max="2055" width="21.7109375" style="1" bestFit="1" customWidth="1"/>
    <col min="2056" max="2056" width="19.85546875" style="1" bestFit="1" customWidth="1"/>
    <col min="2057" max="2304" width="8.85546875" style="1"/>
    <col min="2305" max="2306" width="12.7109375" style="1" customWidth="1"/>
    <col min="2307" max="2307" width="13.28515625" style="1" customWidth="1"/>
    <col min="2308" max="2308" width="53" style="1" customWidth="1"/>
    <col min="2309" max="2310" width="18" style="1" customWidth="1"/>
    <col min="2311" max="2311" width="21.7109375" style="1" bestFit="1" customWidth="1"/>
    <col min="2312" max="2312" width="19.85546875" style="1" bestFit="1" customWidth="1"/>
    <col min="2313" max="2560" width="8.85546875" style="1"/>
    <col min="2561" max="2562" width="12.7109375" style="1" customWidth="1"/>
    <col min="2563" max="2563" width="13.28515625" style="1" customWidth="1"/>
    <col min="2564" max="2564" width="53" style="1" customWidth="1"/>
    <col min="2565" max="2566" width="18" style="1" customWidth="1"/>
    <col min="2567" max="2567" width="21.7109375" style="1" bestFit="1" customWidth="1"/>
    <col min="2568" max="2568" width="19.85546875" style="1" bestFit="1" customWidth="1"/>
    <col min="2569" max="2816" width="8.85546875" style="1"/>
    <col min="2817" max="2818" width="12.7109375" style="1" customWidth="1"/>
    <col min="2819" max="2819" width="13.28515625" style="1" customWidth="1"/>
    <col min="2820" max="2820" width="53" style="1" customWidth="1"/>
    <col min="2821" max="2822" width="18" style="1" customWidth="1"/>
    <col min="2823" max="2823" width="21.7109375" style="1" bestFit="1" customWidth="1"/>
    <col min="2824" max="2824" width="19.85546875" style="1" bestFit="1" customWidth="1"/>
    <col min="2825" max="3072" width="8.85546875" style="1"/>
    <col min="3073" max="3074" width="12.7109375" style="1" customWidth="1"/>
    <col min="3075" max="3075" width="13.28515625" style="1" customWidth="1"/>
    <col min="3076" max="3076" width="53" style="1" customWidth="1"/>
    <col min="3077" max="3078" width="18" style="1" customWidth="1"/>
    <col min="3079" max="3079" width="21.7109375" style="1" bestFit="1" customWidth="1"/>
    <col min="3080" max="3080" width="19.85546875" style="1" bestFit="1" customWidth="1"/>
    <col min="3081" max="3328" width="8.85546875" style="1"/>
    <col min="3329" max="3330" width="12.7109375" style="1" customWidth="1"/>
    <col min="3331" max="3331" width="13.28515625" style="1" customWidth="1"/>
    <col min="3332" max="3332" width="53" style="1" customWidth="1"/>
    <col min="3333" max="3334" width="18" style="1" customWidth="1"/>
    <col min="3335" max="3335" width="21.7109375" style="1" bestFit="1" customWidth="1"/>
    <col min="3336" max="3336" width="19.85546875" style="1" bestFit="1" customWidth="1"/>
    <col min="3337" max="3584" width="8.85546875" style="1"/>
    <col min="3585" max="3586" width="12.7109375" style="1" customWidth="1"/>
    <col min="3587" max="3587" width="13.28515625" style="1" customWidth="1"/>
    <col min="3588" max="3588" width="53" style="1" customWidth="1"/>
    <col min="3589" max="3590" width="18" style="1" customWidth="1"/>
    <col min="3591" max="3591" width="21.7109375" style="1" bestFit="1" customWidth="1"/>
    <col min="3592" max="3592" width="19.85546875" style="1" bestFit="1" customWidth="1"/>
    <col min="3593" max="3840" width="8.85546875" style="1"/>
    <col min="3841" max="3842" width="12.7109375" style="1" customWidth="1"/>
    <col min="3843" max="3843" width="13.28515625" style="1" customWidth="1"/>
    <col min="3844" max="3844" width="53" style="1" customWidth="1"/>
    <col min="3845" max="3846" width="18" style="1" customWidth="1"/>
    <col min="3847" max="3847" width="21.7109375" style="1" bestFit="1" customWidth="1"/>
    <col min="3848" max="3848" width="19.85546875" style="1" bestFit="1" customWidth="1"/>
    <col min="3849" max="4096" width="8.85546875" style="1"/>
    <col min="4097" max="4098" width="12.7109375" style="1" customWidth="1"/>
    <col min="4099" max="4099" width="13.28515625" style="1" customWidth="1"/>
    <col min="4100" max="4100" width="53" style="1" customWidth="1"/>
    <col min="4101" max="4102" width="18" style="1" customWidth="1"/>
    <col min="4103" max="4103" width="21.7109375" style="1" bestFit="1" customWidth="1"/>
    <col min="4104" max="4104" width="19.85546875" style="1" bestFit="1" customWidth="1"/>
    <col min="4105" max="4352" width="8.85546875" style="1"/>
    <col min="4353" max="4354" width="12.7109375" style="1" customWidth="1"/>
    <col min="4355" max="4355" width="13.28515625" style="1" customWidth="1"/>
    <col min="4356" max="4356" width="53" style="1" customWidth="1"/>
    <col min="4357" max="4358" width="18" style="1" customWidth="1"/>
    <col min="4359" max="4359" width="21.7109375" style="1" bestFit="1" customWidth="1"/>
    <col min="4360" max="4360" width="19.85546875" style="1" bestFit="1" customWidth="1"/>
    <col min="4361" max="4608" width="8.85546875" style="1"/>
    <col min="4609" max="4610" width="12.7109375" style="1" customWidth="1"/>
    <col min="4611" max="4611" width="13.28515625" style="1" customWidth="1"/>
    <col min="4612" max="4612" width="53" style="1" customWidth="1"/>
    <col min="4613" max="4614" width="18" style="1" customWidth="1"/>
    <col min="4615" max="4615" width="21.7109375" style="1" bestFit="1" customWidth="1"/>
    <col min="4616" max="4616" width="19.85546875" style="1" bestFit="1" customWidth="1"/>
    <col min="4617" max="4864" width="8.85546875" style="1"/>
    <col min="4865" max="4866" width="12.7109375" style="1" customWidth="1"/>
    <col min="4867" max="4867" width="13.28515625" style="1" customWidth="1"/>
    <col min="4868" max="4868" width="53" style="1" customWidth="1"/>
    <col min="4869" max="4870" width="18" style="1" customWidth="1"/>
    <col min="4871" max="4871" width="21.7109375" style="1" bestFit="1" customWidth="1"/>
    <col min="4872" max="4872" width="19.85546875" style="1" bestFit="1" customWidth="1"/>
    <col min="4873" max="5120" width="8.85546875" style="1"/>
    <col min="5121" max="5122" width="12.7109375" style="1" customWidth="1"/>
    <col min="5123" max="5123" width="13.28515625" style="1" customWidth="1"/>
    <col min="5124" max="5124" width="53" style="1" customWidth="1"/>
    <col min="5125" max="5126" width="18" style="1" customWidth="1"/>
    <col min="5127" max="5127" width="21.7109375" style="1" bestFit="1" customWidth="1"/>
    <col min="5128" max="5128" width="19.85546875" style="1" bestFit="1" customWidth="1"/>
    <col min="5129" max="5376" width="8.85546875" style="1"/>
    <col min="5377" max="5378" width="12.7109375" style="1" customWidth="1"/>
    <col min="5379" max="5379" width="13.28515625" style="1" customWidth="1"/>
    <col min="5380" max="5380" width="53" style="1" customWidth="1"/>
    <col min="5381" max="5382" width="18" style="1" customWidth="1"/>
    <col min="5383" max="5383" width="21.7109375" style="1" bestFit="1" customWidth="1"/>
    <col min="5384" max="5384" width="19.85546875" style="1" bestFit="1" customWidth="1"/>
    <col min="5385" max="5632" width="8.85546875" style="1"/>
    <col min="5633" max="5634" width="12.7109375" style="1" customWidth="1"/>
    <col min="5635" max="5635" width="13.28515625" style="1" customWidth="1"/>
    <col min="5636" max="5636" width="53" style="1" customWidth="1"/>
    <col min="5637" max="5638" width="18" style="1" customWidth="1"/>
    <col min="5639" max="5639" width="21.7109375" style="1" bestFit="1" customWidth="1"/>
    <col min="5640" max="5640" width="19.85546875" style="1" bestFit="1" customWidth="1"/>
    <col min="5641" max="5888" width="8.85546875" style="1"/>
    <col min="5889" max="5890" width="12.7109375" style="1" customWidth="1"/>
    <col min="5891" max="5891" width="13.28515625" style="1" customWidth="1"/>
    <col min="5892" max="5892" width="53" style="1" customWidth="1"/>
    <col min="5893" max="5894" width="18" style="1" customWidth="1"/>
    <col min="5895" max="5895" width="21.7109375" style="1" bestFit="1" customWidth="1"/>
    <col min="5896" max="5896" width="19.85546875" style="1" bestFit="1" customWidth="1"/>
    <col min="5897" max="6144" width="8.85546875" style="1"/>
    <col min="6145" max="6146" width="12.7109375" style="1" customWidth="1"/>
    <col min="6147" max="6147" width="13.28515625" style="1" customWidth="1"/>
    <col min="6148" max="6148" width="53" style="1" customWidth="1"/>
    <col min="6149" max="6150" width="18" style="1" customWidth="1"/>
    <col min="6151" max="6151" width="21.7109375" style="1" bestFit="1" customWidth="1"/>
    <col min="6152" max="6152" width="19.85546875" style="1" bestFit="1" customWidth="1"/>
    <col min="6153" max="6400" width="8.85546875" style="1"/>
    <col min="6401" max="6402" width="12.7109375" style="1" customWidth="1"/>
    <col min="6403" max="6403" width="13.28515625" style="1" customWidth="1"/>
    <col min="6404" max="6404" width="53" style="1" customWidth="1"/>
    <col min="6405" max="6406" width="18" style="1" customWidth="1"/>
    <col min="6407" max="6407" width="21.7109375" style="1" bestFit="1" customWidth="1"/>
    <col min="6408" max="6408" width="19.85546875" style="1" bestFit="1" customWidth="1"/>
    <col min="6409" max="6656" width="8.85546875" style="1"/>
    <col min="6657" max="6658" width="12.7109375" style="1" customWidth="1"/>
    <col min="6659" max="6659" width="13.28515625" style="1" customWidth="1"/>
    <col min="6660" max="6660" width="53" style="1" customWidth="1"/>
    <col min="6661" max="6662" width="18" style="1" customWidth="1"/>
    <col min="6663" max="6663" width="21.7109375" style="1" bestFit="1" customWidth="1"/>
    <col min="6664" max="6664" width="19.85546875" style="1" bestFit="1" customWidth="1"/>
    <col min="6665" max="6912" width="8.85546875" style="1"/>
    <col min="6913" max="6914" width="12.7109375" style="1" customWidth="1"/>
    <col min="6915" max="6915" width="13.28515625" style="1" customWidth="1"/>
    <col min="6916" max="6916" width="53" style="1" customWidth="1"/>
    <col min="6917" max="6918" width="18" style="1" customWidth="1"/>
    <col min="6919" max="6919" width="21.7109375" style="1" bestFit="1" customWidth="1"/>
    <col min="6920" max="6920" width="19.85546875" style="1" bestFit="1" customWidth="1"/>
    <col min="6921" max="7168" width="8.85546875" style="1"/>
    <col min="7169" max="7170" width="12.7109375" style="1" customWidth="1"/>
    <col min="7171" max="7171" width="13.28515625" style="1" customWidth="1"/>
    <col min="7172" max="7172" width="53" style="1" customWidth="1"/>
    <col min="7173" max="7174" width="18" style="1" customWidth="1"/>
    <col min="7175" max="7175" width="21.7109375" style="1" bestFit="1" customWidth="1"/>
    <col min="7176" max="7176" width="19.85546875" style="1" bestFit="1" customWidth="1"/>
    <col min="7177" max="7424" width="8.85546875" style="1"/>
    <col min="7425" max="7426" width="12.7109375" style="1" customWidth="1"/>
    <col min="7427" max="7427" width="13.28515625" style="1" customWidth="1"/>
    <col min="7428" max="7428" width="53" style="1" customWidth="1"/>
    <col min="7429" max="7430" width="18" style="1" customWidth="1"/>
    <col min="7431" max="7431" width="21.7109375" style="1" bestFit="1" customWidth="1"/>
    <col min="7432" max="7432" width="19.85546875" style="1" bestFit="1" customWidth="1"/>
    <col min="7433" max="7680" width="8.85546875" style="1"/>
    <col min="7681" max="7682" width="12.7109375" style="1" customWidth="1"/>
    <col min="7683" max="7683" width="13.28515625" style="1" customWidth="1"/>
    <col min="7684" max="7684" width="53" style="1" customWidth="1"/>
    <col min="7685" max="7686" width="18" style="1" customWidth="1"/>
    <col min="7687" max="7687" width="21.7109375" style="1" bestFit="1" customWidth="1"/>
    <col min="7688" max="7688" width="19.85546875" style="1" bestFit="1" customWidth="1"/>
    <col min="7689" max="7936" width="8.85546875" style="1"/>
    <col min="7937" max="7938" width="12.7109375" style="1" customWidth="1"/>
    <col min="7939" max="7939" width="13.28515625" style="1" customWidth="1"/>
    <col min="7940" max="7940" width="53" style="1" customWidth="1"/>
    <col min="7941" max="7942" width="18" style="1" customWidth="1"/>
    <col min="7943" max="7943" width="21.7109375" style="1" bestFit="1" customWidth="1"/>
    <col min="7944" max="7944" width="19.85546875" style="1" bestFit="1" customWidth="1"/>
    <col min="7945" max="8192" width="8.85546875" style="1"/>
    <col min="8193" max="8194" width="12.7109375" style="1" customWidth="1"/>
    <col min="8195" max="8195" width="13.28515625" style="1" customWidth="1"/>
    <col min="8196" max="8196" width="53" style="1" customWidth="1"/>
    <col min="8197" max="8198" width="18" style="1" customWidth="1"/>
    <col min="8199" max="8199" width="21.7109375" style="1" bestFit="1" customWidth="1"/>
    <col min="8200" max="8200" width="19.85546875" style="1" bestFit="1" customWidth="1"/>
    <col min="8201" max="8448" width="8.85546875" style="1"/>
    <col min="8449" max="8450" width="12.7109375" style="1" customWidth="1"/>
    <col min="8451" max="8451" width="13.28515625" style="1" customWidth="1"/>
    <col min="8452" max="8452" width="53" style="1" customWidth="1"/>
    <col min="8453" max="8454" width="18" style="1" customWidth="1"/>
    <col min="8455" max="8455" width="21.7109375" style="1" bestFit="1" customWidth="1"/>
    <col min="8456" max="8456" width="19.85546875" style="1" bestFit="1" customWidth="1"/>
    <col min="8457" max="8704" width="8.85546875" style="1"/>
    <col min="8705" max="8706" width="12.7109375" style="1" customWidth="1"/>
    <col min="8707" max="8707" width="13.28515625" style="1" customWidth="1"/>
    <col min="8708" max="8708" width="53" style="1" customWidth="1"/>
    <col min="8709" max="8710" width="18" style="1" customWidth="1"/>
    <col min="8711" max="8711" width="21.7109375" style="1" bestFit="1" customWidth="1"/>
    <col min="8712" max="8712" width="19.85546875" style="1" bestFit="1" customWidth="1"/>
    <col min="8713" max="8960" width="8.85546875" style="1"/>
    <col min="8961" max="8962" width="12.7109375" style="1" customWidth="1"/>
    <col min="8963" max="8963" width="13.28515625" style="1" customWidth="1"/>
    <col min="8964" max="8964" width="53" style="1" customWidth="1"/>
    <col min="8965" max="8966" width="18" style="1" customWidth="1"/>
    <col min="8967" max="8967" width="21.7109375" style="1" bestFit="1" customWidth="1"/>
    <col min="8968" max="8968" width="19.85546875" style="1" bestFit="1" customWidth="1"/>
    <col min="8969" max="9216" width="8.85546875" style="1"/>
    <col min="9217" max="9218" width="12.7109375" style="1" customWidth="1"/>
    <col min="9219" max="9219" width="13.28515625" style="1" customWidth="1"/>
    <col min="9220" max="9220" width="53" style="1" customWidth="1"/>
    <col min="9221" max="9222" width="18" style="1" customWidth="1"/>
    <col min="9223" max="9223" width="21.7109375" style="1" bestFit="1" customWidth="1"/>
    <col min="9224" max="9224" width="19.85546875" style="1" bestFit="1" customWidth="1"/>
    <col min="9225" max="9472" width="8.85546875" style="1"/>
    <col min="9473" max="9474" width="12.7109375" style="1" customWidth="1"/>
    <col min="9475" max="9475" width="13.28515625" style="1" customWidth="1"/>
    <col min="9476" max="9476" width="53" style="1" customWidth="1"/>
    <col min="9477" max="9478" width="18" style="1" customWidth="1"/>
    <col min="9479" max="9479" width="21.7109375" style="1" bestFit="1" customWidth="1"/>
    <col min="9480" max="9480" width="19.85546875" style="1" bestFit="1" customWidth="1"/>
    <col min="9481" max="9728" width="8.85546875" style="1"/>
    <col min="9729" max="9730" width="12.7109375" style="1" customWidth="1"/>
    <col min="9731" max="9731" width="13.28515625" style="1" customWidth="1"/>
    <col min="9732" max="9732" width="53" style="1" customWidth="1"/>
    <col min="9733" max="9734" width="18" style="1" customWidth="1"/>
    <col min="9735" max="9735" width="21.7109375" style="1" bestFit="1" customWidth="1"/>
    <col min="9736" max="9736" width="19.85546875" style="1" bestFit="1" customWidth="1"/>
    <col min="9737" max="9984" width="8.85546875" style="1"/>
    <col min="9985" max="9986" width="12.7109375" style="1" customWidth="1"/>
    <col min="9987" max="9987" width="13.28515625" style="1" customWidth="1"/>
    <col min="9988" max="9988" width="53" style="1" customWidth="1"/>
    <col min="9989" max="9990" width="18" style="1" customWidth="1"/>
    <col min="9991" max="9991" width="21.7109375" style="1" bestFit="1" customWidth="1"/>
    <col min="9992" max="9992" width="19.85546875" style="1" bestFit="1" customWidth="1"/>
    <col min="9993" max="10240" width="8.85546875" style="1"/>
    <col min="10241" max="10242" width="12.7109375" style="1" customWidth="1"/>
    <col min="10243" max="10243" width="13.28515625" style="1" customWidth="1"/>
    <col min="10244" max="10244" width="53" style="1" customWidth="1"/>
    <col min="10245" max="10246" width="18" style="1" customWidth="1"/>
    <col min="10247" max="10247" width="21.7109375" style="1" bestFit="1" customWidth="1"/>
    <col min="10248" max="10248" width="19.85546875" style="1" bestFit="1" customWidth="1"/>
    <col min="10249" max="10496" width="8.85546875" style="1"/>
    <col min="10497" max="10498" width="12.7109375" style="1" customWidth="1"/>
    <col min="10499" max="10499" width="13.28515625" style="1" customWidth="1"/>
    <col min="10500" max="10500" width="53" style="1" customWidth="1"/>
    <col min="10501" max="10502" width="18" style="1" customWidth="1"/>
    <col min="10503" max="10503" width="21.7109375" style="1" bestFit="1" customWidth="1"/>
    <col min="10504" max="10504" width="19.85546875" style="1" bestFit="1" customWidth="1"/>
    <col min="10505" max="10752" width="8.85546875" style="1"/>
    <col min="10753" max="10754" width="12.7109375" style="1" customWidth="1"/>
    <col min="10755" max="10755" width="13.28515625" style="1" customWidth="1"/>
    <col min="10756" max="10756" width="53" style="1" customWidth="1"/>
    <col min="10757" max="10758" width="18" style="1" customWidth="1"/>
    <col min="10759" max="10759" width="21.7109375" style="1" bestFit="1" customWidth="1"/>
    <col min="10760" max="10760" width="19.85546875" style="1" bestFit="1" customWidth="1"/>
    <col min="10761" max="11008" width="8.85546875" style="1"/>
    <col min="11009" max="11010" width="12.7109375" style="1" customWidth="1"/>
    <col min="11011" max="11011" width="13.28515625" style="1" customWidth="1"/>
    <col min="11012" max="11012" width="53" style="1" customWidth="1"/>
    <col min="11013" max="11014" width="18" style="1" customWidth="1"/>
    <col min="11015" max="11015" width="21.7109375" style="1" bestFit="1" customWidth="1"/>
    <col min="11016" max="11016" width="19.85546875" style="1" bestFit="1" customWidth="1"/>
    <col min="11017" max="11264" width="8.85546875" style="1"/>
    <col min="11265" max="11266" width="12.7109375" style="1" customWidth="1"/>
    <col min="11267" max="11267" width="13.28515625" style="1" customWidth="1"/>
    <col min="11268" max="11268" width="53" style="1" customWidth="1"/>
    <col min="11269" max="11270" width="18" style="1" customWidth="1"/>
    <col min="11271" max="11271" width="21.7109375" style="1" bestFit="1" customWidth="1"/>
    <col min="11272" max="11272" width="19.85546875" style="1" bestFit="1" customWidth="1"/>
    <col min="11273" max="11520" width="8.85546875" style="1"/>
    <col min="11521" max="11522" width="12.7109375" style="1" customWidth="1"/>
    <col min="11523" max="11523" width="13.28515625" style="1" customWidth="1"/>
    <col min="11524" max="11524" width="53" style="1" customWidth="1"/>
    <col min="11525" max="11526" width="18" style="1" customWidth="1"/>
    <col min="11527" max="11527" width="21.7109375" style="1" bestFit="1" customWidth="1"/>
    <col min="11528" max="11528" width="19.85546875" style="1" bestFit="1" customWidth="1"/>
    <col min="11529" max="11776" width="8.85546875" style="1"/>
    <col min="11777" max="11778" width="12.7109375" style="1" customWidth="1"/>
    <col min="11779" max="11779" width="13.28515625" style="1" customWidth="1"/>
    <col min="11780" max="11780" width="53" style="1" customWidth="1"/>
    <col min="11781" max="11782" width="18" style="1" customWidth="1"/>
    <col min="11783" max="11783" width="21.7109375" style="1" bestFit="1" customWidth="1"/>
    <col min="11784" max="11784" width="19.85546875" style="1" bestFit="1" customWidth="1"/>
    <col min="11785" max="12032" width="8.85546875" style="1"/>
    <col min="12033" max="12034" width="12.7109375" style="1" customWidth="1"/>
    <col min="12035" max="12035" width="13.28515625" style="1" customWidth="1"/>
    <col min="12036" max="12036" width="53" style="1" customWidth="1"/>
    <col min="12037" max="12038" width="18" style="1" customWidth="1"/>
    <col min="12039" max="12039" width="21.7109375" style="1" bestFit="1" customWidth="1"/>
    <col min="12040" max="12040" width="19.85546875" style="1" bestFit="1" customWidth="1"/>
    <col min="12041" max="12288" width="8.85546875" style="1"/>
    <col min="12289" max="12290" width="12.7109375" style="1" customWidth="1"/>
    <col min="12291" max="12291" width="13.28515625" style="1" customWidth="1"/>
    <col min="12292" max="12292" width="53" style="1" customWidth="1"/>
    <col min="12293" max="12294" width="18" style="1" customWidth="1"/>
    <col min="12295" max="12295" width="21.7109375" style="1" bestFit="1" customWidth="1"/>
    <col min="12296" max="12296" width="19.85546875" style="1" bestFit="1" customWidth="1"/>
    <col min="12297" max="12544" width="8.85546875" style="1"/>
    <col min="12545" max="12546" width="12.7109375" style="1" customWidth="1"/>
    <col min="12547" max="12547" width="13.28515625" style="1" customWidth="1"/>
    <col min="12548" max="12548" width="53" style="1" customWidth="1"/>
    <col min="12549" max="12550" width="18" style="1" customWidth="1"/>
    <col min="12551" max="12551" width="21.7109375" style="1" bestFit="1" customWidth="1"/>
    <col min="12552" max="12552" width="19.85546875" style="1" bestFit="1" customWidth="1"/>
    <col min="12553" max="12800" width="8.85546875" style="1"/>
    <col min="12801" max="12802" width="12.7109375" style="1" customWidth="1"/>
    <col min="12803" max="12803" width="13.28515625" style="1" customWidth="1"/>
    <col min="12804" max="12804" width="53" style="1" customWidth="1"/>
    <col min="12805" max="12806" width="18" style="1" customWidth="1"/>
    <col min="12807" max="12807" width="21.7109375" style="1" bestFit="1" customWidth="1"/>
    <col min="12808" max="12808" width="19.85546875" style="1" bestFit="1" customWidth="1"/>
    <col min="12809" max="13056" width="8.85546875" style="1"/>
    <col min="13057" max="13058" width="12.7109375" style="1" customWidth="1"/>
    <col min="13059" max="13059" width="13.28515625" style="1" customWidth="1"/>
    <col min="13060" max="13060" width="53" style="1" customWidth="1"/>
    <col min="13061" max="13062" width="18" style="1" customWidth="1"/>
    <col min="13063" max="13063" width="21.7109375" style="1" bestFit="1" customWidth="1"/>
    <col min="13064" max="13064" width="19.85546875" style="1" bestFit="1" customWidth="1"/>
    <col min="13065" max="13312" width="8.85546875" style="1"/>
    <col min="13313" max="13314" width="12.7109375" style="1" customWidth="1"/>
    <col min="13315" max="13315" width="13.28515625" style="1" customWidth="1"/>
    <col min="13316" max="13316" width="53" style="1" customWidth="1"/>
    <col min="13317" max="13318" width="18" style="1" customWidth="1"/>
    <col min="13319" max="13319" width="21.7109375" style="1" bestFit="1" customWidth="1"/>
    <col min="13320" max="13320" width="19.85546875" style="1" bestFit="1" customWidth="1"/>
    <col min="13321" max="13568" width="8.85546875" style="1"/>
    <col min="13569" max="13570" width="12.7109375" style="1" customWidth="1"/>
    <col min="13571" max="13571" width="13.28515625" style="1" customWidth="1"/>
    <col min="13572" max="13572" width="53" style="1" customWidth="1"/>
    <col min="13573" max="13574" width="18" style="1" customWidth="1"/>
    <col min="13575" max="13575" width="21.7109375" style="1" bestFit="1" customWidth="1"/>
    <col min="13576" max="13576" width="19.85546875" style="1" bestFit="1" customWidth="1"/>
    <col min="13577" max="13824" width="8.85546875" style="1"/>
    <col min="13825" max="13826" width="12.7109375" style="1" customWidth="1"/>
    <col min="13827" max="13827" width="13.28515625" style="1" customWidth="1"/>
    <col min="13828" max="13828" width="53" style="1" customWidth="1"/>
    <col min="13829" max="13830" width="18" style="1" customWidth="1"/>
    <col min="13831" max="13831" width="21.7109375" style="1" bestFit="1" customWidth="1"/>
    <col min="13832" max="13832" width="19.85546875" style="1" bestFit="1" customWidth="1"/>
    <col min="13833" max="14080" width="8.85546875" style="1"/>
    <col min="14081" max="14082" width="12.7109375" style="1" customWidth="1"/>
    <col min="14083" max="14083" width="13.28515625" style="1" customWidth="1"/>
    <col min="14084" max="14084" width="53" style="1" customWidth="1"/>
    <col min="14085" max="14086" width="18" style="1" customWidth="1"/>
    <col min="14087" max="14087" width="21.7109375" style="1" bestFit="1" customWidth="1"/>
    <col min="14088" max="14088" width="19.85546875" style="1" bestFit="1" customWidth="1"/>
    <col min="14089" max="14336" width="8.85546875" style="1"/>
    <col min="14337" max="14338" width="12.7109375" style="1" customWidth="1"/>
    <col min="14339" max="14339" width="13.28515625" style="1" customWidth="1"/>
    <col min="14340" max="14340" width="53" style="1" customWidth="1"/>
    <col min="14341" max="14342" width="18" style="1" customWidth="1"/>
    <col min="14343" max="14343" width="21.7109375" style="1" bestFit="1" customWidth="1"/>
    <col min="14344" max="14344" width="19.85546875" style="1" bestFit="1" customWidth="1"/>
    <col min="14345" max="14592" width="8.85546875" style="1"/>
    <col min="14593" max="14594" width="12.7109375" style="1" customWidth="1"/>
    <col min="14595" max="14595" width="13.28515625" style="1" customWidth="1"/>
    <col min="14596" max="14596" width="53" style="1" customWidth="1"/>
    <col min="14597" max="14598" width="18" style="1" customWidth="1"/>
    <col min="14599" max="14599" width="21.7109375" style="1" bestFit="1" customWidth="1"/>
    <col min="14600" max="14600" width="19.85546875" style="1" bestFit="1" customWidth="1"/>
    <col min="14601" max="14848" width="8.85546875" style="1"/>
    <col min="14849" max="14850" width="12.7109375" style="1" customWidth="1"/>
    <col min="14851" max="14851" width="13.28515625" style="1" customWidth="1"/>
    <col min="14852" max="14852" width="53" style="1" customWidth="1"/>
    <col min="14853" max="14854" width="18" style="1" customWidth="1"/>
    <col min="14855" max="14855" width="21.7109375" style="1" bestFit="1" customWidth="1"/>
    <col min="14856" max="14856" width="19.85546875" style="1" bestFit="1" customWidth="1"/>
    <col min="14857" max="15104" width="8.85546875" style="1"/>
    <col min="15105" max="15106" width="12.7109375" style="1" customWidth="1"/>
    <col min="15107" max="15107" width="13.28515625" style="1" customWidth="1"/>
    <col min="15108" max="15108" width="53" style="1" customWidth="1"/>
    <col min="15109" max="15110" width="18" style="1" customWidth="1"/>
    <col min="15111" max="15111" width="21.7109375" style="1" bestFit="1" customWidth="1"/>
    <col min="15112" max="15112" width="19.85546875" style="1" bestFit="1" customWidth="1"/>
    <col min="15113" max="15360" width="8.85546875" style="1"/>
    <col min="15361" max="15362" width="12.7109375" style="1" customWidth="1"/>
    <col min="15363" max="15363" width="13.28515625" style="1" customWidth="1"/>
    <col min="15364" max="15364" width="53" style="1" customWidth="1"/>
    <col min="15365" max="15366" width="18" style="1" customWidth="1"/>
    <col min="15367" max="15367" width="21.7109375" style="1" bestFit="1" customWidth="1"/>
    <col min="15368" max="15368" width="19.85546875" style="1" bestFit="1" customWidth="1"/>
    <col min="15369" max="15616" width="8.85546875" style="1"/>
    <col min="15617" max="15618" width="12.7109375" style="1" customWidth="1"/>
    <col min="15619" max="15619" width="13.28515625" style="1" customWidth="1"/>
    <col min="15620" max="15620" width="53" style="1" customWidth="1"/>
    <col min="15621" max="15622" width="18" style="1" customWidth="1"/>
    <col min="15623" max="15623" width="21.7109375" style="1" bestFit="1" customWidth="1"/>
    <col min="15624" max="15624" width="19.85546875" style="1" bestFit="1" customWidth="1"/>
    <col min="15625" max="15872" width="8.85546875" style="1"/>
    <col min="15873" max="15874" width="12.7109375" style="1" customWidth="1"/>
    <col min="15875" max="15875" width="13.28515625" style="1" customWidth="1"/>
    <col min="15876" max="15876" width="53" style="1" customWidth="1"/>
    <col min="15877" max="15878" width="18" style="1" customWidth="1"/>
    <col min="15879" max="15879" width="21.7109375" style="1" bestFit="1" customWidth="1"/>
    <col min="15880" max="15880" width="19.85546875" style="1" bestFit="1" customWidth="1"/>
    <col min="15881" max="16128" width="8.85546875" style="1"/>
    <col min="16129" max="16130" width="12.7109375" style="1" customWidth="1"/>
    <col min="16131" max="16131" width="13.28515625" style="1" customWidth="1"/>
    <col min="16132" max="16132" width="53" style="1" customWidth="1"/>
    <col min="16133" max="16134" width="18" style="1" customWidth="1"/>
    <col min="16135" max="16135" width="21.7109375" style="1" bestFit="1" customWidth="1"/>
    <col min="16136" max="16136" width="19.85546875" style="1" bestFit="1" customWidth="1"/>
    <col min="16137" max="16384" width="8.85546875" style="1"/>
  </cols>
  <sheetData>
    <row r="4" spans="1:8" x14ac:dyDescent="0.3">
      <c r="A4" s="342" t="s">
        <v>428</v>
      </c>
      <c r="B4" s="342"/>
      <c r="C4" s="342"/>
      <c r="D4" s="342"/>
      <c r="E4" s="342"/>
      <c r="F4" s="342"/>
      <c r="G4" s="342"/>
      <c r="H4" s="342"/>
    </row>
    <row r="5" spans="1:8" x14ac:dyDescent="0.3">
      <c r="A5" s="342" t="s">
        <v>112</v>
      </c>
      <c r="B5" s="342"/>
      <c r="C5" s="342"/>
      <c r="D5" s="342"/>
      <c r="E5" s="342"/>
      <c r="F5" s="342"/>
      <c r="G5" s="342"/>
      <c r="H5" s="342"/>
    </row>
    <row r="6" spans="1:8" ht="19.5" x14ac:dyDescent="0.35">
      <c r="A6" s="367" t="s">
        <v>429</v>
      </c>
      <c r="B6" s="367"/>
      <c r="C6" s="367"/>
      <c r="D6" s="367"/>
      <c r="E6" s="367"/>
      <c r="F6" s="367"/>
      <c r="G6" s="367"/>
      <c r="H6" s="367"/>
    </row>
    <row r="7" spans="1:8" ht="19.5" x14ac:dyDescent="0.35">
      <c r="A7" s="368"/>
      <c r="B7" s="368"/>
      <c r="C7" s="368"/>
      <c r="D7" s="368"/>
      <c r="E7" s="368"/>
      <c r="F7" s="368"/>
      <c r="G7" s="368"/>
      <c r="H7" s="368"/>
    </row>
    <row r="8" spans="1:8" ht="19.5" x14ac:dyDescent="0.35">
      <c r="A8" s="207"/>
      <c r="B8" s="207"/>
      <c r="C8" s="207"/>
      <c r="D8" s="5"/>
      <c r="E8" s="207"/>
      <c r="F8" s="207"/>
      <c r="G8" s="19"/>
      <c r="H8" s="5"/>
    </row>
    <row r="9" spans="1:8" x14ac:dyDescent="0.3">
      <c r="A9" s="202" t="s">
        <v>52</v>
      </c>
      <c r="B9" s="399" t="s">
        <v>53</v>
      </c>
      <c r="C9" s="400"/>
      <c r="D9" s="215" t="s">
        <v>46</v>
      </c>
      <c r="E9" s="214" t="s">
        <v>113</v>
      </c>
      <c r="F9" s="214" t="s">
        <v>65</v>
      </c>
      <c r="G9" s="215" t="s">
        <v>47</v>
      </c>
      <c r="H9" s="215" t="s">
        <v>48</v>
      </c>
    </row>
    <row r="10" spans="1:8" ht="37.5" x14ac:dyDescent="0.3">
      <c r="A10" s="363" t="s">
        <v>430</v>
      </c>
      <c r="B10" s="361"/>
      <c r="C10" s="272" t="s">
        <v>22</v>
      </c>
      <c r="D10" s="222" t="s">
        <v>139</v>
      </c>
      <c r="E10" s="220"/>
      <c r="F10" s="220"/>
      <c r="G10" s="222" t="s">
        <v>110</v>
      </c>
      <c r="H10" s="221" t="s">
        <v>75</v>
      </c>
    </row>
    <row r="11" spans="1:8" ht="37.5" x14ac:dyDescent="0.3">
      <c r="A11" s="363"/>
      <c r="B11" s="361"/>
      <c r="C11" s="272" t="s">
        <v>22</v>
      </c>
      <c r="D11" s="222" t="s">
        <v>179</v>
      </c>
      <c r="E11" s="220"/>
      <c r="F11" s="220"/>
      <c r="G11" s="222" t="s">
        <v>114</v>
      </c>
      <c r="H11" s="221" t="s">
        <v>75</v>
      </c>
    </row>
    <row r="12" spans="1:8" s="154" customFormat="1" ht="56.25" x14ac:dyDescent="0.3">
      <c r="A12" s="363"/>
      <c r="B12" s="361"/>
      <c r="C12" s="273" t="s">
        <v>22</v>
      </c>
      <c r="D12" s="233" t="s">
        <v>336</v>
      </c>
      <c r="E12" s="234"/>
      <c r="F12" s="234"/>
      <c r="G12" s="233" t="s">
        <v>115</v>
      </c>
      <c r="H12" s="233"/>
    </row>
    <row r="13" spans="1:8" ht="37.5" x14ac:dyDescent="0.3">
      <c r="A13" s="363"/>
      <c r="B13" s="361"/>
      <c r="C13" s="272" t="s">
        <v>22</v>
      </c>
      <c r="D13" s="222" t="s">
        <v>313</v>
      </c>
      <c r="E13" s="220"/>
      <c r="F13" s="220"/>
      <c r="G13" s="222" t="s">
        <v>116</v>
      </c>
      <c r="H13" s="221" t="s">
        <v>75</v>
      </c>
    </row>
    <row r="14" spans="1:8" s="154" customFormat="1" ht="56.25" x14ac:dyDescent="0.3">
      <c r="A14" s="363"/>
      <c r="B14" s="361"/>
      <c r="C14" s="273" t="s">
        <v>22</v>
      </c>
      <c r="D14" s="233" t="s">
        <v>336</v>
      </c>
      <c r="E14" s="234"/>
      <c r="F14" s="234"/>
      <c r="G14" s="233" t="s">
        <v>117</v>
      </c>
      <c r="H14" s="233"/>
    </row>
    <row r="15" spans="1:8" ht="37.5" x14ac:dyDescent="0.3">
      <c r="A15" s="363"/>
      <c r="B15" s="361"/>
      <c r="C15" s="272" t="s">
        <v>22</v>
      </c>
      <c r="D15" s="222" t="s">
        <v>240</v>
      </c>
      <c r="E15" s="220"/>
      <c r="F15" s="220"/>
      <c r="G15" s="222" t="s">
        <v>119</v>
      </c>
      <c r="H15" s="221" t="s">
        <v>75</v>
      </c>
    </row>
    <row r="16" spans="1:8" ht="37.5" x14ac:dyDescent="0.3">
      <c r="A16" s="363"/>
      <c r="B16" s="361"/>
      <c r="C16" s="272" t="s">
        <v>22</v>
      </c>
      <c r="D16" s="222" t="s">
        <v>241</v>
      </c>
      <c r="E16" s="220"/>
      <c r="F16" s="220"/>
      <c r="G16" s="222" t="s">
        <v>120</v>
      </c>
      <c r="H16" s="221" t="s">
        <v>75</v>
      </c>
    </row>
    <row r="17" spans="1:8" s="154" customFormat="1" ht="56.25" x14ac:dyDescent="0.3">
      <c r="A17" s="363"/>
      <c r="B17" s="361"/>
      <c r="C17" s="273" t="s">
        <v>22</v>
      </c>
      <c r="D17" s="233" t="s">
        <v>336</v>
      </c>
      <c r="E17" s="234"/>
      <c r="F17" s="234"/>
      <c r="G17" s="233" t="s">
        <v>121</v>
      </c>
      <c r="H17" s="233"/>
    </row>
    <row r="18" spans="1:8" s="154" customFormat="1" ht="56.25" x14ac:dyDescent="0.3">
      <c r="A18" s="363"/>
      <c r="B18" s="361"/>
      <c r="C18" s="273" t="s">
        <v>22</v>
      </c>
      <c r="D18" s="233" t="s">
        <v>336</v>
      </c>
      <c r="E18" s="234"/>
      <c r="F18" s="234"/>
      <c r="G18" s="233" t="s">
        <v>174</v>
      </c>
      <c r="H18" s="233"/>
    </row>
    <row r="19" spans="1:8" ht="37.5" x14ac:dyDescent="0.3">
      <c r="A19" s="363"/>
      <c r="B19" s="361"/>
      <c r="C19" s="272" t="s">
        <v>3</v>
      </c>
      <c r="D19" s="222" t="s">
        <v>180</v>
      </c>
      <c r="E19" s="220"/>
      <c r="F19" s="220"/>
      <c r="G19" s="222" t="s">
        <v>110</v>
      </c>
      <c r="H19" s="221" t="s">
        <v>75</v>
      </c>
    </row>
    <row r="20" spans="1:8" ht="37.5" x14ac:dyDescent="0.3">
      <c r="A20" s="363"/>
      <c r="B20" s="361"/>
      <c r="C20" s="272" t="s">
        <v>3</v>
      </c>
      <c r="D20" s="222" t="s">
        <v>171</v>
      </c>
      <c r="E20" s="220"/>
      <c r="F20" s="220"/>
      <c r="G20" s="222" t="s">
        <v>114</v>
      </c>
      <c r="H20" s="221" t="s">
        <v>75</v>
      </c>
    </row>
    <row r="21" spans="1:8" ht="56.25" x14ac:dyDescent="0.3">
      <c r="A21" s="363"/>
      <c r="B21" s="361"/>
      <c r="C21" s="272" t="s">
        <v>3</v>
      </c>
      <c r="D21" s="233" t="s">
        <v>336</v>
      </c>
      <c r="E21" s="234"/>
      <c r="F21" s="234"/>
      <c r="G21" s="233" t="s">
        <v>115</v>
      </c>
      <c r="H21" s="233"/>
    </row>
    <row r="22" spans="1:8" ht="37.5" x14ac:dyDescent="0.3">
      <c r="A22" s="363"/>
      <c r="B22" s="361"/>
      <c r="C22" s="272" t="s">
        <v>3</v>
      </c>
      <c r="D22" s="222" t="s">
        <v>313</v>
      </c>
      <c r="E22" s="220"/>
      <c r="F22" s="220"/>
      <c r="G22" s="222" t="s">
        <v>116</v>
      </c>
      <c r="H22" s="221" t="s">
        <v>75</v>
      </c>
    </row>
    <row r="23" spans="1:8" ht="56.25" x14ac:dyDescent="0.3">
      <c r="A23" s="363"/>
      <c r="B23" s="361"/>
      <c r="C23" s="272" t="s">
        <v>3</v>
      </c>
      <c r="D23" s="233" t="s">
        <v>336</v>
      </c>
      <c r="E23" s="234"/>
      <c r="F23" s="234"/>
      <c r="G23" s="233" t="s">
        <v>117</v>
      </c>
      <c r="H23" s="233"/>
    </row>
    <row r="24" spans="1:8" ht="37.5" x14ac:dyDescent="0.3">
      <c r="A24" s="363"/>
      <c r="B24" s="361"/>
      <c r="C24" s="272" t="s">
        <v>3</v>
      </c>
      <c r="D24" s="222" t="s">
        <v>240</v>
      </c>
      <c r="E24" s="220"/>
      <c r="F24" s="220"/>
      <c r="G24" s="222" t="s">
        <v>119</v>
      </c>
      <c r="H24" s="221" t="s">
        <v>75</v>
      </c>
    </row>
    <row r="25" spans="1:8" ht="37.5" x14ac:dyDescent="0.3">
      <c r="A25" s="363"/>
      <c r="B25" s="361"/>
      <c r="C25" s="272" t="s">
        <v>3</v>
      </c>
      <c r="D25" s="222" t="s">
        <v>241</v>
      </c>
      <c r="E25" s="220"/>
      <c r="F25" s="220"/>
      <c r="G25" s="222" t="s">
        <v>120</v>
      </c>
      <c r="H25" s="221" t="s">
        <v>75</v>
      </c>
    </row>
    <row r="26" spans="1:8" ht="56.25" x14ac:dyDescent="0.3">
      <c r="A26" s="363"/>
      <c r="B26" s="361"/>
      <c r="C26" s="272" t="s">
        <v>3</v>
      </c>
      <c r="D26" s="233" t="s">
        <v>336</v>
      </c>
      <c r="E26" s="234"/>
      <c r="F26" s="234"/>
      <c r="G26" s="233" t="s">
        <v>121</v>
      </c>
      <c r="H26" s="233"/>
    </row>
    <row r="27" spans="1:8" ht="56.25" x14ac:dyDescent="0.3">
      <c r="A27" s="363"/>
      <c r="B27" s="361"/>
      <c r="C27" s="272" t="s">
        <v>3</v>
      </c>
      <c r="D27" s="233" t="s">
        <v>336</v>
      </c>
      <c r="E27" s="234"/>
      <c r="F27" s="234"/>
      <c r="G27" s="233" t="s">
        <v>174</v>
      </c>
      <c r="H27" s="233"/>
    </row>
    <row r="28" spans="1:8" s="77" customFormat="1" ht="56.25" x14ac:dyDescent="0.3">
      <c r="A28" s="363" t="s">
        <v>431</v>
      </c>
      <c r="B28" s="397" t="s">
        <v>0</v>
      </c>
      <c r="C28" s="274" t="s">
        <v>22</v>
      </c>
      <c r="D28" s="233" t="s">
        <v>336</v>
      </c>
      <c r="E28" s="234"/>
      <c r="F28" s="234"/>
      <c r="G28" s="233" t="s">
        <v>110</v>
      </c>
      <c r="H28" s="233"/>
    </row>
    <row r="29" spans="1:8" s="25" customFormat="1" ht="56.25" x14ac:dyDescent="0.3">
      <c r="A29" s="363"/>
      <c r="B29" s="361"/>
      <c r="C29" s="274" t="s">
        <v>22</v>
      </c>
      <c r="D29" s="233" t="s">
        <v>336</v>
      </c>
      <c r="E29" s="234"/>
      <c r="F29" s="234"/>
      <c r="G29" s="233" t="s">
        <v>114</v>
      </c>
      <c r="H29" s="233"/>
    </row>
    <row r="30" spans="1:8" ht="37.5" x14ac:dyDescent="0.3">
      <c r="A30" s="363"/>
      <c r="B30" s="361"/>
      <c r="C30" s="272" t="s">
        <v>22</v>
      </c>
      <c r="D30" s="235" t="s">
        <v>172</v>
      </c>
      <c r="E30" s="220"/>
      <c r="F30" s="220"/>
      <c r="G30" s="222" t="s">
        <v>115</v>
      </c>
      <c r="H30" s="221" t="s">
        <v>75</v>
      </c>
    </row>
    <row r="31" spans="1:8" s="25" customFormat="1" ht="56.25" x14ac:dyDescent="0.3">
      <c r="A31" s="363"/>
      <c r="B31" s="361"/>
      <c r="C31" s="274" t="s">
        <v>22</v>
      </c>
      <c r="D31" s="233" t="s">
        <v>336</v>
      </c>
      <c r="E31" s="234"/>
      <c r="F31" s="234"/>
      <c r="G31" s="233" t="s">
        <v>116</v>
      </c>
      <c r="H31" s="233"/>
    </row>
    <row r="32" spans="1:8" ht="37.5" x14ac:dyDescent="0.3">
      <c r="A32" s="363"/>
      <c r="B32" s="361"/>
      <c r="C32" s="272" t="s">
        <v>22</v>
      </c>
      <c r="D32" s="222" t="s">
        <v>314</v>
      </c>
      <c r="E32" s="220"/>
      <c r="F32" s="220"/>
      <c r="G32" s="222" t="s">
        <v>117</v>
      </c>
      <c r="H32" s="221" t="s">
        <v>75</v>
      </c>
    </row>
    <row r="33" spans="1:8" s="25" customFormat="1" ht="56.25" x14ac:dyDescent="0.3">
      <c r="A33" s="363"/>
      <c r="B33" s="361"/>
      <c r="C33" s="274" t="s">
        <v>22</v>
      </c>
      <c r="D33" s="233" t="s">
        <v>336</v>
      </c>
      <c r="E33" s="234"/>
      <c r="F33" s="234"/>
      <c r="G33" s="233" t="s">
        <v>119</v>
      </c>
      <c r="H33" s="233"/>
    </row>
    <row r="34" spans="1:8" s="25" customFormat="1" ht="56.25" x14ac:dyDescent="0.3">
      <c r="A34" s="363"/>
      <c r="B34" s="361"/>
      <c r="C34" s="274" t="s">
        <v>22</v>
      </c>
      <c r="D34" s="233" t="s">
        <v>336</v>
      </c>
      <c r="E34" s="234"/>
      <c r="F34" s="234"/>
      <c r="G34" s="233" t="s">
        <v>120</v>
      </c>
      <c r="H34" s="233"/>
    </row>
    <row r="35" spans="1:8" ht="40.5" customHeight="1" x14ac:dyDescent="0.3">
      <c r="A35" s="363"/>
      <c r="B35" s="361"/>
      <c r="C35" s="272" t="s">
        <v>22</v>
      </c>
      <c r="D35" s="236" t="s">
        <v>432</v>
      </c>
      <c r="E35" s="220"/>
      <c r="F35" s="220"/>
      <c r="G35" s="222" t="s">
        <v>121</v>
      </c>
      <c r="H35" s="221" t="s">
        <v>177</v>
      </c>
    </row>
    <row r="36" spans="1:8" ht="20.25" customHeight="1" x14ac:dyDescent="0.3">
      <c r="A36" s="363"/>
      <c r="B36" s="361"/>
      <c r="C36" s="272" t="s">
        <v>22</v>
      </c>
      <c r="D36" s="236" t="s">
        <v>178</v>
      </c>
      <c r="E36" s="220"/>
      <c r="F36" s="220"/>
      <c r="G36" s="222" t="s">
        <v>174</v>
      </c>
      <c r="H36" s="221" t="s">
        <v>75</v>
      </c>
    </row>
    <row r="37" spans="1:8" ht="56.25" x14ac:dyDescent="0.3">
      <c r="A37" s="363"/>
      <c r="B37" s="397" t="s">
        <v>1</v>
      </c>
      <c r="C37" s="272" t="s">
        <v>3</v>
      </c>
      <c r="D37" s="233" t="s">
        <v>336</v>
      </c>
      <c r="E37" s="234"/>
      <c r="F37" s="234"/>
      <c r="G37" s="233" t="s">
        <v>110</v>
      </c>
      <c r="H37" s="233"/>
    </row>
    <row r="38" spans="1:8" ht="56.25" x14ac:dyDescent="0.3">
      <c r="A38" s="363"/>
      <c r="B38" s="361"/>
      <c r="C38" s="272" t="s">
        <v>3</v>
      </c>
      <c r="D38" s="233" t="s">
        <v>336</v>
      </c>
      <c r="E38" s="234"/>
      <c r="F38" s="234"/>
      <c r="G38" s="233" t="s">
        <v>114</v>
      </c>
      <c r="H38" s="233"/>
    </row>
    <row r="39" spans="1:8" ht="37.5" x14ac:dyDescent="0.3">
      <c r="A39" s="363"/>
      <c r="B39" s="361"/>
      <c r="C39" s="272" t="s">
        <v>3</v>
      </c>
      <c r="D39" s="235" t="s">
        <v>172</v>
      </c>
      <c r="E39" s="220"/>
      <c r="F39" s="220"/>
      <c r="G39" s="222" t="s">
        <v>115</v>
      </c>
      <c r="H39" s="221" t="s">
        <v>75</v>
      </c>
    </row>
    <row r="40" spans="1:8" ht="51.75" customHeight="1" x14ac:dyDescent="0.3">
      <c r="A40" s="363"/>
      <c r="B40" s="361"/>
      <c r="C40" s="272" t="s">
        <v>3</v>
      </c>
      <c r="D40" s="233" t="s">
        <v>336</v>
      </c>
      <c r="E40" s="234"/>
      <c r="F40" s="234"/>
      <c r="G40" s="233" t="s">
        <v>116</v>
      </c>
      <c r="H40" s="233"/>
    </row>
    <row r="41" spans="1:8" ht="37.5" x14ac:dyDescent="0.3">
      <c r="A41" s="363"/>
      <c r="B41" s="361"/>
      <c r="C41" s="272" t="s">
        <v>3</v>
      </c>
      <c r="D41" s="222" t="s">
        <v>314</v>
      </c>
      <c r="E41" s="220"/>
      <c r="F41" s="220"/>
      <c r="G41" s="222" t="s">
        <v>117</v>
      </c>
      <c r="H41" s="221" t="s">
        <v>75</v>
      </c>
    </row>
    <row r="42" spans="1:8" ht="56.25" x14ac:dyDescent="0.3">
      <c r="A42" s="363"/>
      <c r="B42" s="361"/>
      <c r="C42" s="272" t="s">
        <v>3</v>
      </c>
      <c r="D42" s="233" t="s">
        <v>336</v>
      </c>
      <c r="E42" s="234"/>
      <c r="F42" s="234"/>
      <c r="G42" s="233" t="s">
        <v>119</v>
      </c>
      <c r="H42" s="233"/>
    </row>
    <row r="43" spans="1:8" ht="56.25" x14ac:dyDescent="0.3">
      <c r="A43" s="363"/>
      <c r="B43" s="361"/>
      <c r="C43" s="272" t="s">
        <v>3</v>
      </c>
      <c r="D43" s="233" t="s">
        <v>336</v>
      </c>
      <c r="E43" s="234"/>
      <c r="F43" s="234"/>
      <c r="G43" s="233" t="s">
        <v>120</v>
      </c>
      <c r="H43" s="233"/>
    </row>
    <row r="44" spans="1:8" ht="37.5" x14ac:dyDescent="0.3">
      <c r="A44" s="363"/>
      <c r="B44" s="361"/>
      <c r="C44" s="272" t="s">
        <v>3</v>
      </c>
      <c r="D44" s="235" t="s">
        <v>172</v>
      </c>
      <c r="E44" s="220"/>
      <c r="F44" s="220"/>
      <c r="G44" s="222" t="s">
        <v>121</v>
      </c>
      <c r="H44" s="221" t="s">
        <v>75</v>
      </c>
    </row>
    <row r="45" spans="1:8" ht="37.5" x14ac:dyDescent="0.3">
      <c r="A45" s="363"/>
      <c r="B45" s="361"/>
      <c r="C45" s="272" t="s">
        <v>3</v>
      </c>
      <c r="D45" s="236" t="s">
        <v>178</v>
      </c>
      <c r="E45" s="220"/>
      <c r="F45" s="220"/>
      <c r="G45" s="222" t="s">
        <v>174</v>
      </c>
      <c r="H45" s="221" t="s">
        <v>75</v>
      </c>
    </row>
    <row r="46" spans="1:8" ht="37.5" x14ac:dyDescent="0.3">
      <c r="A46" s="363" t="s">
        <v>433</v>
      </c>
      <c r="B46" s="397" t="s">
        <v>0</v>
      </c>
      <c r="C46" s="272" t="s">
        <v>22</v>
      </c>
      <c r="D46" s="235" t="s">
        <v>172</v>
      </c>
      <c r="E46" s="220"/>
      <c r="F46" s="220"/>
      <c r="G46" s="222" t="s">
        <v>110</v>
      </c>
      <c r="H46" s="221" t="s">
        <v>75</v>
      </c>
    </row>
    <row r="47" spans="1:8" ht="37.5" x14ac:dyDescent="0.3">
      <c r="A47" s="363"/>
      <c r="B47" s="361"/>
      <c r="C47" s="272" t="s">
        <v>22</v>
      </c>
      <c r="D47" s="222" t="s">
        <v>171</v>
      </c>
      <c r="E47" s="220"/>
      <c r="F47" s="220"/>
      <c r="G47" s="222" t="s">
        <v>114</v>
      </c>
      <c r="H47" s="221" t="s">
        <v>75</v>
      </c>
    </row>
    <row r="48" spans="1:8" ht="56.25" x14ac:dyDescent="0.3">
      <c r="A48" s="363"/>
      <c r="B48" s="361"/>
      <c r="C48" s="272" t="s">
        <v>22</v>
      </c>
      <c r="D48" s="233" t="s">
        <v>336</v>
      </c>
      <c r="E48" s="234"/>
      <c r="F48" s="234"/>
      <c r="G48" s="233" t="s">
        <v>115</v>
      </c>
      <c r="H48" s="233"/>
    </row>
    <row r="49" spans="1:8" x14ac:dyDescent="0.3">
      <c r="A49" s="363"/>
      <c r="B49" s="361"/>
      <c r="C49" s="272" t="s">
        <v>22</v>
      </c>
      <c r="D49" s="235" t="s">
        <v>172</v>
      </c>
      <c r="E49" s="220"/>
      <c r="F49" s="220"/>
      <c r="G49" s="222" t="s">
        <v>116</v>
      </c>
      <c r="H49" s="221" t="s">
        <v>122</v>
      </c>
    </row>
    <row r="50" spans="1:8" ht="56.25" x14ac:dyDescent="0.3">
      <c r="A50" s="363"/>
      <c r="B50" s="361"/>
      <c r="C50" s="272" t="s">
        <v>22</v>
      </c>
      <c r="D50" s="233" t="s">
        <v>336</v>
      </c>
      <c r="E50" s="234"/>
      <c r="F50" s="234"/>
      <c r="G50" s="233" t="s">
        <v>117</v>
      </c>
      <c r="H50" s="233"/>
    </row>
    <row r="51" spans="1:8" ht="37.5" x14ac:dyDescent="0.3">
      <c r="A51" s="363"/>
      <c r="B51" s="361"/>
      <c r="C51" s="272" t="s">
        <v>22</v>
      </c>
      <c r="D51" s="222" t="s">
        <v>118</v>
      </c>
      <c r="E51" s="220"/>
      <c r="F51" s="220"/>
      <c r="G51" s="222" t="s">
        <v>119</v>
      </c>
      <c r="H51" s="221" t="s">
        <v>75</v>
      </c>
    </row>
    <row r="52" spans="1:8" ht="37.5" x14ac:dyDescent="0.3">
      <c r="A52" s="363"/>
      <c r="B52" s="361"/>
      <c r="C52" s="272" t="s">
        <v>22</v>
      </c>
      <c r="D52" s="222" t="s">
        <v>175</v>
      </c>
      <c r="E52" s="220"/>
      <c r="F52" s="220"/>
      <c r="G52" s="222" t="s">
        <v>120</v>
      </c>
      <c r="H52" s="221" t="s">
        <v>75</v>
      </c>
    </row>
    <row r="53" spans="1:8" ht="56.25" x14ac:dyDescent="0.3">
      <c r="A53" s="363"/>
      <c r="B53" s="361"/>
      <c r="C53" s="272" t="s">
        <v>22</v>
      </c>
      <c r="D53" s="233" t="s">
        <v>336</v>
      </c>
      <c r="E53" s="234"/>
      <c r="F53" s="234"/>
      <c r="G53" s="233" t="s">
        <v>121</v>
      </c>
      <c r="H53" s="233"/>
    </row>
    <row r="54" spans="1:8" ht="56.25" x14ac:dyDescent="0.3">
      <c r="A54" s="363"/>
      <c r="B54" s="361"/>
      <c r="C54" s="272" t="s">
        <v>22</v>
      </c>
      <c r="D54" s="233" t="s">
        <v>336</v>
      </c>
      <c r="E54" s="234"/>
      <c r="F54" s="234"/>
      <c r="G54" s="233" t="s">
        <v>174</v>
      </c>
      <c r="H54" s="233"/>
    </row>
    <row r="55" spans="1:8" s="3" customFormat="1" ht="37.5" x14ac:dyDescent="0.3">
      <c r="A55" s="363"/>
      <c r="B55" s="397" t="s">
        <v>1</v>
      </c>
      <c r="C55" s="272" t="s">
        <v>3</v>
      </c>
      <c r="D55" s="235" t="s">
        <v>172</v>
      </c>
      <c r="E55" s="220"/>
      <c r="F55" s="220"/>
      <c r="G55" s="222" t="s">
        <v>110</v>
      </c>
      <c r="H55" s="221" t="s">
        <v>75</v>
      </c>
    </row>
    <row r="56" spans="1:8" ht="37.5" x14ac:dyDescent="0.3">
      <c r="A56" s="363"/>
      <c r="B56" s="361"/>
      <c r="C56" s="272" t="s">
        <v>3</v>
      </c>
      <c r="D56" s="222" t="s">
        <v>171</v>
      </c>
      <c r="E56" s="220"/>
      <c r="F56" s="220"/>
      <c r="G56" s="222" t="s">
        <v>114</v>
      </c>
      <c r="H56" s="221" t="s">
        <v>75</v>
      </c>
    </row>
    <row r="57" spans="1:8" ht="56.25" x14ac:dyDescent="0.3">
      <c r="A57" s="363"/>
      <c r="B57" s="361"/>
      <c r="C57" s="272" t="s">
        <v>3</v>
      </c>
      <c r="D57" s="233" t="s">
        <v>336</v>
      </c>
      <c r="E57" s="234"/>
      <c r="F57" s="234"/>
      <c r="G57" s="233" t="s">
        <v>115</v>
      </c>
      <c r="H57" s="233"/>
    </row>
    <row r="58" spans="1:8" ht="30" customHeight="1" x14ac:dyDescent="0.3">
      <c r="A58" s="363"/>
      <c r="B58" s="361"/>
      <c r="C58" s="272" t="s">
        <v>3</v>
      </c>
      <c r="D58" s="235" t="s">
        <v>172</v>
      </c>
      <c r="E58" s="220"/>
      <c r="F58" s="220"/>
      <c r="G58" s="222" t="s">
        <v>116</v>
      </c>
      <c r="H58" s="222" t="s">
        <v>75</v>
      </c>
    </row>
    <row r="59" spans="1:8" ht="56.25" x14ac:dyDescent="0.3">
      <c r="A59" s="363"/>
      <c r="B59" s="361"/>
      <c r="C59" s="272" t="s">
        <v>3</v>
      </c>
      <c r="D59" s="233" t="s">
        <v>336</v>
      </c>
      <c r="E59" s="234"/>
      <c r="F59" s="234"/>
      <c r="G59" s="233" t="s">
        <v>117</v>
      </c>
      <c r="H59" s="233"/>
    </row>
    <row r="60" spans="1:8" ht="37.5" x14ac:dyDescent="0.3">
      <c r="A60" s="363"/>
      <c r="B60" s="361"/>
      <c r="C60" s="272" t="s">
        <v>3</v>
      </c>
      <c r="D60" s="222" t="s">
        <v>118</v>
      </c>
      <c r="E60" s="220"/>
      <c r="F60" s="220"/>
      <c r="G60" s="222" t="s">
        <v>119</v>
      </c>
      <c r="H60" s="221" t="s">
        <v>75</v>
      </c>
    </row>
    <row r="61" spans="1:8" ht="37.5" x14ac:dyDescent="0.3">
      <c r="A61" s="363"/>
      <c r="B61" s="361"/>
      <c r="C61" s="272" t="s">
        <v>3</v>
      </c>
      <c r="D61" s="222" t="s">
        <v>175</v>
      </c>
      <c r="E61" s="220"/>
      <c r="F61" s="220"/>
      <c r="G61" s="222" t="s">
        <v>120</v>
      </c>
      <c r="H61" s="221" t="s">
        <v>75</v>
      </c>
    </row>
    <row r="62" spans="1:8" ht="56.25" x14ac:dyDescent="0.3">
      <c r="A62" s="363"/>
      <c r="B62" s="361"/>
      <c r="C62" s="272" t="s">
        <v>3</v>
      </c>
      <c r="D62" s="233" t="s">
        <v>336</v>
      </c>
      <c r="E62" s="234"/>
      <c r="F62" s="234"/>
      <c r="G62" s="233" t="s">
        <v>121</v>
      </c>
      <c r="H62" s="233"/>
    </row>
    <row r="63" spans="1:8" ht="56.25" x14ac:dyDescent="0.3">
      <c r="A63" s="363"/>
      <c r="B63" s="361"/>
      <c r="C63" s="272" t="s">
        <v>3</v>
      </c>
      <c r="D63" s="233" t="s">
        <v>336</v>
      </c>
      <c r="E63" s="234"/>
      <c r="F63" s="234"/>
      <c r="G63" s="233" t="s">
        <v>174</v>
      </c>
      <c r="H63" s="233"/>
    </row>
    <row r="64" spans="1:8" ht="55.5" x14ac:dyDescent="0.3">
      <c r="A64" s="363" t="s">
        <v>392</v>
      </c>
      <c r="B64" s="360" t="s">
        <v>0</v>
      </c>
      <c r="C64" s="275"/>
      <c r="D64" s="276" t="s">
        <v>434</v>
      </c>
      <c r="E64" s="220"/>
      <c r="F64" s="220"/>
      <c r="G64" s="222"/>
      <c r="H64" s="221"/>
    </row>
    <row r="65" spans="1:8" x14ac:dyDescent="0.3">
      <c r="A65" s="363"/>
      <c r="B65" s="361"/>
      <c r="C65" s="275"/>
      <c r="D65" s="235"/>
      <c r="E65" s="220"/>
      <c r="F65" s="220"/>
      <c r="G65" s="222"/>
      <c r="H65" s="221"/>
    </row>
    <row r="66" spans="1:8" x14ac:dyDescent="0.3">
      <c r="A66" s="363"/>
      <c r="B66" s="361"/>
      <c r="C66" s="277"/>
      <c r="E66" s="339" t="s">
        <v>49</v>
      </c>
      <c r="F66" s="339"/>
      <c r="G66" s="339"/>
      <c r="H66" s="339"/>
    </row>
    <row r="67" spans="1:8" x14ac:dyDescent="0.3">
      <c r="A67" s="363"/>
      <c r="B67" s="361"/>
      <c r="C67" s="246"/>
      <c r="E67" s="206"/>
      <c r="F67" s="206"/>
      <c r="G67" s="40"/>
      <c r="H67" s="8"/>
    </row>
    <row r="68" spans="1:8" x14ac:dyDescent="0.3">
      <c r="A68" s="363"/>
      <c r="B68" s="361"/>
      <c r="E68" s="206"/>
      <c r="F68" s="206"/>
      <c r="G68" s="40"/>
      <c r="H68" s="8"/>
    </row>
    <row r="69" spans="1:8" ht="56.25" x14ac:dyDescent="0.3">
      <c r="A69" s="363"/>
      <c r="B69" s="361"/>
      <c r="C69" s="155" t="s">
        <v>22</v>
      </c>
      <c r="D69" s="233" t="s">
        <v>336</v>
      </c>
      <c r="E69" s="234"/>
      <c r="F69" s="234"/>
      <c r="G69" s="233" t="s">
        <v>119</v>
      </c>
      <c r="H69" s="233"/>
    </row>
    <row r="70" spans="1:8" ht="53.25" customHeight="1" x14ac:dyDescent="0.3">
      <c r="A70" s="363"/>
      <c r="B70" s="361"/>
      <c r="C70" s="155" t="s">
        <v>22</v>
      </c>
      <c r="D70" s="233" t="s">
        <v>336</v>
      </c>
      <c r="E70" s="234"/>
      <c r="F70" s="234"/>
      <c r="G70" s="233" t="s">
        <v>120</v>
      </c>
      <c r="H70" s="233"/>
    </row>
    <row r="71" spans="1:8" ht="24" customHeight="1" x14ac:dyDescent="0.3">
      <c r="A71" s="363"/>
      <c r="B71" s="361"/>
      <c r="C71" s="155" t="s">
        <v>22</v>
      </c>
      <c r="D71" s="222" t="s">
        <v>267</v>
      </c>
      <c r="E71" s="220"/>
      <c r="F71" s="220"/>
      <c r="G71" s="222" t="s">
        <v>121</v>
      </c>
      <c r="H71" s="221" t="s">
        <v>75</v>
      </c>
    </row>
    <row r="72" spans="1:8" ht="19.5" customHeight="1" x14ac:dyDescent="0.3">
      <c r="A72" s="363"/>
      <c r="B72" s="361"/>
      <c r="C72" s="155" t="s">
        <v>22</v>
      </c>
      <c r="D72" s="236" t="s">
        <v>182</v>
      </c>
      <c r="E72" s="220"/>
      <c r="F72" s="220"/>
      <c r="G72" s="222" t="s">
        <v>174</v>
      </c>
      <c r="H72" s="222" t="s">
        <v>75</v>
      </c>
    </row>
    <row r="73" spans="1:8" ht="56.25" x14ac:dyDescent="0.3">
      <c r="A73" s="363"/>
      <c r="B73" s="360" t="s">
        <v>1</v>
      </c>
      <c r="C73" s="155" t="s">
        <v>3</v>
      </c>
      <c r="D73" s="233" t="s">
        <v>336</v>
      </c>
      <c r="E73" s="234"/>
      <c r="F73" s="234"/>
      <c r="G73" s="233" t="s">
        <v>110</v>
      </c>
      <c r="H73" s="233"/>
    </row>
    <row r="74" spans="1:8" ht="56.25" x14ac:dyDescent="0.3">
      <c r="A74" s="363"/>
      <c r="B74" s="361"/>
      <c r="C74" s="155" t="s">
        <v>3</v>
      </c>
      <c r="D74" s="233" t="s">
        <v>336</v>
      </c>
      <c r="E74" s="234"/>
      <c r="F74" s="234"/>
      <c r="G74" s="233" t="s">
        <v>114</v>
      </c>
      <c r="H74" s="233"/>
    </row>
    <row r="75" spans="1:8" ht="37.5" x14ac:dyDescent="0.3">
      <c r="A75" s="363"/>
      <c r="B75" s="361"/>
      <c r="C75" s="155" t="s">
        <v>3</v>
      </c>
      <c r="D75" s="222" t="s">
        <v>183</v>
      </c>
      <c r="E75" s="220"/>
      <c r="F75" s="220"/>
      <c r="G75" s="222" t="s">
        <v>115</v>
      </c>
      <c r="H75" s="222" t="s">
        <v>75</v>
      </c>
    </row>
    <row r="76" spans="1:8" ht="57" customHeight="1" x14ac:dyDescent="0.3">
      <c r="A76" s="363"/>
      <c r="B76" s="361"/>
      <c r="C76" s="155" t="s">
        <v>3</v>
      </c>
      <c r="D76" s="233" t="s">
        <v>336</v>
      </c>
      <c r="E76" s="234"/>
      <c r="F76" s="234"/>
      <c r="G76" s="233" t="s">
        <v>116</v>
      </c>
      <c r="H76" s="233"/>
    </row>
    <row r="77" spans="1:8" ht="37.5" x14ac:dyDescent="0.3">
      <c r="A77" s="363"/>
      <c r="B77" s="361"/>
      <c r="C77" s="155" t="s">
        <v>3</v>
      </c>
      <c r="D77" s="222" t="s">
        <v>173</v>
      </c>
      <c r="E77" s="220"/>
      <c r="F77" s="220"/>
      <c r="G77" s="222" t="s">
        <v>117</v>
      </c>
      <c r="H77" s="221" t="s">
        <v>75</v>
      </c>
    </row>
    <row r="78" spans="1:8" ht="56.25" x14ac:dyDescent="0.3">
      <c r="A78" s="363"/>
      <c r="B78" s="361"/>
      <c r="C78" s="155" t="s">
        <v>3</v>
      </c>
      <c r="D78" s="233" t="s">
        <v>336</v>
      </c>
      <c r="E78" s="234"/>
      <c r="F78" s="234"/>
      <c r="G78" s="233" t="s">
        <v>119</v>
      </c>
      <c r="H78" s="233"/>
    </row>
    <row r="79" spans="1:8" ht="56.25" x14ac:dyDescent="0.3">
      <c r="A79" s="363"/>
      <c r="B79" s="361"/>
      <c r="C79" s="155" t="s">
        <v>3</v>
      </c>
      <c r="D79" s="233" t="s">
        <v>336</v>
      </c>
      <c r="E79" s="234"/>
      <c r="F79" s="234"/>
      <c r="G79" s="233" t="s">
        <v>120</v>
      </c>
      <c r="H79" s="233"/>
    </row>
    <row r="80" spans="1:8" ht="37.5" x14ac:dyDescent="0.3">
      <c r="A80" s="363"/>
      <c r="B80" s="361"/>
      <c r="C80" s="155" t="s">
        <v>3</v>
      </c>
      <c r="D80" s="222" t="s">
        <v>267</v>
      </c>
      <c r="E80" s="220"/>
      <c r="F80" s="220"/>
      <c r="G80" s="222" t="s">
        <v>121</v>
      </c>
      <c r="H80" s="221" t="s">
        <v>75</v>
      </c>
    </row>
    <row r="81" spans="1:8" ht="37.5" x14ac:dyDescent="0.3">
      <c r="A81" s="363"/>
      <c r="B81" s="361"/>
      <c r="C81" s="155" t="s">
        <v>3</v>
      </c>
      <c r="D81" s="236" t="s">
        <v>184</v>
      </c>
      <c r="E81" s="220"/>
      <c r="F81" s="220"/>
      <c r="G81" s="222" t="s">
        <v>174</v>
      </c>
      <c r="H81" s="222" t="s">
        <v>75</v>
      </c>
    </row>
    <row r="82" spans="1:8" ht="37.5" x14ac:dyDescent="0.3">
      <c r="A82" s="363" t="s">
        <v>393</v>
      </c>
      <c r="B82" s="360" t="s">
        <v>0</v>
      </c>
      <c r="C82" s="155" t="s">
        <v>22</v>
      </c>
      <c r="D82" s="222" t="s">
        <v>181</v>
      </c>
      <c r="E82" s="220"/>
      <c r="F82" s="220"/>
      <c r="G82" s="222" t="s">
        <v>110</v>
      </c>
      <c r="H82" s="221" t="s">
        <v>75</v>
      </c>
    </row>
    <row r="83" spans="1:8" ht="23.25" customHeight="1" x14ac:dyDescent="0.3">
      <c r="A83" s="363"/>
      <c r="B83" s="361"/>
      <c r="C83" s="155" t="s">
        <v>22</v>
      </c>
      <c r="D83" s="222" t="s">
        <v>179</v>
      </c>
      <c r="E83" s="220"/>
      <c r="F83" s="220"/>
      <c r="G83" s="222" t="s">
        <v>114</v>
      </c>
      <c r="H83" s="221" t="s">
        <v>236</v>
      </c>
    </row>
    <row r="84" spans="1:8" ht="56.25" x14ac:dyDescent="0.3">
      <c r="A84" s="363"/>
      <c r="B84" s="361"/>
      <c r="C84" s="155" t="s">
        <v>22</v>
      </c>
      <c r="D84" s="233" t="s">
        <v>336</v>
      </c>
      <c r="E84" s="234"/>
      <c r="F84" s="234"/>
      <c r="G84" s="233" t="s">
        <v>115</v>
      </c>
      <c r="H84" s="233"/>
    </row>
    <row r="85" spans="1:8" x14ac:dyDescent="0.3">
      <c r="A85" s="363"/>
      <c r="B85" s="361"/>
      <c r="C85" s="155" t="s">
        <v>22</v>
      </c>
      <c r="D85" s="235" t="s">
        <v>172</v>
      </c>
      <c r="E85" s="220"/>
      <c r="F85" s="220"/>
      <c r="G85" s="222" t="s">
        <v>116</v>
      </c>
      <c r="H85" s="221" t="s">
        <v>122</v>
      </c>
    </row>
    <row r="86" spans="1:8" ht="56.25" x14ac:dyDescent="0.3">
      <c r="A86" s="363"/>
      <c r="B86" s="361"/>
      <c r="C86" s="155" t="s">
        <v>22</v>
      </c>
      <c r="D86" s="233" t="s">
        <v>336</v>
      </c>
      <c r="E86" s="234"/>
      <c r="F86" s="234"/>
      <c r="G86" s="233" t="s">
        <v>117</v>
      </c>
      <c r="H86" s="233"/>
    </row>
    <row r="87" spans="1:8" ht="37.5" x14ac:dyDescent="0.3">
      <c r="A87" s="363"/>
      <c r="B87" s="361"/>
      <c r="C87" s="155" t="s">
        <v>22</v>
      </c>
      <c r="D87" s="222" t="s">
        <v>268</v>
      </c>
      <c r="E87" s="220"/>
      <c r="F87" s="220"/>
      <c r="G87" s="222" t="s">
        <v>119</v>
      </c>
      <c r="H87" s="221" t="s">
        <v>75</v>
      </c>
    </row>
    <row r="88" spans="1:8" ht="37.5" x14ac:dyDescent="0.3">
      <c r="A88" s="363"/>
      <c r="B88" s="361"/>
      <c r="C88" s="155" t="s">
        <v>22</v>
      </c>
      <c r="D88" s="235" t="s">
        <v>172</v>
      </c>
      <c r="E88" s="220"/>
      <c r="F88" s="220"/>
      <c r="G88" s="222" t="s">
        <v>120</v>
      </c>
      <c r="H88" s="221" t="s">
        <v>75</v>
      </c>
    </row>
    <row r="89" spans="1:8" ht="56.25" x14ac:dyDescent="0.3">
      <c r="A89" s="363"/>
      <c r="B89" s="361"/>
      <c r="C89" s="155" t="s">
        <v>22</v>
      </c>
      <c r="D89" s="233" t="s">
        <v>336</v>
      </c>
      <c r="E89" s="234"/>
      <c r="F89" s="234"/>
      <c r="G89" s="233" t="s">
        <v>121</v>
      </c>
      <c r="H89" s="233"/>
    </row>
    <row r="90" spans="1:8" ht="56.25" x14ac:dyDescent="0.3">
      <c r="A90" s="363"/>
      <c r="B90" s="361"/>
      <c r="C90" s="155" t="s">
        <v>22</v>
      </c>
      <c r="D90" s="233" t="s">
        <v>336</v>
      </c>
      <c r="E90" s="234"/>
      <c r="F90" s="234"/>
      <c r="G90" s="233" t="s">
        <v>174</v>
      </c>
      <c r="H90" s="233"/>
    </row>
    <row r="91" spans="1:8" s="3" customFormat="1" ht="37.5" x14ac:dyDescent="0.3">
      <c r="A91" s="363"/>
      <c r="B91" s="360" t="s">
        <v>1</v>
      </c>
      <c r="C91" s="155" t="s">
        <v>3</v>
      </c>
      <c r="D91" s="222" t="s">
        <v>181</v>
      </c>
      <c r="E91" s="220"/>
      <c r="F91" s="220"/>
      <c r="G91" s="222" t="s">
        <v>110</v>
      </c>
      <c r="H91" s="221" t="s">
        <v>75</v>
      </c>
    </row>
    <row r="92" spans="1:8" ht="37.5" x14ac:dyDescent="0.3">
      <c r="A92" s="363"/>
      <c r="B92" s="361"/>
      <c r="C92" s="155" t="s">
        <v>3</v>
      </c>
      <c r="D92" s="222" t="s">
        <v>179</v>
      </c>
      <c r="E92" s="220"/>
      <c r="F92" s="220"/>
      <c r="G92" s="222" t="s">
        <v>114</v>
      </c>
      <c r="H92" s="221" t="s">
        <v>75</v>
      </c>
    </row>
    <row r="93" spans="1:8" ht="56.25" x14ac:dyDescent="0.3">
      <c r="A93" s="363"/>
      <c r="B93" s="361"/>
      <c r="C93" s="155" t="s">
        <v>3</v>
      </c>
      <c r="D93" s="233" t="s">
        <v>336</v>
      </c>
      <c r="E93" s="234"/>
      <c r="F93" s="234"/>
      <c r="G93" s="233" t="s">
        <v>115</v>
      </c>
      <c r="H93" s="233"/>
    </row>
    <row r="94" spans="1:8" x14ac:dyDescent="0.3">
      <c r="A94" s="363"/>
      <c r="B94" s="361"/>
      <c r="C94" s="155" t="s">
        <v>3</v>
      </c>
      <c r="D94" s="235" t="s">
        <v>172</v>
      </c>
      <c r="E94" s="220"/>
      <c r="F94" s="220"/>
      <c r="G94" s="222" t="s">
        <v>116</v>
      </c>
      <c r="H94" s="221" t="s">
        <v>122</v>
      </c>
    </row>
    <row r="95" spans="1:8" ht="56.25" x14ac:dyDescent="0.3">
      <c r="A95" s="363"/>
      <c r="B95" s="361"/>
      <c r="C95" s="155" t="s">
        <v>3</v>
      </c>
      <c r="D95" s="233" t="s">
        <v>336</v>
      </c>
      <c r="E95" s="234"/>
      <c r="F95" s="234"/>
      <c r="G95" s="233" t="s">
        <v>117</v>
      </c>
      <c r="H95" s="233"/>
    </row>
    <row r="96" spans="1:8" ht="37.5" x14ac:dyDescent="0.3">
      <c r="A96" s="363"/>
      <c r="B96" s="361"/>
      <c r="C96" s="155" t="s">
        <v>3</v>
      </c>
      <c r="D96" s="222" t="s">
        <v>268</v>
      </c>
      <c r="E96" s="220"/>
      <c r="F96" s="220"/>
      <c r="G96" s="222" t="s">
        <v>119</v>
      </c>
      <c r="H96" s="221" t="s">
        <v>75</v>
      </c>
    </row>
    <row r="97" spans="1:8" ht="37.5" x14ac:dyDescent="0.3">
      <c r="A97" s="363"/>
      <c r="B97" s="361"/>
      <c r="C97" s="155" t="s">
        <v>3</v>
      </c>
      <c r="D97" s="237" t="s">
        <v>176</v>
      </c>
      <c r="E97" s="220"/>
      <c r="F97" s="220"/>
      <c r="G97" s="222" t="s">
        <v>120</v>
      </c>
      <c r="H97" s="221" t="s">
        <v>75</v>
      </c>
    </row>
    <row r="98" spans="1:8" ht="55.5" customHeight="1" x14ac:dyDescent="0.3">
      <c r="A98" s="363"/>
      <c r="B98" s="361"/>
      <c r="C98" s="155" t="s">
        <v>3</v>
      </c>
      <c r="D98" s="233" t="s">
        <v>336</v>
      </c>
      <c r="E98" s="234"/>
      <c r="F98" s="234"/>
      <c r="G98" s="233" t="s">
        <v>121</v>
      </c>
      <c r="H98" s="233"/>
    </row>
    <row r="99" spans="1:8" ht="63" customHeight="1" x14ac:dyDescent="0.3">
      <c r="A99" s="363"/>
      <c r="B99" s="361"/>
      <c r="C99" s="155" t="s">
        <v>3</v>
      </c>
      <c r="D99" s="233" t="s">
        <v>336</v>
      </c>
      <c r="E99" s="234"/>
      <c r="F99" s="234"/>
      <c r="G99" s="233" t="s">
        <v>174</v>
      </c>
      <c r="H99" s="233"/>
    </row>
    <row r="100" spans="1:8" ht="57" customHeight="1" x14ac:dyDescent="0.3">
      <c r="A100" s="398" t="s">
        <v>394</v>
      </c>
      <c r="B100" s="360" t="s">
        <v>0</v>
      </c>
      <c r="C100" s="156" t="s">
        <v>22</v>
      </c>
      <c r="D100" s="233" t="s">
        <v>336</v>
      </c>
      <c r="E100" s="234"/>
      <c r="F100" s="234"/>
      <c r="G100" s="233" t="s">
        <v>110</v>
      </c>
      <c r="H100" s="233"/>
    </row>
    <row r="101" spans="1:8" ht="56.25" x14ac:dyDescent="0.3">
      <c r="A101" s="398"/>
      <c r="B101" s="361"/>
      <c r="C101" s="156" t="s">
        <v>22</v>
      </c>
      <c r="D101" s="233" t="s">
        <v>336</v>
      </c>
      <c r="E101" s="234"/>
      <c r="F101" s="234"/>
      <c r="G101" s="233" t="s">
        <v>114</v>
      </c>
      <c r="H101" s="233"/>
    </row>
    <row r="102" spans="1:8" ht="37.5" x14ac:dyDescent="0.3">
      <c r="A102" s="398"/>
      <c r="B102" s="361"/>
      <c r="C102" s="156" t="s">
        <v>22</v>
      </c>
      <c r="D102" s="235" t="s">
        <v>172</v>
      </c>
      <c r="E102" s="220"/>
      <c r="F102" s="220"/>
      <c r="G102" s="222" t="s">
        <v>115</v>
      </c>
      <c r="H102" s="221" t="s">
        <v>75</v>
      </c>
    </row>
    <row r="103" spans="1:8" ht="56.25" x14ac:dyDescent="0.3">
      <c r="A103" s="398"/>
      <c r="B103" s="361"/>
      <c r="C103" s="156" t="s">
        <v>22</v>
      </c>
      <c r="D103" s="233" t="s">
        <v>336</v>
      </c>
      <c r="E103" s="234"/>
      <c r="F103" s="234"/>
      <c r="G103" s="233" t="s">
        <v>116</v>
      </c>
      <c r="H103" s="233"/>
    </row>
    <row r="104" spans="1:8" ht="37.5" x14ac:dyDescent="0.3">
      <c r="A104" s="398"/>
      <c r="B104" s="361"/>
      <c r="C104" s="156" t="s">
        <v>22</v>
      </c>
      <c r="D104" s="235" t="s">
        <v>172</v>
      </c>
      <c r="E104" s="220"/>
      <c r="F104" s="220"/>
      <c r="G104" s="222" t="s">
        <v>117</v>
      </c>
      <c r="H104" s="221" t="s">
        <v>75</v>
      </c>
    </row>
    <row r="105" spans="1:8" ht="56.25" x14ac:dyDescent="0.3">
      <c r="A105" s="398"/>
      <c r="B105" s="361"/>
      <c r="C105" s="156" t="s">
        <v>22</v>
      </c>
      <c r="D105" s="233" t="s">
        <v>336</v>
      </c>
      <c r="E105" s="234"/>
      <c r="F105" s="234"/>
      <c r="G105" s="233" t="s">
        <v>119</v>
      </c>
      <c r="H105" s="233"/>
    </row>
    <row r="106" spans="1:8" ht="56.25" x14ac:dyDescent="0.3">
      <c r="A106" s="398"/>
      <c r="B106" s="362"/>
      <c r="C106" s="156" t="s">
        <v>22</v>
      </c>
      <c r="D106" s="233" t="s">
        <v>336</v>
      </c>
      <c r="E106" s="234"/>
      <c r="F106" s="234"/>
      <c r="G106" s="233" t="s">
        <v>120</v>
      </c>
      <c r="H106" s="233"/>
    </row>
    <row r="107" spans="1:8" ht="37.5" x14ac:dyDescent="0.3">
      <c r="A107" s="363"/>
      <c r="B107" s="204"/>
      <c r="C107" s="156" t="s">
        <v>22</v>
      </c>
      <c r="D107" s="235" t="s">
        <v>172</v>
      </c>
      <c r="E107" s="220"/>
      <c r="F107" s="220"/>
      <c r="G107" s="222" t="s">
        <v>121</v>
      </c>
      <c r="H107" s="221" t="s">
        <v>75</v>
      </c>
    </row>
    <row r="108" spans="1:8" ht="37.5" x14ac:dyDescent="0.3">
      <c r="A108" s="363"/>
      <c r="B108" s="204"/>
      <c r="C108" s="156" t="s">
        <v>22</v>
      </c>
      <c r="D108" s="235" t="s">
        <v>172</v>
      </c>
      <c r="E108" s="220"/>
      <c r="F108" s="220"/>
      <c r="G108" s="222" t="s">
        <v>174</v>
      </c>
      <c r="H108" s="221" t="s">
        <v>75</v>
      </c>
    </row>
    <row r="109" spans="1:8" x14ac:dyDescent="0.3">
      <c r="A109" s="364" t="s">
        <v>2</v>
      </c>
      <c r="B109" s="364"/>
      <c r="C109" s="364"/>
      <c r="E109" s="339" t="s">
        <v>49</v>
      </c>
      <c r="F109" s="339"/>
      <c r="G109" s="339"/>
      <c r="H109" s="339"/>
    </row>
    <row r="110" spans="1:8" x14ac:dyDescent="0.3">
      <c r="A110" s="365" t="s">
        <v>50</v>
      </c>
      <c r="B110" s="365"/>
      <c r="C110" s="366"/>
      <c r="E110" s="203"/>
      <c r="F110" s="203"/>
      <c r="G110" s="40"/>
      <c r="H110" s="8"/>
    </row>
    <row r="111" spans="1:8" x14ac:dyDescent="0.3">
      <c r="E111" s="203"/>
      <c r="F111" s="203"/>
      <c r="G111" s="40"/>
      <c r="H111" s="8"/>
    </row>
    <row r="112" spans="1:8" x14ac:dyDescent="0.3">
      <c r="E112" s="342" t="s">
        <v>51</v>
      </c>
      <c r="F112" s="342"/>
      <c r="G112" s="342"/>
      <c r="H112" s="342"/>
    </row>
  </sheetData>
  <mergeCells count="27">
    <mergeCell ref="A109:C109"/>
    <mergeCell ref="A4:H4"/>
    <mergeCell ref="B9:C9"/>
    <mergeCell ref="A10:A27"/>
    <mergeCell ref="B10:B18"/>
    <mergeCell ref="B19:B27"/>
    <mergeCell ref="A5:H5"/>
    <mergeCell ref="A6:H6"/>
    <mergeCell ref="A7:H7"/>
    <mergeCell ref="E109:H109"/>
    <mergeCell ref="E66:H66"/>
    <mergeCell ref="E112:H112"/>
    <mergeCell ref="A110:C110"/>
    <mergeCell ref="A28:A45"/>
    <mergeCell ref="B28:B36"/>
    <mergeCell ref="B64:B72"/>
    <mergeCell ref="B73:B81"/>
    <mergeCell ref="A82:A99"/>
    <mergeCell ref="B82:B90"/>
    <mergeCell ref="B91:B99"/>
    <mergeCell ref="B37:B45"/>
    <mergeCell ref="A46:A63"/>
    <mergeCell ref="B46:B54"/>
    <mergeCell ref="B55:B63"/>
    <mergeCell ref="A64:A81"/>
    <mergeCell ref="A100:A108"/>
    <mergeCell ref="B100:B10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E12" sqref="E12"/>
    </sheetView>
  </sheetViews>
  <sheetFormatPr defaultRowHeight="18.75" x14ac:dyDescent="0.3"/>
  <cols>
    <col min="1" max="1" width="15.7109375" style="83" customWidth="1"/>
    <col min="2" max="2" width="8.5703125" style="83" customWidth="1"/>
    <col min="3" max="3" width="8.28515625" style="83" customWidth="1"/>
    <col min="4" max="4" width="64" style="87" customWidth="1"/>
    <col min="5" max="5" width="19.7109375" style="87" customWidth="1"/>
    <col min="6" max="6" width="19.7109375" style="83" customWidth="1"/>
    <col min="7" max="7" width="55.140625" style="83" customWidth="1"/>
    <col min="8" max="8" width="24.28515625" style="84" customWidth="1"/>
    <col min="9" max="9" width="22.42578125" style="84" customWidth="1"/>
    <col min="10" max="256" width="9.140625" style="84"/>
    <col min="257" max="257" width="15.7109375" style="84" customWidth="1"/>
    <col min="258" max="258" width="8.5703125" style="84" customWidth="1"/>
    <col min="259" max="259" width="8.28515625" style="84" customWidth="1"/>
    <col min="260" max="260" width="64" style="84" customWidth="1"/>
    <col min="261" max="262" width="19.7109375" style="84" customWidth="1"/>
    <col min="263" max="263" width="55.140625" style="84" customWidth="1"/>
    <col min="264" max="264" width="24.28515625" style="84" customWidth="1"/>
    <col min="265" max="265" width="22.42578125" style="84" customWidth="1"/>
    <col min="266" max="512" width="9.140625" style="84"/>
    <col min="513" max="513" width="15.7109375" style="84" customWidth="1"/>
    <col min="514" max="514" width="8.5703125" style="84" customWidth="1"/>
    <col min="515" max="515" width="8.28515625" style="84" customWidth="1"/>
    <col min="516" max="516" width="64" style="84" customWidth="1"/>
    <col min="517" max="518" width="19.7109375" style="84" customWidth="1"/>
    <col min="519" max="519" width="55.140625" style="84" customWidth="1"/>
    <col min="520" max="520" width="24.28515625" style="84" customWidth="1"/>
    <col min="521" max="521" width="22.42578125" style="84" customWidth="1"/>
    <col min="522" max="768" width="9.140625" style="84"/>
    <col min="769" max="769" width="15.7109375" style="84" customWidth="1"/>
    <col min="770" max="770" width="8.5703125" style="84" customWidth="1"/>
    <col min="771" max="771" width="8.28515625" style="84" customWidth="1"/>
    <col min="772" max="772" width="64" style="84" customWidth="1"/>
    <col min="773" max="774" width="19.7109375" style="84" customWidth="1"/>
    <col min="775" max="775" width="55.140625" style="84" customWidth="1"/>
    <col min="776" max="776" width="24.28515625" style="84" customWidth="1"/>
    <col min="777" max="777" width="22.42578125" style="84" customWidth="1"/>
    <col min="778" max="1024" width="9.140625" style="84"/>
    <col min="1025" max="1025" width="15.7109375" style="84" customWidth="1"/>
    <col min="1026" max="1026" width="8.5703125" style="84" customWidth="1"/>
    <col min="1027" max="1027" width="8.28515625" style="84" customWidth="1"/>
    <col min="1028" max="1028" width="64" style="84" customWidth="1"/>
    <col min="1029" max="1030" width="19.7109375" style="84" customWidth="1"/>
    <col min="1031" max="1031" width="55.140625" style="84" customWidth="1"/>
    <col min="1032" max="1032" width="24.28515625" style="84" customWidth="1"/>
    <col min="1033" max="1033" width="22.42578125" style="84" customWidth="1"/>
    <col min="1034" max="1280" width="9.140625" style="84"/>
    <col min="1281" max="1281" width="15.7109375" style="84" customWidth="1"/>
    <col min="1282" max="1282" width="8.5703125" style="84" customWidth="1"/>
    <col min="1283" max="1283" width="8.28515625" style="84" customWidth="1"/>
    <col min="1284" max="1284" width="64" style="84" customWidth="1"/>
    <col min="1285" max="1286" width="19.7109375" style="84" customWidth="1"/>
    <col min="1287" max="1287" width="55.140625" style="84" customWidth="1"/>
    <col min="1288" max="1288" width="24.28515625" style="84" customWidth="1"/>
    <col min="1289" max="1289" width="22.42578125" style="84" customWidth="1"/>
    <col min="1290" max="1536" width="9.140625" style="84"/>
    <col min="1537" max="1537" width="15.7109375" style="84" customWidth="1"/>
    <col min="1538" max="1538" width="8.5703125" style="84" customWidth="1"/>
    <col min="1539" max="1539" width="8.28515625" style="84" customWidth="1"/>
    <col min="1540" max="1540" width="64" style="84" customWidth="1"/>
    <col min="1541" max="1542" width="19.7109375" style="84" customWidth="1"/>
    <col min="1543" max="1543" width="55.140625" style="84" customWidth="1"/>
    <col min="1544" max="1544" width="24.28515625" style="84" customWidth="1"/>
    <col min="1545" max="1545" width="22.42578125" style="84" customWidth="1"/>
    <col min="1546" max="1792" width="9.140625" style="84"/>
    <col min="1793" max="1793" width="15.7109375" style="84" customWidth="1"/>
    <col min="1794" max="1794" width="8.5703125" style="84" customWidth="1"/>
    <col min="1795" max="1795" width="8.28515625" style="84" customWidth="1"/>
    <col min="1796" max="1796" width="64" style="84" customWidth="1"/>
    <col min="1797" max="1798" width="19.7109375" style="84" customWidth="1"/>
    <col min="1799" max="1799" width="55.140625" style="84" customWidth="1"/>
    <col min="1800" max="1800" width="24.28515625" style="84" customWidth="1"/>
    <col min="1801" max="1801" width="22.42578125" style="84" customWidth="1"/>
    <col min="1802" max="2048" width="9.140625" style="84"/>
    <col min="2049" max="2049" width="15.7109375" style="84" customWidth="1"/>
    <col min="2050" max="2050" width="8.5703125" style="84" customWidth="1"/>
    <col min="2051" max="2051" width="8.28515625" style="84" customWidth="1"/>
    <col min="2052" max="2052" width="64" style="84" customWidth="1"/>
    <col min="2053" max="2054" width="19.7109375" style="84" customWidth="1"/>
    <col min="2055" max="2055" width="55.140625" style="84" customWidth="1"/>
    <col min="2056" max="2056" width="24.28515625" style="84" customWidth="1"/>
    <col min="2057" max="2057" width="22.42578125" style="84" customWidth="1"/>
    <col min="2058" max="2304" width="9.140625" style="84"/>
    <col min="2305" max="2305" width="15.7109375" style="84" customWidth="1"/>
    <col min="2306" max="2306" width="8.5703125" style="84" customWidth="1"/>
    <col min="2307" max="2307" width="8.28515625" style="84" customWidth="1"/>
    <col min="2308" max="2308" width="64" style="84" customWidth="1"/>
    <col min="2309" max="2310" width="19.7109375" style="84" customWidth="1"/>
    <col min="2311" max="2311" width="55.140625" style="84" customWidth="1"/>
    <col min="2312" max="2312" width="24.28515625" style="84" customWidth="1"/>
    <col min="2313" max="2313" width="22.42578125" style="84" customWidth="1"/>
    <col min="2314" max="2560" width="9.140625" style="84"/>
    <col min="2561" max="2561" width="15.7109375" style="84" customWidth="1"/>
    <col min="2562" max="2562" width="8.5703125" style="84" customWidth="1"/>
    <col min="2563" max="2563" width="8.28515625" style="84" customWidth="1"/>
    <col min="2564" max="2564" width="64" style="84" customWidth="1"/>
    <col min="2565" max="2566" width="19.7109375" style="84" customWidth="1"/>
    <col min="2567" max="2567" width="55.140625" style="84" customWidth="1"/>
    <col min="2568" max="2568" width="24.28515625" style="84" customWidth="1"/>
    <col min="2569" max="2569" width="22.42578125" style="84" customWidth="1"/>
    <col min="2570" max="2816" width="9.140625" style="84"/>
    <col min="2817" max="2817" width="15.7109375" style="84" customWidth="1"/>
    <col min="2818" max="2818" width="8.5703125" style="84" customWidth="1"/>
    <col min="2819" max="2819" width="8.28515625" style="84" customWidth="1"/>
    <col min="2820" max="2820" width="64" style="84" customWidth="1"/>
    <col min="2821" max="2822" width="19.7109375" style="84" customWidth="1"/>
    <col min="2823" max="2823" width="55.140625" style="84" customWidth="1"/>
    <col min="2824" max="2824" width="24.28515625" style="84" customWidth="1"/>
    <col min="2825" max="2825" width="22.42578125" style="84" customWidth="1"/>
    <col min="2826" max="3072" width="9.140625" style="84"/>
    <col min="3073" max="3073" width="15.7109375" style="84" customWidth="1"/>
    <col min="3074" max="3074" width="8.5703125" style="84" customWidth="1"/>
    <col min="3075" max="3075" width="8.28515625" style="84" customWidth="1"/>
    <col min="3076" max="3076" width="64" style="84" customWidth="1"/>
    <col min="3077" max="3078" width="19.7109375" style="84" customWidth="1"/>
    <col min="3079" max="3079" width="55.140625" style="84" customWidth="1"/>
    <col min="3080" max="3080" width="24.28515625" style="84" customWidth="1"/>
    <col min="3081" max="3081" width="22.42578125" style="84" customWidth="1"/>
    <col min="3082" max="3328" width="9.140625" style="84"/>
    <col min="3329" max="3329" width="15.7109375" style="84" customWidth="1"/>
    <col min="3330" max="3330" width="8.5703125" style="84" customWidth="1"/>
    <col min="3331" max="3331" width="8.28515625" style="84" customWidth="1"/>
    <col min="3332" max="3332" width="64" style="84" customWidth="1"/>
    <col min="3333" max="3334" width="19.7109375" style="84" customWidth="1"/>
    <col min="3335" max="3335" width="55.140625" style="84" customWidth="1"/>
    <col min="3336" max="3336" width="24.28515625" style="84" customWidth="1"/>
    <col min="3337" max="3337" width="22.42578125" style="84" customWidth="1"/>
    <col min="3338" max="3584" width="9.140625" style="84"/>
    <col min="3585" max="3585" width="15.7109375" style="84" customWidth="1"/>
    <col min="3586" max="3586" width="8.5703125" style="84" customWidth="1"/>
    <col min="3587" max="3587" width="8.28515625" style="84" customWidth="1"/>
    <col min="3588" max="3588" width="64" style="84" customWidth="1"/>
    <col min="3589" max="3590" width="19.7109375" style="84" customWidth="1"/>
    <col min="3591" max="3591" width="55.140625" style="84" customWidth="1"/>
    <col min="3592" max="3592" width="24.28515625" style="84" customWidth="1"/>
    <col min="3593" max="3593" width="22.42578125" style="84" customWidth="1"/>
    <col min="3594" max="3840" width="9.140625" style="84"/>
    <col min="3841" max="3841" width="15.7109375" style="84" customWidth="1"/>
    <col min="3842" max="3842" width="8.5703125" style="84" customWidth="1"/>
    <col min="3843" max="3843" width="8.28515625" style="84" customWidth="1"/>
    <col min="3844" max="3844" width="64" style="84" customWidth="1"/>
    <col min="3845" max="3846" width="19.7109375" style="84" customWidth="1"/>
    <col min="3847" max="3847" width="55.140625" style="84" customWidth="1"/>
    <col min="3848" max="3848" width="24.28515625" style="84" customWidth="1"/>
    <col min="3849" max="3849" width="22.42578125" style="84" customWidth="1"/>
    <col min="3850" max="4096" width="9.140625" style="84"/>
    <col min="4097" max="4097" width="15.7109375" style="84" customWidth="1"/>
    <col min="4098" max="4098" width="8.5703125" style="84" customWidth="1"/>
    <col min="4099" max="4099" width="8.28515625" style="84" customWidth="1"/>
    <col min="4100" max="4100" width="64" style="84" customWidth="1"/>
    <col min="4101" max="4102" width="19.7109375" style="84" customWidth="1"/>
    <col min="4103" max="4103" width="55.140625" style="84" customWidth="1"/>
    <col min="4104" max="4104" width="24.28515625" style="84" customWidth="1"/>
    <col min="4105" max="4105" width="22.42578125" style="84" customWidth="1"/>
    <col min="4106" max="4352" width="9.140625" style="84"/>
    <col min="4353" max="4353" width="15.7109375" style="84" customWidth="1"/>
    <col min="4354" max="4354" width="8.5703125" style="84" customWidth="1"/>
    <col min="4355" max="4355" width="8.28515625" style="84" customWidth="1"/>
    <col min="4356" max="4356" width="64" style="84" customWidth="1"/>
    <col min="4357" max="4358" width="19.7109375" style="84" customWidth="1"/>
    <col min="4359" max="4359" width="55.140625" style="84" customWidth="1"/>
    <col min="4360" max="4360" width="24.28515625" style="84" customWidth="1"/>
    <col min="4361" max="4361" width="22.42578125" style="84" customWidth="1"/>
    <col min="4362" max="4608" width="9.140625" style="84"/>
    <col min="4609" max="4609" width="15.7109375" style="84" customWidth="1"/>
    <col min="4610" max="4610" width="8.5703125" style="84" customWidth="1"/>
    <col min="4611" max="4611" width="8.28515625" style="84" customWidth="1"/>
    <col min="4612" max="4612" width="64" style="84" customWidth="1"/>
    <col min="4613" max="4614" width="19.7109375" style="84" customWidth="1"/>
    <col min="4615" max="4615" width="55.140625" style="84" customWidth="1"/>
    <col min="4616" max="4616" width="24.28515625" style="84" customWidth="1"/>
    <col min="4617" max="4617" width="22.42578125" style="84" customWidth="1"/>
    <col min="4618" max="4864" width="9.140625" style="84"/>
    <col min="4865" max="4865" width="15.7109375" style="84" customWidth="1"/>
    <col min="4866" max="4866" width="8.5703125" style="84" customWidth="1"/>
    <col min="4867" max="4867" width="8.28515625" style="84" customWidth="1"/>
    <col min="4868" max="4868" width="64" style="84" customWidth="1"/>
    <col min="4869" max="4870" width="19.7109375" style="84" customWidth="1"/>
    <col min="4871" max="4871" width="55.140625" style="84" customWidth="1"/>
    <col min="4872" max="4872" width="24.28515625" style="84" customWidth="1"/>
    <col min="4873" max="4873" width="22.42578125" style="84" customWidth="1"/>
    <col min="4874" max="5120" width="9.140625" style="84"/>
    <col min="5121" max="5121" width="15.7109375" style="84" customWidth="1"/>
    <col min="5122" max="5122" width="8.5703125" style="84" customWidth="1"/>
    <col min="5123" max="5123" width="8.28515625" style="84" customWidth="1"/>
    <col min="5124" max="5124" width="64" style="84" customWidth="1"/>
    <col min="5125" max="5126" width="19.7109375" style="84" customWidth="1"/>
    <col min="5127" max="5127" width="55.140625" style="84" customWidth="1"/>
    <col min="5128" max="5128" width="24.28515625" style="84" customWidth="1"/>
    <col min="5129" max="5129" width="22.42578125" style="84" customWidth="1"/>
    <col min="5130" max="5376" width="9.140625" style="84"/>
    <col min="5377" max="5377" width="15.7109375" style="84" customWidth="1"/>
    <col min="5378" max="5378" width="8.5703125" style="84" customWidth="1"/>
    <col min="5379" max="5379" width="8.28515625" style="84" customWidth="1"/>
    <col min="5380" max="5380" width="64" style="84" customWidth="1"/>
    <col min="5381" max="5382" width="19.7109375" style="84" customWidth="1"/>
    <col min="5383" max="5383" width="55.140625" style="84" customWidth="1"/>
    <col min="5384" max="5384" width="24.28515625" style="84" customWidth="1"/>
    <col min="5385" max="5385" width="22.42578125" style="84" customWidth="1"/>
    <col min="5386" max="5632" width="9.140625" style="84"/>
    <col min="5633" max="5633" width="15.7109375" style="84" customWidth="1"/>
    <col min="5634" max="5634" width="8.5703125" style="84" customWidth="1"/>
    <col min="5635" max="5635" width="8.28515625" style="84" customWidth="1"/>
    <col min="5636" max="5636" width="64" style="84" customWidth="1"/>
    <col min="5637" max="5638" width="19.7109375" style="84" customWidth="1"/>
    <col min="5639" max="5639" width="55.140625" style="84" customWidth="1"/>
    <col min="5640" max="5640" width="24.28515625" style="84" customWidth="1"/>
    <col min="5641" max="5641" width="22.42578125" style="84" customWidth="1"/>
    <col min="5642" max="5888" width="9.140625" style="84"/>
    <col min="5889" max="5889" width="15.7109375" style="84" customWidth="1"/>
    <col min="5890" max="5890" width="8.5703125" style="84" customWidth="1"/>
    <col min="5891" max="5891" width="8.28515625" style="84" customWidth="1"/>
    <col min="5892" max="5892" width="64" style="84" customWidth="1"/>
    <col min="5893" max="5894" width="19.7109375" style="84" customWidth="1"/>
    <col min="5895" max="5895" width="55.140625" style="84" customWidth="1"/>
    <col min="5896" max="5896" width="24.28515625" style="84" customWidth="1"/>
    <col min="5897" max="5897" width="22.42578125" style="84" customWidth="1"/>
    <col min="5898" max="6144" width="9.140625" style="84"/>
    <col min="6145" max="6145" width="15.7109375" style="84" customWidth="1"/>
    <col min="6146" max="6146" width="8.5703125" style="84" customWidth="1"/>
    <col min="6147" max="6147" width="8.28515625" style="84" customWidth="1"/>
    <col min="6148" max="6148" width="64" style="84" customWidth="1"/>
    <col min="6149" max="6150" width="19.7109375" style="84" customWidth="1"/>
    <col min="6151" max="6151" width="55.140625" style="84" customWidth="1"/>
    <col min="6152" max="6152" width="24.28515625" style="84" customWidth="1"/>
    <col min="6153" max="6153" width="22.42578125" style="84" customWidth="1"/>
    <col min="6154" max="6400" width="9.140625" style="84"/>
    <col min="6401" max="6401" width="15.7109375" style="84" customWidth="1"/>
    <col min="6402" max="6402" width="8.5703125" style="84" customWidth="1"/>
    <col min="6403" max="6403" width="8.28515625" style="84" customWidth="1"/>
    <col min="6404" max="6404" width="64" style="84" customWidth="1"/>
    <col min="6405" max="6406" width="19.7109375" style="84" customWidth="1"/>
    <col min="6407" max="6407" width="55.140625" style="84" customWidth="1"/>
    <col min="6408" max="6408" width="24.28515625" style="84" customWidth="1"/>
    <col min="6409" max="6409" width="22.42578125" style="84" customWidth="1"/>
    <col min="6410" max="6656" width="9.140625" style="84"/>
    <col min="6657" max="6657" width="15.7109375" style="84" customWidth="1"/>
    <col min="6658" max="6658" width="8.5703125" style="84" customWidth="1"/>
    <col min="6659" max="6659" width="8.28515625" style="84" customWidth="1"/>
    <col min="6660" max="6660" width="64" style="84" customWidth="1"/>
    <col min="6661" max="6662" width="19.7109375" style="84" customWidth="1"/>
    <col min="6663" max="6663" width="55.140625" style="84" customWidth="1"/>
    <col min="6664" max="6664" width="24.28515625" style="84" customWidth="1"/>
    <col min="6665" max="6665" width="22.42578125" style="84" customWidth="1"/>
    <col min="6666" max="6912" width="9.140625" style="84"/>
    <col min="6913" max="6913" width="15.7109375" style="84" customWidth="1"/>
    <col min="6914" max="6914" width="8.5703125" style="84" customWidth="1"/>
    <col min="6915" max="6915" width="8.28515625" style="84" customWidth="1"/>
    <col min="6916" max="6916" width="64" style="84" customWidth="1"/>
    <col min="6917" max="6918" width="19.7109375" style="84" customWidth="1"/>
    <col min="6919" max="6919" width="55.140625" style="84" customWidth="1"/>
    <col min="6920" max="6920" width="24.28515625" style="84" customWidth="1"/>
    <col min="6921" max="6921" width="22.42578125" style="84" customWidth="1"/>
    <col min="6922" max="7168" width="9.140625" style="84"/>
    <col min="7169" max="7169" width="15.7109375" style="84" customWidth="1"/>
    <col min="7170" max="7170" width="8.5703125" style="84" customWidth="1"/>
    <col min="7171" max="7171" width="8.28515625" style="84" customWidth="1"/>
    <col min="7172" max="7172" width="64" style="84" customWidth="1"/>
    <col min="7173" max="7174" width="19.7109375" style="84" customWidth="1"/>
    <col min="7175" max="7175" width="55.140625" style="84" customWidth="1"/>
    <col min="7176" max="7176" width="24.28515625" style="84" customWidth="1"/>
    <col min="7177" max="7177" width="22.42578125" style="84" customWidth="1"/>
    <col min="7178" max="7424" width="9.140625" style="84"/>
    <col min="7425" max="7425" width="15.7109375" style="84" customWidth="1"/>
    <col min="7426" max="7426" width="8.5703125" style="84" customWidth="1"/>
    <col min="7427" max="7427" width="8.28515625" style="84" customWidth="1"/>
    <col min="7428" max="7428" width="64" style="84" customWidth="1"/>
    <col min="7429" max="7430" width="19.7109375" style="84" customWidth="1"/>
    <col min="7431" max="7431" width="55.140625" style="84" customWidth="1"/>
    <col min="7432" max="7432" width="24.28515625" style="84" customWidth="1"/>
    <col min="7433" max="7433" width="22.42578125" style="84" customWidth="1"/>
    <col min="7434" max="7680" width="9.140625" style="84"/>
    <col min="7681" max="7681" width="15.7109375" style="84" customWidth="1"/>
    <col min="7682" max="7682" width="8.5703125" style="84" customWidth="1"/>
    <col min="7683" max="7683" width="8.28515625" style="84" customWidth="1"/>
    <col min="7684" max="7684" width="64" style="84" customWidth="1"/>
    <col min="7685" max="7686" width="19.7109375" style="84" customWidth="1"/>
    <col min="7687" max="7687" width="55.140625" style="84" customWidth="1"/>
    <col min="7688" max="7688" width="24.28515625" style="84" customWidth="1"/>
    <col min="7689" max="7689" width="22.42578125" style="84" customWidth="1"/>
    <col min="7690" max="7936" width="9.140625" style="84"/>
    <col min="7937" max="7937" width="15.7109375" style="84" customWidth="1"/>
    <col min="7938" max="7938" width="8.5703125" style="84" customWidth="1"/>
    <col min="7939" max="7939" width="8.28515625" style="84" customWidth="1"/>
    <col min="7940" max="7940" width="64" style="84" customWidth="1"/>
    <col min="7941" max="7942" width="19.7109375" style="84" customWidth="1"/>
    <col min="7943" max="7943" width="55.140625" style="84" customWidth="1"/>
    <col min="7944" max="7944" width="24.28515625" style="84" customWidth="1"/>
    <col min="7945" max="7945" width="22.42578125" style="84" customWidth="1"/>
    <col min="7946" max="8192" width="9.140625" style="84"/>
    <col min="8193" max="8193" width="15.7109375" style="84" customWidth="1"/>
    <col min="8194" max="8194" width="8.5703125" style="84" customWidth="1"/>
    <col min="8195" max="8195" width="8.28515625" style="84" customWidth="1"/>
    <col min="8196" max="8196" width="64" style="84" customWidth="1"/>
    <col min="8197" max="8198" width="19.7109375" style="84" customWidth="1"/>
    <col min="8199" max="8199" width="55.140625" style="84" customWidth="1"/>
    <col min="8200" max="8200" width="24.28515625" style="84" customWidth="1"/>
    <col min="8201" max="8201" width="22.42578125" style="84" customWidth="1"/>
    <col min="8202" max="8448" width="9.140625" style="84"/>
    <col min="8449" max="8449" width="15.7109375" style="84" customWidth="1"/>
    <col min="8450" max="8450" width="8.5703125" style="84" customWidth="1"/>
    <col min="8451" max="8451" width="8.28515625" style="84" customWidth="1"/>
    <col min="8452" max="8452" width="64" style="84" customWidth="1"/>
    <col min="8453" max="8454" width="19.7109375" style="84" customWidth="1"/>
    <col min="8455" max="8455" width="55.140625" style="84" customWidth="1"/>
    <col min="8456" max="8456" width="24.28515625" style="84" customWidth="1"/>
    <col min="8457" max="8457" width="22.42578125" style="84" customWidth="1"/>
    <col min="8458" max="8704" width="9.140625" style="84"/>
    <col min="8705" max="8705" width="15.7109375" style="84" customWidth="1"/>
    <col min="8706" max="8706" width="8.5703125" style="84" customWidth="1"/>
    <col min="8707" max="8707" width="8.28515625" style="84" customWidth="1"/>
    <col min="8708" max="8708" width="64" style="84" customWidth="1"/>
    <col min="8709" max="8710" width="19.7109375" style="84" customWidth="1"/>
    <col min="8711" max="8711" width="55.140625" style="84" customWidth="1"/>
    <col min="8712" max="8712" width="24.28515625" style="84" customWidth="1"/>
    <col min="8713" max="8713" width="22.42578125" style="84" customWidth="1"/>
    <col min="8714" max="8960" width="9.140625" style="84"/>
    <col min="8961" max="8961" width="15.7109375" style="84" customWidth="1"/>
    <col min="8962" max="8962" width="8.5703125" style="84" customWidth="1"/>
    <col min="8963" max="8963" width="8.28515625" style="84" customWidth="1"/>
    <col min="8964" max="8964" width="64" style="84" customWidth="1"/>
    <col min="8965" max="8966" width="19.7109375" style="84" customWidth="1"/>
    <col min="8967" max="8967" width="55.140625" style="84" customWidth="1"/>
    <col min="8968" max="8968" width="24.28515625" style="84" customWidth="1"/>
    <col min="8969" max="8969" width="22.42578125" style="84" customWidth="1"/>
    <col min="8970" max="9216" width="9.140625" style="84"/>
    <col min="9217" max="9217" width="15.7109375" style="84" customWidth="1"/>
    <col min="9218" max="9218" width="8.5703125" style="84" customWidth="1"/>
    <col min="9219" max="9219" width="8.28515625" style="84" customWidth="1"/>
    <col min="9220" max="9220" width="64" style="84" customWidth="1"/>
    <col min="9221" max="9222" width="19.7109375" style="84" customWidth="1"/>
    <col min="9223" max="9223" width="55.140625" style="84" customWidth="1"/>
    <col min="9224" max="9224" width="24.28515625" style="84" customWidth="1"/>
    <col min="9225" max="9225" width="22.42578125" style="84" customWidth="1"/>
    <col min="9226" max="9472" width="9.140625" style="84"/>
    <col min="9473" max="9473" width="15.7109375" style="84" customWidth="1"/>
    <col min="9474" max="9474" width="8.5703125" style="84" customWidth="1"/>
    <col min="9475" max="9475" width="8.28515625" style="84" customWidth="1"/>
    <col min="9476" max="9476" width="64" style="84" customWidth="1"/>
    <col min="9477" max="9478" width="19.7109375" style="84" customWidth="1"/>
    <col min="9479" max="9479" width="55.140625" style="84" customWidth="1"/>
    <col min="9480" max="9480" width="24.28515625" style="84" customWidth="1"/>
    <col min="9481" max="9481" width="22.42578125" style="84" customWidth="1"/>
    <col min="9482" max="9728" width="9.140625" style="84"/>
    <col min="9729" max="9729" width="15.7109375" style="84" customWidth="1"/>
    <col min="9730" max="9730" width="8.5703125" style="84" customWidth="1"/>
    <col min="9731" max="9731" width="8.28515625" style="84" customWidth="1"/>
    <col min="9732" max="9732" width="64" style="84" customWidth="1"/>
    <col min="9733" max="9734" width="19.7109375" style="84" customWidth="1"/>
    <col min="9735" max="9735" width="55.140625" style="84" customWidth="1"/>
    <col min="9736" max="9736" width="24.28515625" style="84" customWidth="1"/>
    <col min="9737" max="9737" width="22.42578125" style="84" customWidth="1"/>
    <col min="9738" max="9984" width="9.140625" style="84"/>
    <col min="9985" max="9985" width="15.7109375" style="84" customWidth="1"/>
    <col min="9986" max="9986" width="8.5703125" style="84" customWidth="1"/>
    <col min="9987" max="9987" width="8.28515625" style="84" customWidth="1"/>
    <col min="9988" max="9988" width="64" style="84" customWidth="1"/>
    <col min="9989" max="9990" width="19.7109375" style="84" customWidth="1"/>
    <col min="9991" max="9991" width="55.140625" style="84" customWidth="1"/>
    <col min="9992" max="9992" width="24.28515625" style="84" customWidth="1"/>
    <col min="9993" max="9993" width="22.42578125" style="84" customWidth="1"/>
    <col min="9994" max="10240" width="9.140625" style="84"/>
    <col min="10241" max="10241" width="15.7109375" style="84" customWidth="1"/>
    <col min="10242" max="10242" width="8.5703125" style="84" customWidth="1"/>
    <col min="10243" max="10243" width="8.28515625" style="84" customWidth="1"/>
    <col min="10244" max="10244" width="64" style="84" customWidth="1"/>
    <col min="10245" max="10246" width="19.7109375" style="84" customWidth="1"/>
    <col min="10247" max="10247" width="55.140625" style="84" customWidth="1"/>
    <col min="10248" max="10248" width="24.28515625" style="84" customWidth="1"/>
    <col min="10249" max="10249" width="22.42578125" style="84" customWidth="1"/>
    <col min="10250" max="10496" width="9.140625" style="84"/>
    <col min="10497" max="10497" width="15.7109375" style="84" customWidth="1"/>
    <col min="10498" max="10498" width="8.5703125" style="84" customWidth="1"/>
    <col min="10499" max="10499" width="8.28515625" style="84" customWidth="1"/>
    <col min="10500" max="10500" width="64" style="84" customWidth="1"/>
    <col min="10501" max="10502" width="19.7109375" style="84" customWidth="1"/>
    <col min="10503" max="10503" width="55.140625" style="84" customWidth="1"/>
    <col min="10504" max="10504" width="24.28515625" style="84" customWidth="1"/>
    <col min="10505" max="10505" width="22.42578125" style="84" customWidth="1"/>
    <col min="10506" max="10752" width="9.140625" style="84"/>
    <col min="10753" max="10753" width="15.7109375" style="84" customWidth="1"/>
    <col min="10754" max="10754" width="8.5703125" style="84" customWidth="1"/>
    <col min="10755" max="10755" width="8.28515625" style="84" customWidth="1"/>
    <col min="10756" max="10756" width="64" style="84" customWidth="1"/>
    <col min="10757" max="10758" width="19.7109375" style="84" customWidth="1"/>
    <col min="10759" max="10759" width="55.140625" style="84" customWidth="1"/>
    <col min="10760" max="10760" width="24.28515625" style="84" customWidth="1"/>
    <col min="10761" max="10761" width="22.42578125" style="84" customWidth="1"/>
    <col min="10762" max="11008" width="9.140625" style="84"/>
    <col min="11009" max="11009" width="15.7109375" style="84" customWidth="1"/>
    <col min="11010" max="11010" width="8.5703125" style="84" customWidth="1"/>
    <col min="11011" max="11011" width="8.28515625" style="84" customWidth="1"/>
    <col min="11012" max="11012" width="64" style="84" customWidth="1"/>
    <col min="11013" max="11014" width="19.7109375" style="84" customWidth="1"/>
    <col min="11015" max="11015" width="55.140625" style="84" customWidth="1"/>
    <col min="11016" max="11016" width="24.28515625" style="84" customWidth="1"/>
    <col min="11017" max="11017" width="22.42578125" style="84" customWidth="1"/>
    <col min="11018" max="11264" width="9.140625" style="84"/>
    <col min="11265" max="11265" width="15.7109375" style="84" customWidth="1"/>
    <col min="11266" max="11266" width="8.5703125" style="84" customWidth="1"/>
    <col min="11267" max="11267" width="8.28515625" style="84" customWidth="1"/>
    <col min="11268" max="11268" width="64" style="84" customWidth="1"/>
    <col min="11269" max="11270" width="19.7109375" style="84" customWidth="1"/>
    <col min="11271" max="11271" width="55.140625" style="84" customWidth="1"/>
    <col min="11272" max="11272" width="24.28515625" style="84" customWidth="1"/>
    <col min="11273" max="11273" width="22.42578125" style="84" customWidth="1"/>
    <col min="11274" max="11520" width="9.140625" style="84"/>
    <col min="11521" max="11521" width="15.7109375" style="84" customWidth="1"/>
    <col min="11522" max="11522" width="8.5703125" style="84" customWidth="1"/>
    <col min="11523" max="11523" width="8.28515625" style="84" customWidth="1"/>
    <col min="11524" max="11524" width="64" style="84" customWidth="1"/>
    <col min="11525" max="11526" width="19.7109375" style="84" customWidth="1"/>
    <col min="11527" max="11527" width="55.140625" style="84" customWidth="1"/>
    <col min="11528" max="11528" width="24.28515625" style="84" customWidth="1"/>
    <col min="11529" max="11529" width="22.42578125" style="84" customWidth="1"/>
    <col min="11530" max="11776" width="9.140625" style="84"/>
    <col min="11777" max="11777" width="15.7109375" style="84" customWidth="1"/>
    <col min="11778" max="11778" width="8.5703125" style="84" customWidth="1"/>
    <col min="11779" max="11779" width="8.28515625" style="84" customWidth="1"/>
    <col min="11780" max="11780" width="64" style="84" customWidth="1"/>
    <col min="11781" max="11782" width="19.7109375" style="84" customWidth="1"/>
    <col min="11783" max="11783" width="55.140625" style="84" customWidth="1"/>
    <col min="11784" max="11784" width="24.28515625" style="84" customWidth="1"/>
    <col min="11785" max="11785" width="22.42578125" style="84" customWidth="1"/>
    <col min="11786" max="12032" width="9.140625" style="84"/>
    <col min="12033" max="12033" width="15.7109375" style="84" customWidth="1"/>
    <col min="12034" max="12034" width="8.5703125" style="84" customWidth="1"/>
    <col min="12035" max="12035" width="8.28515625" style="84" customWidth="1"/>
    <col min="12036" max="12036" width="64" style="84" customWidth="1"/>
    <col min="12037" max="12038" width="19.7109375" style="84" customWidth="1"/>
    <col min="12039" max="12039" width="55.140625" style="84" customWidth="1"/>
    <col min="12040" max="12040" width="24.28515625" style="84" customWidth="1"/>
    <col min="12041" max="12041" width="22.42578125" style="84" customWidth="1"/>
    <col min="12042" max="12288" width="9.140625" style="84"/>
    <col min="12289" max="12289" width="15.7109375" style="84" customWidth="1"/>
    <col min="12290" max="12290" width="8.5703125" style="84" customWidth="1"/>
    <col min="12291" max="12291" width="8.28515625" style="84" customWidth="1"/>
    <col min="12292" max="12292" width="64" style="84" customWidth="1"/>
    <col min="12293" max="12294" width="19.7109375" style="84" customWidth="1"/>
    <col min="12295" max="12295" width="55.140625" style="84" customWidth="1"/>
    <col min="12296" max="12296" width="24.28515625" style="84" customWidth="1"/>
    <col min="12297" max="12297" width="22.42578125" style="84" customWidth="1"/>
    <col min="12298" max="12544" width="9.140625" style="84"/>
    <col min="12545" max="12545" width="15.7109375" style="84" customWidth="1"/>
    <col min="12546" max="12546" width="8.5703125" style="84" customWidth="1"/>
    <col min="12547" max="12547" width="8.28515625" style="84" customWidth="1"/>
    <col min="12548" max="12548" width="64" style="84" customWidth="1"/>
    <col min="12549" max="12550" width="19.7109375" style="84" customWidth="1"/>
    <col min="12551" max="12551" width="55.140625" style="84" customWidth="1"/>
    <col min="12552" max="12552" width="24.28515625" style="84" customWidth="1"/>
    <col min="12553" max="12553" width="22.42578125" style="84" customWidth="1"/>
    <col min="12554" max="12800" width="9.140625" style="84"/>
    <col min="12801" max="12801" width="15.7109375" style="84" customWidth="1"/>
    <col min="12802" max="12802" width="8.5703125" style="84" customWidth="1"/>
    <col min="12803" max="12803" width="8.28515625" style="84" customWidth="1"/>
    <col min="12804" max="12804" width="64" style="84" customWidth="1"/>
    <col min="12805" max="12806" width="19.7109375" style="84" customWidth="1"/>
    <col min="12807" max="12807" width="55.140625" style="84" customWidth="1"/>
    <col min="12808" max="12808" width="24.28515625" style="84" customWidth="1"/>
    <col min="12809" max="12809" width="22.42578125" style="84" customWidth="1"/>
    <col min="12810" max="13056" width="9.140625" style="84"/>
    <col min="13057" max="13057" width="15.7109375" style="84" customWidth="1"/>
    <col min="13058" max="13058" width="8.5703125" style="84" customWidth="1"/>
    <col min="13059" max="13059" width="8.28515625" style="84" customWidth="1"/>
    <col min="13060" max="13060" width="64" style="84" customWidth="1"/>
    <col min="13061" max="13062" width="19.7109375" style="84" customWidth="1"/>
    <col min="13063" max="13063" width="55.140625" style="84" customWidth="1"/>
    <col min="13064" max="13064" width="24.28515625" style="84" customWidth="1"/>
    <col min="13065" max="13065" width="22.42578125" style="84" customWidth="1"/>
    <col min="13066" max="13312" width="9.140625" style="84"/>
    <col min="13313" max="13313" width="15.7109375" style="84" customWidth="1"/>
    <col min="13314" max="13314" width="8.5703125" style="84" customWidth="1"/>
    <col min="13315" max="13315" width="8.28515625" style="84" customWidth="1"/>
    <col min="13316" max="13316" width="64" style="84" customWidth="1"/>
    <col min="13317" max="13318" width="19.7109375" style="84" customWidth="1"/>
    <col min="13319" max="13319" width="55.140625" style="84" customWidth="1"/>
    <col min="13320" max="13320" width="24.28515625" style="84" customWidth="1"/>
    <col min="13321" max="13321" width="22.42578125" style="84" customWidth="1"/>
    <col min="13322" max="13568" width="9.140625" style="84"/>
    <col min="13569" max="13569" width="15.7109375" style="84" customWidth="1"/>
    <col min="13570" max="13570" width="8.5703125" style="84" customWidth="1"/>
    <col min="13571" max="13571" width="8.28515625" style="84" customWidth="1"/>
    <col min="13572" max="13572" width="64" style="84" customWidth="1"/>
    <col min="13573" max="13574" width="19.7109375" style="84" customWidth="1"/>
    <col min="13575" max="13575" width="55.140625" style="84" customWidth="1"/>
    <col min="13576" max="13576" width="24.28515625" style="84" customWidth="1"/>
    <col min="13577" max="13577" width="22.42578125" style="84" customWidth="1"/>
    <col min="13578" max="13824" width="9.140625" style="84"/>
    <col min="13825" max="13825" width="15.7109375" style="84" customWidth="1"/>
    <col min="13826" max="13826" width="8.5703125" style="84" customWidth="1"/>
    <col min="13827" max="13827" width="8.28515625" style="84" customWidth="1"/>
    <col min="13828" max="13828" width="64" style="84" customWidth="1"/>
    <col min="13829" max="13830" width="19.7109375" style="84" customWidth="1"/>
    <col min="13831" max="13831" width="55.140625" style="84" customWidth="1"/>
    <col min="13832" max="13832" width="24.28515625" style="84" customWidth="1"/>
    <col min="13833" max="13833" width="22.42578125" style="84" customWidth="1"/>
    <col min="13834" max="14080" width="9.140625" style="84"/>
    <col min="14081" max="14081" width="15.7109375" style="84" customWidth="1"/>
    <col min="14082" max="14082" width="8.5703125" style="84" customWidth="1"/>
    <col min="14083" max="14083" width="8.28515625" style="84" customWidth="1"/>
    <col min="14084" max="14084" width="64" style="84" customWidth="1"/>
    <col min="14085" max="14086" width="19.7109375" style="84" customWidth="1"/>
    <col min="14087" max="14087" width="55.140625" style="84" customWidth="1"/>
    <col min="14088" max="14088" width="24.28515625" style="84" customWidth="1"/>
    <col min="14089" max="14089" width="22.42578125" style="84" customWidth="1"/>
    <col min="14090" max="14336" width="9.140625" style="84"/>
    <col min="14337" max="14337" width="15.7109375" style="84" customWidth="1"/>
    <col min="14338" max="14338" width="8.5703125" style="84" customWidth="1"/>
    <col min="14339" max="14339" width="8.28515625" style="84" customWidth="1"/>
    <col min="14340" max="14340" width="64" style="84" customWidth="1"/>
    <col min="14341" max="14342" width="19.7109375" style="84" customWidth="1"/>
    <col min="14343" max="14343" width="55.140625" style="84" customWidth="1"/>
    <col min="14344" max="14344" width="24.28515625" style="84" customWidth="1"/>
    <col min="14345" max="14345" width="22.42578125" style="84" customWidth="1"/>
    <col min="14346" max="14592" width="9.140625" style="84"/>
    <col min="14593" max="14593" width="15.7109375" style="84" customWidth="1"/>
    <col min="14594" max="14594" width="8.5703125" style="84" customWidth="1"/>
    <col min="14595" max="14595" width="8.28515625" style="84" customWidth="1"/>
    <col min="14596" max="14596" width="64" style="84" customWidth="1"/>
    <col min="14597" max="14598" width="19.7109375" style="84" customWidth="1"/>
    <col min="14599" max="14599" width="55.140625" style="84" customWidth="1"/>
    <col min="14600" max="14600" width="24.28515625" style="84" customWidth="1"/>
    <col min="14601" max="14601" width="22.42578125" style="84" customWidth="1"/>
    <col min="14602" max="14848" width="9.140625" style="84"/>
    <col min="14849" max="14849" width="15.7109375" style="84" customWidth="1"/>
    <col min="14850" max="14850" width="8.5703125" style="84" customWidth="1"/>
    <col min="14851" max="14851" width="8.28515625" style="84" customWidth="1"/>
    <col min="14852" max="14852" width="64" style="84" customWidth="1"/>
    <col min="14853" max="14854" width="19.7109375" style="84" customWidth="1"/>
    <col min="14855" max="14855" width="55.140625" style="84" customWidth="1"/>
    <col min="14856" max="14856" width="24.28515625" style="84" customWidth="1"/>
    <col min="14857" max="14857" width="22.42578125" style="84" customWidth="1"/>
    <col min="14858" max="15104" width="9.140625" style="84"/>
    <col min="15105" max="15105" width="15.7109375" style="84" customWidth="1"/>
    <col min="15106" max="15106" width="8.5703125" style="84" customWidth="1"/>
    <col min="15107" max="15107" width="8.28515625" style="84" customWidth="1"/>
    <col min="15108" max="15108" width="64" style="84" customWidth="1"/>
    <col min="15109" max="15110" width="19.7109375" style="84" customWidth="1"/>
    <col min="15111" max="15111" width="55.140625" style="84" customWidth="1"/>
    <col min="15112" max="15112" width="24.28515625" style="84" customWidth="1"/>
    <col min="15113" max="15113" width="22.42578125" style="84" customWidth="1"/>
    <col min="15114" max="15360" width="9.140625" style="84"/>
    <col min="15361" max="15361" width="15.7109375" style="84" customWidth="1"/>
    <col min="15362" max="15362" width="8.5703125" style="84" customWidth="1"/>
    <col min="15363" max="15363" width="8.28515625" style="84" customWidth="1"/>
    <col min="15364" max="15364" width="64" style="84" customWidth="1"/>
    <col min="15365" max="15366" width="19.7109375" style="84" customWidth="1"/>
    <col min="15367" max="15367" width="55.140625" style="84" customWidth="1"/>
    <col min="15368" max="15368" width="24.28515625" style="84" customWidth="1"/>
    <col min="15369" max="15369" width="22.42578125" style="84" customWidth="1"/>
    <col min="15370" max="15616" width="9.140625" style="84"/>
    <col min="15617" max="15617" width="15.7109375" style="84" customWidth="1"/>
    <col min="15618" max="15618" width="8.5703125" style="84" customWidth="1"/>
    <col min="15619" max="15619" width="8.28515625" style="84" customWidth="1"/>
    <col min="15620" max="15620" width="64" style="84" customWidth="1"/>
    <col min="15621" max="15622" width="19.7109375" style="84" customWidth="1"/>
    <col min="15623" max="15623" width="55.140625" style="84" customWidth="1"/>
    <col min="15624" max="15624" width="24.28515625" style="84" customWidth="1"/>
    <col min="15625" max="15625" width="22.42578125" style="84" customWidth="1"/>
    <col min="15626" max="15872" width="9.140625" style="84"/>
    <col min="15873" max="15873" width="15.7109375" style="84" customWidth="1"/>
    <col min="15874" max="15874" width="8.5703125" style="84" customWidth="1"/>
    <col min="15875" max="15875" width="8.28515625" style="84" customWidth="1"/>
    <col min="15876" max="15876" width="64" style="84" customWidth="1"/>
    <col min="15877" max="15878" width="19.7109375" style="84" customWidth="1"/>
    <col min="15879" max="15879" width="55.140625" style="84" customWidth="1"/>
    <col min="15880" max="15880" width="24.28515625" style="84" customWidth="1"/>
    <col min="15881" max="15881" width="22.42578125" style="84" customWidth="1"/>
    <col min="15882" max="16128" width="9.140625" style="84"/>
    <col min="16129" max="16129" width="15.7109375" style="84" customWidth="1"/>
    <col min="16130" max="16130" width="8.5703125" style="84" customWidth="1"/>
    <col min="16131" max="16131" width="8.28515625" style="84" customWidth="1"/>
    <col min="16132" max="16132" width="64" style="84" customWidth="1"/>
    <col min="16133" max="16134" width="19.7109375" style="84" customWidth="1"/>
    <col min="16135" max="16135" width="55.140625" style="84" customWidth="1"/>
    <col min="16136" max="16136" width="24.28515625" style="84" customWidth="1"/>
    <col min="16137" max="16137" width="22.42578125" style="84" customWidth="1"/>
    <col min="16138" max="16384" width="9.140625" style="84"/>
  </cols>
  <sheetData>
    <row r="1" spans="1:9" s="82" customFormat="1" ht="15.75" x14ac:dyDescent="0.25">
      <c r="A1" s="401" t="s">
        <v>311</v>
      </c>
      <c r="B1" s="401"/>
      <c r="C1" s="401"/>
      <c r="D1" s="401"/>
      <c r="E1" s="401"/>
      <c r="F1" s="401"/>
      <c r="G1" s="401"/>
      <c r="H1" s="401"/>
      <c r="I1" s="401"/>
    </row>
    <row r="2" spans="1:9" s="82" customFormat="1" ht="15.75" x14ac:dyDescent="0.25">
      <c r="A2" s="401" t="s">
        <v>312</v>
      </c>
      <c r="B2" s="401"/>
      <c r="C2" s="401"/>
      <c r="D2" s="401"/>
      <c r="E2" s="401"/>
      <c r="F2" s="401"/>
      <c r="G2" s="401"/>
      <c r="H2" s="401"/>
      <c r="I2" s="401"/>
    </row>
    <row r="3" spans="1:9" s="81" customFormat="1" x14ac:dyDescent="0.25">
      <c r="A3" s="406" t="s">
        <v>565</v>
      </c>
      <c r="B3" s="406"/>
      <c r="C3" s="406"/>
      <c r="D3" s="406"/>
      <c r="E3" s="406"/>
      <c r="F3" s="406"/>
      <c r="G3" s="406"/>
      <c r="H3" s="406"/>
      <c r="I3" s="406"/>
    </row>
    <row r="4" spans="1:9" s="82" customFormat="1" x14ac:dyDescent="0.25">
      <c r="A4" s="407" t="s">
        <v>558</v>
      </c>
      <c r="B4" s="407"/>
      <c r="C4" s="407"/>
      <c r="D4" s="407"/>
      <c r="E4" s="407"/>
      <c r="F4" s="407"/>
      <c r="G4" s="407"/>
      <c r="H4" s="407"/>
      <c r="I4" s="407"/>
    </row>
    <row r="5" spans="1:9" ht="19.5" x14ac:dyDescent="0.35">
      <c r="A5" s="126"/>
      <c r="B5" s="126"/>
      <c r="C5" s="126"/>
      <c r="D5" s="127"/>
      <c r="E5" s="127"/>
    </row>
    <row r="6" spans="1:9" s="85" customFormat="1" ht="15.75" x14ac:dyDescent="0.25">
      <c r="A6" s="403" t="s">
        <v>5</v>
      </c>
      <c r="B6" s="403" t="s">
        <v>6</v>
      </c>
      <c r="C6" s="403"/>
      <c r="D6" s="403" t="s">
        <v>124</v>
      </c>
      <c r="E6" s="403"/>
      <c r="F6" s="403"/>
      <c r="G6" s="403"/>
      <c r="H6" s="403"/>
      <c r="I6" s="403"/>
    </row>
    <row r="7" spans="1:9" s="85" customFormat="1" ht="37.5" customHeight="1" x14ac:dyDescent="0.25">
      <c r="A7" s="403"/>
      <c r="B7" s="403"/>
      <c r="C7" s="403"/>
      <c r="D7" s="405" t="s">
        <v>202</v>
      </c>
      <c r="E7" s="405"/>
      <c r="F7" s="405"/>
      <c r="G7" s="405" t="s">
        <v>203</v>
      </c>
      <c r="H7" s="405"/>
      <c r="I7" s="405"/>
    </row>
    <row r="8" spans="1:9" s="85" customFormat="1" ht="15.75" x14ac:dyDescent="0.25">
      <c r="A8" s="403"/>
      <c r="B8" s="403"/>
      <c r="C8" s="403"/>
      <c r="D8" s="317" t="s">
        <v>7</v>
      </c>
      <c r="E8" s="317" t="s">
        <v>9</v>
      </c>
      <c r="F8" s="317" t="s">
        <v>11</v>
      </c>
      <c r="G8" s="317" t="s">
        <v>7</v>
      </c>
      <c r="H8" s="317" t="s">
        <v>9</v>
      </c>
      <c r="I8" s="317" t="s">
        <v>11</v>
      </c>
    </row>
    <row r="9" spans="1:9" s="82" customFormat="1" ht="66" customHeight="1" x14ac:dyDescent="0.25">
      <c r="A9" s="404" t="s">
        <v>546</v>
      </c>
      <c r="B9" s="318" t="s">
        <v>0</v>
      </c>
      <c r="C9" s="318" t="s">
        <v>22</v>
      </c>
      <c r="D9" s="447" t="s">
        <v>566</v>
      </c>
      <c r="E9" s="448" t="s">
        <v>395</v>
      </c>
      <c r="F9" s="448" t="s">
        <v>395</v>
      </c>
      <c r="G9" s="238" t="s">
        <v>567</v>
      </c>
      <c r="H9" s="239" t="s">
        <v>397</v>
      </c>
      <c r="I9" s="239" t="s">
        <v>398</v>
      </c>
    </row>
    <row r="10" spans="1:9" s="82" customFormat="1" ht="63.75" customHeight="1" x14ac:dyDescent="0.25">
      <c r="A10" s="402"/>
      <c r="B10" s="316" t="s">
        <v>1</v>
      </c>
      <c r="C10" s="316" t="s">
        <v>3</v>
      </c>
      <c r="D10" s="447" t="s">
        <v>568</v>
      </c>
      <c r="E10" s="448" t="s">
        <v>395</v>
      </c>
      <c r="F10" s="448" t="s">
        <v>395</v>
      </c>
      <c r="G10" s="238" t="s">
        <v>396</v>
      </c>
      <c r="H10" s="239" t="s">
        <v>397</v>
      </c>
      <c r="I10" s="239" t="s">
        <v>398</v>
      </c>
    </row>
    <row r="11" spans="1:9" s="82" customFormat="1" ht="31.5" x14ac:dyDescent="0.25">
      <c r="A11" s="402" t="s">
        <v>547</v>
      </c>
      <c r="B11" s="316" t="s">
        <v>0</v>
      </c>
      <c r="C11" s="316" t="s">
        <v>22</v>
      </c>
      <c r="D11" s="447" t="s">
        <v>569</v>
      </c>
      <c r="E11" s="448" t="s">
        <v>427</v>
      </c>
      <c r="F11" s="448" t="s">
        <v>427</v>
      </c>
      <c r="G11" s="240" t="s">
        <v>570</v>
      </c>
      <c r="H11" s="239" t="s">
        <v>125</v>
      </c>
      <c r="I11" s="239" t="s">
        <v>125</v>
      </c>
    </row>
    <row r="12" spans="1:9" s="82" customFormat="1" ht="74.25" customHeight="1" x14ac:dyDescent="0.25">
      <c r="A12" s="402"/>
      <c r="B12" s="316" t="s">
        <v>1</v>
      </c>
      <c r="C12" s="316" t="s">
        <v>3</v>
      </c>
      <c r="D12" s="447" t="s">
        <v>571</v>
      </c>
      <c r="E12" s="448" t="s">
        <v>399</v>
      </c>
      <c r="F12" s="448" t="s">
        <v>399</v>
      </c>
      <c r="G12" s="238" t="s">
        <v>396</v>
      </c>
      <c r="H12" s="239" t="s">
        <v>397</v>
      </c>
      <c r="I12" s="239" t="s">
        <v>398</v>
      </c>
    </row>
    <row r="13" spans="1:9" s="82" customFormat="1" ht="69" customHeight="1" x14ac:dyDescent="0.25">
      <c r="A13" s="402" t="s">
        <v>548</v>
      </c>
      <c r="B13" s="316" t="s">
        <v>0</v>
      </c>
      <c r="C13" s="316" t="s">
        <v>22</v>
      </c>
      <c r="D13" s="447" t="s">
        <v>572</v>
      </c>
      <c r="E13" s="448" t="s">
        <v>573</v>
      </c>
      <c r="F13" s="448" t="s">
        <v>573</v>
      </c>
      <c r="G13" s="241" t="s">
        <v>574</v>
      </c>
      <c r="H13" s="239" t="s">
        <v>125</v>
      </c>
      <c r="I13" s="239" t="s">
        <v>125</v>
      </c>
    </row>
    <row r="14" spans="1:9" s="82" customFormat="1" ht="69" customHeight="1" x14ac:dyDescent="0.25">
      <c r="A14" s="402"/>
      <c r="B14" s="316" t="s">
        <v>1</v>
      </c>
      <c r="C14" s="316" t="s">
        <v>3</v>
      </c>
      <c r="D14" s="447" t="s">
        <v>572</v>
      </c>
      <c r="E14" s="448" t="s">
        <v>573</v>
      </c>
      <c r="F14" s="448" t="s">
        <v>573</v>
      </c>
      <c r="G14" s="238" t="s">
        <v>575</v>
      </c>
      <c r="H14" s="239" t="s">
        <v>576</v>
      </c>
      <c r="I14" s="239" t="s">
        <v>576</v>
      </c>
    </row>
    <row r="15" spans="1:9" s="82" customFormat="1" ht="47.25" x14ac:dyDescent="0.25">
      <c r="A15" s="402" t="s">
        <v>549</v>
      </c>
      <c r="B15" s="316" t="s">
        <v>0</v>
      </c>
      <c r="C15" s="316" t="s">
        <v>22</v>
      </c>
      <c r="D15" s="238" t="s">
        <v>577</v>
      </c>
      <c r="E15" s="448" t="s">
        <v>395</v>
      </c>
      <c r="F15" s="448" t="s">
        <v>395</v>
      </c>
      <c r="G15" s="238" t="s">
        <v>578</v>
      </c>
      <c r="H15" s="239" t="s">
        <v>579</v>
      </c>
      <c r="I15" s="239" t="s">
        <v>579</v>
      </c>
    </row>
    <row r="16" spans="1:9" s="82" customFormat="1" ht="47.25" x14ac:dyDescent="0.25">
      <c r="A16" s="402"/>
      <c r="B16" s="316" t="s">
        <v>1</v>
      </c>
      <c r="C16" s="316" t="s">
        <v>3</v>
      </c>
      <c r="D16" s="238" t="s">
        <v>577</v>
      </c>
      <c r="E16" s="448" t="s">
        <v>395</v>
      </c>
      <c r="F16" s="448" t="s">
        <v>395</v>
      </c>
      <c r="G16" s="238" t="s">
        <v>578</v>
      </c>
      <c r="H16" s="239" t="s">
        <v>579</v>
      </c>
      <c r="I16" s="239" t="s">
        <v>579</v>
      </c>
    </row>
    <row r="17" spans="1:9" s="82" customFormat="1" ht="77.25" customHeight="1" x14ac:dyDescent="0.25">
      <c r="A17" s="402" t="s">
        <v>550</v>
      </c>
      <c r="B17" s="316" t="s">
        <v>0</v>
      </c>
      <c r="C17" s="316" t="s">
        <v>22</v>
      </c>
      <c r="D17" s="238" t="s">
        <v>580</v>
      </c>
      <c r="E17" s="448" t="s">
        <v>581</v>
      </c>
      <c r="F17" s="448" t="s">
        <v>581</v>
      </c>
      <c r="G17" s="238" t="s">
        <v>582</v>
      </c>
      <c r="H17" s="239" t="s">
        <v>583</v>
      </c>
      <c r="I17" s="239" t="s">
        <v>579</v>
      </c>
    </row>
    <row r="18" spans="1:9" s="82" customFormat="1" ht="51" customHeight="1" x14ac:dyDescent="0.25">
      <c r="A18" s="402"/>
      <c r="B18" s="316" t="s">
        <v>1</v>
      </c>
      <c r="C18" s="316" t="s">
        <v>3</v>
      </c>
      <c r="D18" s="238" t="s">
        <v>580</v>
      </c>
      <c r="E18" s="448" t="s">
        <v>581</v>
      </c>
      <c r="F18" s="448" t="s">
        <v>581</v>
      </c>
      <c r="G18" s="238" t="s">
        <v>584</v>
      </c>
      <c r="H18" s="239" t="s">
        <v>579</v>
      </c>
      <c r="I18" s="239" t="s">
        <v>579</v>
      </c>
    </row>
    <row r="19" spans="1:9" s="82" customFormat="1" ht="22.5" customHeight="1" x14ac:dyDescent="0.25">
      <c r="A19" s="349" t="s">
        <v>551</v>
      </c>
      <c r="B19" s="308" t="s">
        <v>0</v>
      </c>
      <c r="C19" s="185" t="s">
        <v>22</v>
      </c>
      <c r="D19" s="410" t="s">
        <v>211</v>
      </c>
      <c r="E19" s="412"/>
      <c r="F19" s="408"/>
      <c r="G19" s="419" t="s">
        <v>212</v>
      </c>
      <c r="H19" s="414" t="s">
        <v>213</v>
      </c>
      <c r="I19" s="414" t="s">
        <v>214</v>
      </c>
    </row>
    <row r="20" spans="1:9" s="82" customFormat="1" ht="22.5" customHeight="1" x14ac:dyDescent="0.25">
      <c r="A20" s="357"/>
      <c r="B20" s="309" t="s">
        <v>1</v>
      </c>
      <c r="C20" s="267" t="s">
        <v>3</v>
      </c>
      <c r="D20" s="411"/>
      <c r="E20" s="413"/>
      <c r="F20" s="409"/>
      <c r="G20" s="420"/>
      <c r="H20" s="415"/>
      <c r="I20" s="415"/>
    </row>
    <row r="21" spans="1:9" s="82" customFormat="1" ht="15.75" x14ac:dyDescent="0.25">
      <c r="A21" s="128"/>
      <c r="B21" s="128"/>
      <c r="C21" s="86"/>
      <c r="D21" s="119"/>
      <c r="E21" s="120"/>
      <c r="F21" s="121"/>
      <c r="G21" s="119"/>
      <c r="H21" s="120"/>
      <c r="I21" s="120"/>
    </row>
    <row r="22" spans="1:9" s="82" customFormat="1" ht="15.75" x14ac:dyDescent="0.25">
      <c r="A22" s="134" t="s">
        <v>215</v>
      </c>
      <c r="B22" s="128"/>
      <c r="C22" s="86"/>
      <c r="D22" s="119"/>
      <c r="E22" s="120"/>
      <c r="F22" s="121"/>
      <c r="G22" s="119"/>
      <c r="H22" s="120"/>
      <c r="I22" s="121"/>
    </row>
    <row r="23" spans="1:9" s="82" customFormat="1" ht="15.75" x14ac:dyDescent="0.25">
      <c r="A23" s="135" t="s">
        <v>216</v>
      </c>
      <c r="B23" s="135"/>
      <c r="C23" s="135"/>
      <c r="D23" s="135"/>
      <c r="E23" s="135"/>
      <c r="F23" s="135"/>
    </row>
    <row r="24" spans="1:9" s="82" customFormat="1" ht="15.75" x14ac:dyDescent="0.25">
      <c r="A24" s="417" t="s">
        <v>217</v>
      </c>
      <c r="B24" s="417"/>
      <c r="C24" s="417"/>
      <c r="D24" s="417"/>
      <c r="E24" s="417"/>
      <c r="F24" s="417"/>
    </row>
    <row r="25" spans="1:9" s="82" customFormat="1" ht="15.75" x14ac:dyDescent="0.25">
      <c r="A25" s="315"/>
      <c r="B25" s="315"/>
      <c r="C25" s="315"/>
      <c r="D25" s="315"/>
      <c r="E25" s="315"/>
      <c r="F25" s="315"/>
    </row>
    <row r="26" spans="1:9" ht="19.5" x14ac:dyDescent="0.35">
      <c r="A26" s="418" t="s">
        <v>2</v>
      </c>
      <c r="B26" s="418"/>
      <c r="C26" s="418"/>
      <c r="E26" s="101" t="s">
        <v>218</v>
      </c>
      <c r="H26" s="102" t="s">
        <v>49</v>
      </c>
    </row>
    <row r="27" spans="1:9" x14ac:dyDescent="0.3">
      <c r="A27" s="416" t="s">
        <v>219</v>
      </c>
      <c r="B27" s="416"/>
      <c r="C27" s="416"/>
      <c r="D27" s="101"/>
      <c r="H27" s="103"/>
    </row>
    <row r="28" spans="1:9" x14ac:dyDescent="0.3">
      <c r="A28" s="314" t="s">
        <v>220</v>
      </c>
      <c r="B28" s="314"/>
      <c r="C28" s="314"/>
      <c r="D28" s="101"/>
      <c r="H28" s="103"/>
    </row>
    <row r="29" spans="1:9" x14ac:dyDescent="0.3">
      <c r="A29" s="314" t="s">
        <v>221</v>
      </c>
      <c r="B29" s="314"/>
      <c r="C29" s="314"/>
      <c r="D29" s="101"/>
      <c r="H29" s="103"/>
    </row>
    <row r="30" spans="1:9" x14ac:dyDescent="0.3">
      <c r="A30" s="314" t="s">
        <v>222</v>
      </c>
      <c r="B30" s="314"/>
      <c r="C30" s="314"/>
      <c r="D30" s="101"/>
      <c r="H30" s="103"/>
    </row>
    <row r="31" spans="1:9" x14ac:dyDescent="0.3">
      <c r="D31" s="104"/>
      <c r="H31" s="102" t="s">
        <v>85</v>
      </c>
    </row>
  </sheetData>
  <mergeCells count="24">
    <mergeCell ref="I19:I20"/>
    <mergeCell ref="A27:C27"/>
    <mergeCell ref="A24:F24"/>
    <mergeCell ref="A26:C26"/>
    <mergeCell ref="G19:G20"/>
    <mergeCell ref="H19:H20"/>
    <mergeCell ref="A17:A18"/>
    <mergeCell ref="A19:A20"/>
    <mergeCell ref="F19:F20"/>
    <mergeCell ref="D19:D20"/>
    <mergeCell ref="E19:E20"/>
    <mergeCell ref="A1:I1"/>
    <mergeCell ref="A2:I2"/>
    <mergeCell ref="A13:A14"/>
    <mergeCell ref="A15:A16"/>
    <mergeCell ref="A6:A8"/>
    <mergeCell ref="B6:C8"/>
    <mergeCell ref="A9:A10"/>
    <mergeCell ref="A11:A12"/>
    <mergeCell ref="D7:F7"/>
    <mergeCell ref="D6:I6"/>
    <mergeCell ref="G7:I7"/>
    <mergeCell ref="A3:I3"/>
    <mergeCell ref="A4:I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C9" sqref="C9"/>
    </sheetView>
  </sheetViews>
  <sheetFormatPr defaultColWidth="9.140625" defaultRowHeight="15.75" x14ac:dyDescent="0.25"/>
  <cols>
    <col min="1" max="1" width="15.140625" style="11" customWidth="1"/>
    <col min="2" max="2" width="8.7109375" style="11" customWidth="1"/>
    <col min="3" max="3" width="21.7109375" style="11" customWidth="1"/>
    <col min="4" max="4" width="27.28515625" style="11" customWidth="1"/>
    <col min="5" max="5" width="30.28515625" style="11" customWidth="1"/>
    <col min="6" max="6" width="31.28515625" style="11" customWidth="1"/>
    <col min="7" max="7" width="31.42578125" style="11" customWidth="1"/>
    <col min="8" max="8" width="25.85546875" style="11" customWidth="1"/>
    <col min="9" max="9" width="25.7109375" style="11" customWidth="1"/>
    <col min="10" max="16384" width="9.140625" style="11"/>
  </cols>
  <sheetData>
    <row r="1" spans="1:9" x14ac:dyDescent="0.25">
      <c r="A1" s="11" t="s">
        <v>79</v>
      </c>
      <c r="G1" s="33" t="s">
        <v>67</v>
      </c>
    </row>
    <row r="2" spans="1:9" x14ac:dyDescent="0.25">
      <c r="A2" s="11" t="s">
        <v>96</v>
      </c>
      <c r="G2" s="29" t="s">
        <v>68</v>
      </c>
    </row>
    <row r="4" spans="1:9" s="30" customFormat="1" x14ac:dyDescent="0.25">
      <c r="A4" s="421" t="s">
        <v>80</v>
      </c>
      <c r="B4" s="421"/>
      <c r="C4" s="421"/>
      <c r="D4" s="421"/>
      <c r="E4" s="421"/>
      <c r="F4" s="421"/>
      <c r="G4" s="421"/>
      <c r="H4" s="421"/>
      <c r="I4" s="421"/>
    </row>
    <row r="5" spans="1:9" s="31" customFormat="1" x14ac:dyDescent="0.25">
      <c r="A5" s="422" t="s">
        <v>141</v>
      </c>
      <c r="B5" s="422"/>
      <c r="C5" s="422"/>
      <c r="D5" s="422"/>
      <c r="E5" s="422"/>
      <c r="F5" s="422"/>
      <c r="G5" s="422"/>
      <c r="H5" s="422"/>
      <c r="I5" s="422"/>
    </row>
    <row r="7" spans="1:9" s="35" customFormat="1" ht="30.75" customHeight="1" x14ac:dyDescent="0.2">
      <c r="A7" s="423" t="s">
        <v>81</v>
      </c>
      <c r="B7" s="423" t="s">
        <v>82</v>
      </c>
      <c r="C7" s="423" t="s">
        <v>142</v>
      </c>
      <c r="D7" s="425" t="s">
        <v>83</v>
      </c>
      <c r="E7" s="425"/>
      <c r="F7" s="425"/>
      <c r="G7" s="425"/>
      <c r="H7" s="425"/>
      <c r="I7" s="425"/>
    </row>
    <row r="8" spans="1:9" s="35" customFormat="1" ht="45" customHeight="1" x14ac:dyDescent="0.2">
      <c r="A8" s="424"/>
      <c r="B8" s="424"/>
      <c r="C8" s="424"/>
      <c r="D8" s="42" t="s">
        <v>97</v>
      </c>
      <c r="E8" s="42" t="s">
        <v>98</v>
      </c>
      <c r="F8" s="42" t="s">
        <v>99</v>
      </c>
      <c r="G8" s="42" t="s">
        <v>100</v>
      </c>
      <c r="H8" s="42" t="s">
        <v>101</v>
      </c>
      <c r="I8" s="42" t="s">
        <v>102</v>
      </c>
    </row>
    <row r="9" spans="1:9" s="35" customFormat="1" ht="255" x14ac:dyDescent="0.2">
      <c r="A9" s="61" t="s">
        <v>103</v>
      </c>
      <c r="B9" s="61" t="s">
        <v>104</v>
      </c>
      <c r="C9" s="62"/>
      <c r="D9" s="63" t="s">
        <v>143</v>
      </c>
      <c r="E9" s="63" t="s">
        <v>144</v>
      </c>
      <c r="F9" s="63" t="s">
        <v>145</v>
      </c>
      <c r="G9" s="63" t="s">
        <v>146</v>
      </c>
      <c r="H9" s="64" t="s">
        <v>147</v>
      </c>
      <c r="I9" s="63" t="s">
        <v>148</v>
      </c>
    </row>
    <row r="10" spans="1:9" s="35" customFormat="1" ht="120" x14ac:dyDescent="0.2">
      <c r="A10" s="65" t="s">
        <v>105</v>
      </c>
      <c r="B10" s="61" t="s">
        <v>104</v>
      </c>
      <c r="C10" s="62"/>
      <c r="D10" s="65" t="s">
        <v>149</v>
      </c>
      <c r="E10" s="65" t="s">
        <v>150</v>
      </c>
      <c r="F10" s="65" t="s">
        <v>151</v>
      </c>
      <c r="G10" s="65" t="s">
        <v>152</v>
      </c>
      <c r="H10" s="65" t="s">
        <v>153</v>
      </c>
      <c r="I10" s="66" t="s">
        <v>154</v>
      </c>
    </row>
    <row r="11" spans="1:9" s="35" customFormat="1" ht="127.5" customHeight="1" x14ac:dyDescent="0.2">
      <c r="A11" s="65" t="s">
        <v>106</v>
      </c>
      <c r="B11" s="61" t="s">
        <v>104</v>
      </c>
      <c r="C11" s="67"/>
      <c r="D11" s="65" t="s">
        <v>155</v>
      </c>
      <c r="E11" s="68" t="s">
        <v>156</v>
      </c>
      <c r="F11" s="65" t="s">
        <v>157</v>
      </c>
      <c r="G11" s="65" t="s">
        <v>158</v>
      </c>
      <c r="H11" s="68" t="s">
        <v>159</v>
      </c>
      <c r="I11" s="65" t="s">
        <v>160</v>
      </c>
    </row>
    <row r="12" spans="1:9" s="32" customFormat="1" ht="159.75" customHeight="1" x14ac:dyDescent="0.25">
      <c r="A12" s="65" t="s">
        <v>161</v>
      </c>
      <c r="B12" s="61" t="s">
        <v>104</v>
      </c>
      <c r="C12" s="67"/>
      <c r="D12" s="65" t="s">
        <v>162</v>
      </c>
      <c r="E12" s="68" t="s">
        <v>163</v>
      </c>
      <c r="F12" s="65" t="s">
        <v>164</v>
      </c>
      <c r="G12" s="65" t="s">
        <v>165</v>
      </c>
      <c r="H12" s="68" t="s">
        <v>166</v>
      </c>
      <c r="I12" s="65" t="s">
        <v>167</v>
      </c>
    </row>
    <row r="13" spans="1:9" s="28" customFormat="1" ht="15" x14ac:dyDescent="0.25">
      <c r="A13" s="28" t="s">
        <v>107</v>
      </c>
    </row>
    <row r="14" spans="1:9" s="28" customFormat="1" ht="15" x14ac:dyDescent="0.25"/>
    <row r="15" spans="1:9" s="12" customFormat="1" x14ac:dyDescent="0.25"/>
    <row r="16" spans="1:9" s="12" customFormat="1" x14ac:dyDescent="0.25">
      <c r="E16" s="18"/>
      <c r="H16" s="18" t="s">
        <v>84</v>
      </c>
    </row>
    <row r="17" spans="2:8" s="12" customFormat="1" x14ac:dyDescent="0.25">
      <c r="E17" s="18"/>
      <c r="H17" s="18"/>
    </row>
    <row r="18" spans="2:8" s="12" customFormat="1" x14ac:dyDescent="0.25">
      <c r="E18" s="18"/>
      <c r="H18" s="18"/>
    </row>
    <row r="19" spans="2:8" s="12" customFormat="1" x14ac:dyDescent="0.25">
      <c r="E19" s="18"/>
      <c r="H19" s="18"/>
    </row>
    <row r="20" spans="2:8" s="12" customFormat="1" x14ac:dyDescent="0.25">
      <c r="E20" s="18"/>
      <c r="H20" s="18"/>
    </row>
    <row r="21" spans="2:8" s="12" customFormat="1" x14ac:dyDescent="0.25">
      <c r="B21" s="27"/>
      <c r="C21" s="27"/>
      <c r="E21" s="26"/>
      <c r="H21" s="26" t="s">
        <v>85</v>
      </c>
    </row>
  </sheetData>
  <mergeCells count="6">
    <mergeCell ref="A4:I4"/>
    <mergeCell ref="A5:I5"/>
    <mergeCell ref="A7:A8"/>
    <mergeCell ref="B7:B8"/>
    <mergeCell ref="C7:C8"/>
    <mergeCell ref="D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TH Lịch chung</vt:lpstr>
      <vt:lpstr>BP KHTH</vt:lpstr>
      <vt:lpstr>BP TĐNB</vt:lpstr>
      <vt:lpstr>BP CBĐTXD DD</vt:lpstr>
      <vt:lpstr>BPCBĐTXDGTHTKT</vt:lpstr>
      <vt:lpstr>BP DTDT</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2019-12-23T09:29:42Z</cp:lastPrinted>
  <dcterms:created xsi:type="dcterms:W3CDTF">2019-09-13T05:11:16Z</dcterms:created>
  <dcterms:modified xsi:type="dcterms:W3CDTF">2021-09-10T10:05:12Z</dcterms:modified>
</cp:coreProperties>
</file>