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375" yWindow="135" windowWidth="18300" windowHeight="5805"/>
  </bookViews>
  <sheets>
    <sheet name="TH Lịch chung" sheetId="1" r:id="rId1"/>
    <sheet name="BP KHTH" sheetId="2" r:id="rId2"/>
    <sheet name="BP TĐNB" sheetId="3" r:id="rId3"/>
    <sheet name="BP CBĐTXD DD" sheetId="4" r:id="rId4"/>
    <sheet name="BPCBĐTXDGTHTKT" sheetId="5" r:id="rId5"/>
    <sheet name="BP DTDT" sheetId="6" r:id="rId6"/>
    <sheet name="THDA XD DD" sheetId="8" r:id="rId7"/>
    <sheet name="Tổ GPMB" sheetId="9" r:id="rId8"/>
    <sheet name="Tổ QHĐG" sheetId="10" r:id="rId9"/>
    <sheet name="THDA XDGT" sheetId="11" r:id="rId10"/>
  </sheets>
  <externalReferences>
    <externalReference r:id="rId11"/>
  </externalReferences>
  <definedNames>
    <definedName name="_xlnm.Print_Titles" localSheetId="0">'TH Lịch chung'!$7:$8</definedName>
  </definedNames>
  <calcPr calcId="144525"/>
</workbook>
</file>

<file path=xl/calcChain.xml><?xml version="1.0" encoding="utf-8"?>
<calcChain xmlns="http://schemas.openxmlformats.org/spreadsheetml/2006/main">
  <c r="H97" i="4" l="1"/>
  <c r="D82" i="4"/>
  <c r="D66" i="4"/>
  <c r="I58" i="4"/>
  <c r="D42" i="4"/>
  <c r="D26" i="4"/>
  <c r="D18" i="4"/>
  <c r="C10" i="4"/>
  <c r="C61" i="3" l="1"/>
  <c r="C56" i="3"/>
  <c r="C51" i="3"/>
  <c r="C46" i="3"/>
  <c r="C41" i="3"/>
  <c r="C36" i="3"/>
  <c r="C31" i="3"/>
  <c r="C26" i="3"/>
  <c r="C21" i="3"/>
  <c r="C17" i="3"/>
  <c r="C16" i="3"/>
  <c r="R15" i="3"/>
  <c r="R16" i="3" s="1"/>
  <c r="C11" i="3"/>
  <c r="D121" i="11" l="1"/>
  <c r="D120" i="11"/>
  <c r="D119" i="11"/>
  <c r="D118" i="11"/>
  <c r="D117" i="11"/>
  <c r="D116" i="11"/>
  <c r="D115" i="11"/>
  <c r="E114" i="11"/>
  <c r="D114" i="11"/>
  <c r="E113" i="11"/>
  <c r="D113" i="11"/>
  <c r="E112" i="11"/>
  <c r="D112" i="11"/>
  <c r="F111" i="11"/>
  <c r="E111" i="11"/>
  <c r="D111" i="11"/>
  <c r="E108" i="11"/>
  <c r="E116" i="11" s="1"/>
  <c r="E118" i="11" s="1"/>
  <c r="E120" i="11" s="1"/>
  <c r="D108" i="11"/>
  <c r="E107" i="11"/>
  <c r="E117" i="11" s="1"/>
  <c r="D107" i="11"/>
  <c r="E106" i="11"/>
  <c r="D106" i="11"/>
  <c r="E105" i="11"/>
  <c r="D105" i="11"/>
  <c r="E104" i="11"/>
  <c r="D104" i="11"/>
  <c r="E103" i="11"/>
  <c r="D103" i="11"/>
  <c r="E102" i="11"/>
  <c r="D102" i="11"/>
  <c r="E101" i="11"/>
  <c r="D101" i="11"/>
  <c r="E100" i="11"/>
  <c r="D100" i="11"/>
  <c r="E99" i="11"/>
  <c r="D99" i="11"/>
  <c r="E98" i="11"/>
  <c r="D98" i="11"/>
  <c r="E95" i="11"/>
  <c r="D95" i="11"/>
  <c r="E94" i="11"/>
  <c r="D94" i="11"/>
  <c r="E93" i="11"/>
  <c r="D93" i="11"/>
  <c r="E92" i="11"/>
  <c r="D92" i="11"/>
  <c r="E91" i="11"/>
  <c r="D91" i="11"/>
  <c r="E90" i="11"/>
  <c r="D90" i="11"/>
  <c r="E89" i="11"/>
  <c r="D89" i="11"/>
  <c r="E88" i="11"/>
  <c r="D88" i="11"/>
  <c r="E87" i="11"/>
  <c r="D87" i="11"/>
  <c r="E86" i="11"/>
  <c r="D86" i="11"/>
  <c r="E85" i="11"/>
  <c r="D85" i="11"/>
  <c r="E82" i="11"/>
  <c r="D82" i="11"/>
  <c r="E81" i="11"/>
  <c r="D81" i="11"/>
  <c r="E80" i="11"/>
  <c r="D80" i="11"/>
  <c r="E79" i="11"/>
  <c r="D79" i="11"/>
  <c r="E78" i="11"/>
  <c r="D78" i="11"/>
  <c r="E77" i="11"/>
  <c r="D77" i="11"/>
  <c r="E76" i="11"/>
  <c r="D76" i="11"/>
  <c r="E75" i="11"/>
  <c r="D75" i="11"/>
  <c r="E74" i="11"/>
  <c r="D74" i="11"/>
  <c r="E73" i="11"/>
  <c r="D73" i="11"/>
  <c r="E72" i="11"/>
  <c r="D72" i="11"/>
  <c r="E69" i="11"/>
  <c r="D69" i="11"/>
  <c r="E68" i="11"/>
  <c r="D68" i="11"/>
  <c r="E67" i="11"/>
  <c r="D67" i="11"/>
  <c r="E66" i="11"/>
  <c r="D66" i="11"/>
  <c r="E65" i="11"/>
  <c r="D65" i="11"/>
  <c r="E64" i="11"/>
  <c r="D64" i="11"/>
  <c r="E63" i="11"/>
  <c r="D63" i="11"/>
  <c r="I62" i="11"/>
  <c r="E62" i="11"/>
  <c r="D62" i="11"/>
  <c r="E61" i="11"/>
  <c r="D61" i="11"/>
  <c r="E60" i="11"/>
  <c r="D60" i="11"/>
  <c r="E59" i="11"/>
  <c r="D59" i="11"/>
  <c r="E56" i="11"/>
  <c r="D56" i="11"/>
  <c r="E55" i="11"/>
  <c r="D55" i="11"/>
  <c r="E54" i="11"/>
  <c r="D54" i="11"/>
  <c r="E53" i="11"/>
  <c r="D53" i="11"/>
  <c r="E52" i="11"/>
  <c r="D52" i="11"/>
  <c r="E51" i="11"/>
  <c r="D51" i="11"/>
  <c r="E50" i="11"/>
  <c r="D50" i="11"/>
  <c r="E49" i="11"/>
  <c r="D49" i="11"/>
  <c r="E48" i="11"/>
  <c r="D48" i="11"/>
  <c r="E47" i="11"/>
  <c r="D47" i="11"/>
  <c r="E46" i="11"/>
  <c r="D46" i="11"/>
  <c r="E43" i="11"/>
  <c r="D43" i="11"/>
  <c r="E42" i="11"/>
  <c r="D42" i="11"/>
  <c r="E41" i="11"/>
  <c r="D41" i="11"/>
  <c r="E40" i="11"/>
  <c r="D40" i="11"/>
  <c r="E39" i="11"/>
  <c r="D39" i="11"/>
  <c r="E38" i="11"/>
  <c r="D38" i="11"/>
  <c r="E37" i="11"/>
  <c r="D37" i="11"/>
  <c r="E36" i="11"/>
  <c r="D36" i="11"/>
  <c r="E35" i="11"/>
  <c r="D35" i="11"/>
  <c r="E34" i="11"/>
  <c r="D34" i="11"/>
  <c r="E33" i="11"/>
  <c r="D33" i="11"/>
  <c r="E30" i="11"/>
  <c r="E29" i="11"/>
  <c r="E28" i="11"/>
  <c r="E27" i="11"/>
  <c r="E26" i="11"/>
  <c r="E25" i="11"/>
  <c r="E24" i="11"/>
  <c r="E23" i="11"/>
  <c r="E22" i="11"/>
  <c r="E21" i="11"/>
  <c r="E20" i="11"/>
  <c r="E17" i="11"/>
  <c r="D17" i="11"/>
  <c r="E16" i="11"/>
  <c r="D16" i="11"/>
  <c r="E15" i="11"/>
  <c r="D15" i="11"/>
  <c r="E14" i="11"/>
  <c r="D14" i="11"/>
  <c r="E13" i="11"/>
  <c r="D13" i="11"/>
  <c r="E12" i="11"/>
  <c r="D12" i="11"/>
  <c r="E11" i="11"/>
  <c r="D11" i="11"/>
  <c r="E10" i="11"/>
  <c r="D10" i="11"/>
  <c r="E9" i="11"/>
  <c r="D9" i="11"/>
  <c r="E8" i="11"/>
  <c r="D8" i="11"/>
  <c r="E7" i="11"/>
  <c r="D7" i="11"/>
  <c r="E121" i="11" l="1"/>
  <c r="E119" i="11"/>
  <c r="E115" i="11"/>
</calcChain>
</file>

<file path=xl/comments1.xml><?xml version="1.0" encoding="utf-8"?>
<comments xmlns="http://schemas.openxmlformats.org/spreadsheetml/2006/main">
  <authors>
    <author>Personal</author>
  </authors>
  <commentList>
    <comment ref="E50" authorId="0">
      <text>
        <r>
          <rPr>
            <b/>
            <sz val="9"/>
            <color indexed="81"/>
            <rFont val="Tahoma"/>
            <family val="2"/>
          </rPr>
          <t>Personal:</t>
        </r>
        <r>
          <rPr>
            <sz val="9"/>
            <color indexed="81"/>
            <rFont val="Tahoma"/>
            <family val="2"/>
          </rPr>
          <t xml:space="preserve">
</t>
        </r>
      </text>
    </comment>
  </commentList>
</comments>
</file>

<file path=xl/sharedStrings.xml><?xml version="1.0" encoding="utf-8"?>
<sst xmlns="http://schemas.openxmlformats.org/spreadsheetml/2006/main" count="2384" uniqueCount="636">
  <si>
    <t>Sáng</t>
  </si>
  <si>
    <t>Chiều</t>
  </si>
  <si>
    <t>Nơi nhận:</t>
  </si>
  <si>
    <t>14h00</t>
  </si>
  <si>
    <t>Đ/c Hân</t>
  </si>
  <si>
    <t>THỨ NGÀY</t>
  </si>
  <si>
    <t>THỜI GIAN</t>
  </si>
  <si>
    <t>NỘI DUNG</t>
  </si>
  <si>
    <t>LÃNH ĐẠO BAN</t>
  </si>
  <si>
    <t>THÀNH PHẦN</t>
  </si>
  <si>
    <t>CÁN BỘ CHUẨN BỊ</t>
  </si>
  <si>
    <t>ĐỊA ĐIỂM</t>
  </si>
  <si>
    <t>Giám đốc</t>
  </si>
  <si>
    <t>Đ/c Vân</t>
  </si>
  <si>
    <t>Đ/c Dương</t>
  </si>
  <si>
    <t>GIÁM ĐỐC</t>
  </si>
  <si>
    <t>Đào Đức Minh</t>
  </si>
  <si>
    <t xml:space="preserve"> - Cổng thông tin ĐT H GL;</t>
  </si>
  <si>
    <t xml:space="preserve"> - Các bộ phận trong Ban;</t>
  </si>
  <si>
    <t xml:space="preserve"> - Lưu: KHTH.</t>
  </si>
  <si>
    <t>- UBND huyện;</t>
  </si>
  <si>
    <t>8h30</t>
  </si>
  <si>
    <t>x</t>
  </si>
  <si>
    <t>8h00</t>
  </si>
  <si>
    <t>08h00</t>
  </si>
  <si>
    <t>Hiện trường</t>
  </si>
  <si>
    <t xml:space="preserve"> </t>
  </si>
  <si>
    <t xml:space="preserve">Đ/c Đào Đức Minh - GĐ chủ trì </t>
  </si>
  <si>
    <t>Phòng GĐ</t>
  </si>
  <si>
    <t>8h00-17h00</t>
  </si>
  <si>
    <t>Phòng làm việc</t>
  </si>
  <si>
    <t>13h30</t>
  </si>
  <si>
    <t>BAN QLDA ĐẦU TƯ XÂY DỰNG                                          CỘNG HÒA XÃ HỘI CHỦ NGHĨA VIỆT NAM</t>
  </si>
  <si>
    <t>Dịu</t>
  </si>
  <si>
    <t>Dịu, Liên</t>
  </si>
  <si>
    <t>Điều chỉnh Lịch công tác</t>
  </si>
  <si>
    <t>BỘ PHẬN KẾ HOẠCH, TH- HÀNH CHÍNH                                           Độc lập - Tự do - Hạnh phúc</t>
  </si>
  <si>
    <t>BỘ PHẬN THẨM ĐỊNH</t>
  </si>
  <si>
    <t>Hồng Anh</t>
  </si>
  <si>
    <t>Dung</t>
  </si>
  <si>
    <t>Phước</t>
  </si>
  <si>
    <t xml:space="preserve">Tùng </t>
  </si>
  <si>
    <t>Thìn</t>
  </si>
  <si>
    <t>Ban QLDA</t>
  </si>
  <si>
    <t>TĐ</t>
  </si>
  <si>
    <t xml:space="preserve">Ban QLDA </t>
  </si>
  <si>
    <t>14h</t>
  </si>
  <si>
    <t>BAN QLDA ĐẦU TƯ XÂY DỰNG                                              CỘNG HÒA XÃ HỘI CHỦ NGHĨA VIỆT NAM</t>
  </si>
  <si>
    <t xml:space="preserve">Nội dung công việc </t>
  </si>
  <si>
    <t>Cán bộ chuẩn bị</t>
  </si>
  <si>
    <t>Địa điểm</t>
  </si>
  <si>
    <t>PHÓ GIÁM ĐỐC</t>
  </si>
  <si>
    <t>- UBND huyện;
- Đ/c Giám đốc;
- Lưu VT.</t>
  </si>
  <si>
    <t>Nguyễn Văn Hân</t>
  </si>
  <si>
    <t>BỘ PHẬN XD DÂN DỤNG                                                                           Độc lập - Tự do - Hạnh phúc</t>
  </si>
  <si>
    <t>Thứ ngày</t>
  </si>
  <si>
    <t>Thời gian</t>
  </si>
  <si>
    <t>Nội dung</t>
  </si>
  <si>
    <t>Cán bộ phụ trách</t>
  </si>
  <si>
    <t>Ghi chú</t>
  </si>
  <si>
    <t xml:space="preserve">
HAI
</t>
  </si>
  <si>
    <t xml:space="preserve">
BA
</t>
  </si>
  <si>
    <t xml:space="preserve">
TƯ
</t>
  </si>
  <si>
    <t xml:space="preserve">
NĂM
</t>
  </si>
  <si>
    <t xml:space="preserve">
SÁU
</t>
  </si>
  <si>
    <t xml:space="preserve">
BẢY
</t>
  </si>
  <si>
    <t>Nghỉ</t>
  </si>
  <si>
    <t>BỘ PHẬN THDA XDGTHTKT                                                                Độc lập - Tự do - Hạnh phúc</t>
  </si>
  <si>
    <t>Thành phần</t>
  </si>
  <si>
    <t>Hương</t>
  </si>
  <si>
    <t>CỘNG HÒA XÃ HỘI CHỦ NGHĨA VIỆT NAM</t>
  </si>
  <si>
    <t>BAN QUẢN LÝ DỰ ÁN ĐẦU TƯ XD</t>
  </si>
  <si>
    <t>Độc lập - Tự do - Hạnh phúc</t>
  </si>
  <si>
    <t>TỔ THỰC HIỆN DỰ ÁN XÂY DỰNG DÂN DỤNG</t>
  </si>
  <si>
    <t>Hiền</t>
  </si>
  <si>
    <t>Lan</t>
  </si>
  <si>
    <t>Đông</t>
  </si>
  <si>
    <t>Hiếu</t>
  </si>
  <si>
    <t>Quân</t>
  </si>
  <si>
    <t>Hằng</t>
  </si>
  <si>
    <t>Ban QLDA ĐTXD</t>
  </si>
  <si>
    <t>Phòng QLĐT</t>
  </si>
  <si>
    <t xml:space="preserve">Kiểm tra, giám sát công tác DTDT vệ sinh môi trường, chiếu sáng, thoát nước; Ký xác nhận Lệnh vận chuyển rác; </t>
  </si>
  <si>
    <t>CCN Phú Thị</t>
  </si>
  <si>
    <t>BAN QUẢN LÝ DỰ ÁN ĐTXD</t>
  </si>
  <si>
    <t xml:space="preserve">                TỔ GPMB</t>
  </si>
  <si>
    <t>LỊCH CÔNG TÁC TUẦN</t>
  </si>
  <si>
    <t>Họ và tên cán bộ</t>
  </si>
  <si>
    <t>Phân công nhiệm vụ</t>
  </si>
  <si>
    <t>Nội dung công việc</t>
  </si>
  <si>
    <t>LÃNH ĐẠO PHỤ TRÁCH</t>
  </si>
  <si>
    <t>Nguyễn Thị Thanh Vân</t>
  </si>
  <si>
    <t xml:space="preserve">UBND HUYỆN GIA LÂM                                         </t>
  </si>
  <si>
    <t xml:space="preserve"> CỘNG HÒA XÃ HỘI CHỦ NGHĨA VIỆT NAM</t>
  </si>
  <si>
    <t xml:space="preserve">BAN QLDA ĐẦU TƯ XÂY DỰNG                                           </t>
  </si>
  <si>
    <t>BQLDA</t>
  </si>
  <si>
    <t>Vũ Xuân Tùng</t>
  </si>
  <si>
    <t>Làm việc tại phòng: làm báo cáo, thủ tục các dự án</t>
  </si>
  <si>
    <t>Đào Thế Tiến</t>
  </si>
  <si>
    <t>Đỗ Xuân Quý</t>
  </si>
  <si>
    <t>Đinh Quốc Tuấn</t>
  </si>
  <si>
    <t>Vũ Ngọc Thành</t>
  </si>
  <si>
    <t>QUY HOẠCH - ĐẤU GIÁ</t>
  </si>
  <si>
    <t>Thứ 2</t>
  </si>
  <si>
    <t>Thứ 3</t>
  </si>
  <si>
    <t>Thứ 4</t>
  </si>
  <si>
    <t>Thứ 5</t>
  </si>
  <si>
    <t>Thứ 6</t>
  </si>
  <si>
    <t>Thứ 7</t>
  </si>
  <si>
    <t>Lê Văn Cường</t>
  </si>
  <si>
    <t>QH-ĐG</t>
  </si>
  <si>
    <t>Lê Đức Thọ</t>
  </si>
  <si>
    <t>Nguyễn Hải Hậu</t>
  </si>
  <si>
    <t>Lưu ý: Ngoài những nội dung trên, các đồng chí cán bộ trong tổ có thể được giao việc đột xuất thực hiện theo chỉ đạo của lãnh đạo Huyện, Giám đốc Ban</t>
  </si>
  <si>
    <t>BỘ PHẬN CBĐT XDGTHTKT                                                                Độc lập - Tự do - Hạnh phúc</t>
  </si>
  <si>
    <t>Xử lý văn bản đi và đến trên PMTN; VB giấy; Lịch báo cáo đột xuất</t>
  </si>
  <si>
    <t>9h00</t>
  </si>
  <si>
    <t>Mạnh</t>
  </si>
  <si>
    <t>LÊ TÙNG MINH</t>
  </si>
  <si>
    <t>TỔ THỰC HIỆN XÂY DỰNG DÂN DỤNG</t>
  </si>
  <si>
    <t>Lãnh đạo ban</t>
  </si>
  <si>
    <t>Kiên</t>
  </si>
  <si>
    <t>Vũ</t>
  </si>
  <si>
    <t>Tiến Dũng</t>
  </si>
  <si>
    <t>Kiểm tra hồ sơ công trình TH Đình Xuyên</t>
  </si>
  <si>
    <t>Vân</t>
  </si>
  <si>
    <t>Kiểm tra hồ sơ công trình UBND xã Ninh Hiệp</t>
  </si>
  <si>
    <t>Chiến</t>
  </si>
  <si>
    <t>Sơn</t>
  </si>
  <si>
    <t>Sinh</t>
  </si>
  <si>
    <t>Kiểm tra công trình Tiểu học Dương Xá</t>
  </si>
  <si>
    <t>TH Dương Xá</t>
  </si>
  <si>
    <t>Xã Đình Xuyên</t>
  </si>
  <si>
    <t>Xã Phù Đổng</t>
  </si>
  <si>
    <t>Xã Đa Tốn</t>
  </si>
  <si>
    <t>Kiểm tra hồ sơ công trình UBND xã Kiêu Kỵ</t>
  </si>
  <si>
    <t>Xã Đặng Xá</t>
  </si>
  <si>
    <t>Xã Ninh Hiệp</t>
  </si>
  <si>
    <t>Xã Dương Quang</t>
  </si>
  <si>
    <t>Viện QH</t>
  </si>
  <si>
    <t>Đ/c Lâm Ngọc Dương - PGĐ</t>
  </si>
  <si>
    <t>Đ/c Lê</t>
  </si>
  <si>
    <t>CÁN BỘ THỰC HIỆN</t>
  </si>
  <si>
    <t>Ban QLDAĐTXD</t>
  </si>
  <si>
    <t>PHẠM HOÀNG VIỆT</t>
  </si>
  <si>
    <t>LÊ XUÂN THẮNG</t>
  </si>
  <si>
    <t>NGUYỄN VĂN TÌNH</t>
  </si>
  <si>
    <t>TRIỆU THANH TÙNG</t>
  </si>
  <si>
    <t>LÊ NGỌC ANH</t>
  </si>
  <si>
    <t>NGUYỄN HỮU QUÂN</t>
  </si>
  <si>
    <t>Công việc thường xuyên</t>
  </si>
  <si>
    <t xml:space="preserve"> PHÓ GIÁM ĐỐC</t>
  </si>
  <si>
    <t>- Đ/c Giám đốc Ban QLDA ĐTXD (đề chỉ đạo);</t>
  </si>
  <si>
    <t>- Bộ phận KTHT Ban QLDA ĐTXD;</t>
  </si>
  <si>
    <t>- Các đ/c trong tổ DTDT-CCN (để th/h);</t>
  </si>
  <si>
    <t xml:space="preserve"> - Lưu: DTDT-CCN.</t>
  </si>
  <si>
    <t>Rà soát hồ sơ dự án quyết toán</t>
  </si>
  <si>
    <t>Kiểm tra hồ sơ công trình THCS Đình Xuyên</t>
  </si>
  <si>
    <t>Xã Lệ Chi</t>
  </si>
  <si>
    <t>Xây dựng Lịch công tác; Đôn đốc một số văn bản chậm tiến độ</t>
  </si>
  <si>
    <t>Nguyễn Hữu Trình</t>
  </si>
  <si>
    <t>TUẦN 7/2020 (TỪ NGÀY 10/2/2020 ĐẾN NGÀY 15/2/2020)</t>
  </si>
  <si>
    <t>Những việc chưa hoàn thành trong tuần 6</t>
  </si>
  <si>
    <t xml:space="preserve">- Sáng Làm việc tại phòng: 
+ Hoàn thiện NVQHCT trình QLĐT thẩm định (02 dự án khu LC1, LC3 - xã Lệ Chi; 
- Chiều: Làm việc tại phòng lập các dự án mới;  Đi hiện trường xác định ranh giới mở rộng cùng tư vấn dự án LC4; </t>
  </si>
  <si>
    <t>- Sáng: Làm việc tại phòng:
+ Hoàn chỉnh pháp lý trình phê duyệt NVTK, NVKS DA: Phá dỡ, chuẩn bị mặt bằng phục vụ đấu giá quyền sử dụng đất các điểm trường mầm non không sử dụng tại các xã Phù Đổng,  Trung Mầu, Đặng Xá, Lệ Chi, Dương Quang, Kim Lan, Văn Đức
+ Làm hoàn thiện thủ tục pháp lý thanh toán tiền cho các nhà thầu tư vấn Khảo sát, CGĐĐ; 
- Chiều: Làm việc tại phòng; Phối hợp với địa chính các xã xác định ranh giới DA các xã Lệ Chi, Phú Thị</t>
  </si>
  <si>
    <t xml:space="preserve">- Sáng: Làm việc tại phòng:
+ Hoàn chỉnh Chỉnh TMB trình thẩm định QLĐT DA GPMB Theo Quy hoạch ô đất C19 xã Đa Tốn. 
+ Làm việc với các đơn vị tư vấn giao nhiệm vụ nghiên cứu các dự án Giải phóng mặt bằng tạo quỹ đất sạch thực hiện đấu giá QSD đất các ô đất không phải đầu tư hạ tầng trên địa bàn huyện Gia Lâm
- Chiều Làm việc tại phòng về ranh giới các dự án mới trên địa bàn cá xã Bắc Đuống.
</t>
  </si>
  <si>
    <r>
      <t xml:space="preserve">- Sáng: Làm việc tại phòng:
+ Hoàn chỉnh CTĐT trình ký thẩm định, phê duyệt Dự án Xây dựng HTKT phục vụ đấu giá đất nhỏ kẹt tại ô đất công C69 xã Kim Lan, huyện Gia Lâm.
- Chiều:  
+ Làm việc tại phòng: Điều chỉnh dự án X5 thôn Quy Mông - Trùng Quán xã Yên Thường.
+ Đi hiện trường xác định nguồn gốc đất các dự án thuộc xã Dương Quang, Dương Xá
</t>
    </r>
    <r>
      <rPr>
        <b/>
        <i/>
        <u/>
        <sz val="11"/>
        <rFont val="Times New Roman"/>
        <family val="1"/>
      </rPr>
      <t>Xây dựng lịch tuần 08</t>
    </r>
  </si>
  <si>
    <t>- Sáng: Làm việc tại phòng
+ Làm việc với tư vấn cảnh quan công viên 13ha trước mặt trụ sở Huyện. 
+ hoàn chỉnh CTĐT DA Xây dựng, hoàn chỉnh hạ tầng kỹ thuật các ô đất tại các xã Đặng Xá, Phú Thị, Kim Sơn, Lệ Chi, Dương Quang, Dương Xá, huyện Gia Lâm; 
- Chiều: Làm việc tại phòng
+ Rà soát các dự án đầu giá mới.
+ Đi hiện trường các xã Kim Lan, Văn Đức</t>
  </si>
  <si>
    <t>Làm việc tại phòng
- Rà xoát, sắp xếp các  hồ sơ QHCT, hồ sơ dự án mới
- Đi hiện trường xác định ranh giới dự án các xã Nam Đuống</t>
  </si>
  <si>
    <t>- Làm việc với UBND xã Kiêu Kỵ về các vị trí đấu giá và khớp nối HTKT trên địa bàn xã.
- Điều chỉnh hồ sơ BCNCKT 4 dự án dọc đường Dốc Hội và 179 theo chỉ đạo của UBND huyện;</t>
  </si>
  <si>
    <t>- Làm việc với Viện Quy hoạch về các dự án đấu giá.
- Điều chỉnh hồ sơ BCNCKT 4 dự án dọc đường Dốc Hội và 179 theo chỉ đạo của UBND huyện;</t>
  </si>
  <si>
    <t>- Làm việc với UBND xã Đa Tốn về các vị trí đấu giá và khớp nối HTKT trên địa bàn xã.
- Điều chỉnh hồ sơ BCNCKT 4 dự án dọc đường Dốc Hội và 179 theo chỉ đạo của UBND huyện;</t>
  </si>
  <si>
    <r>
      <t xml:space="preserve">- Làm việc với UBND xã Đông Dư về các vị trí đấu giá và khớp nối HTKT trên địa bàn xã.
- Điều chỉnh hồ sơ BCNCKT 4 dự án dọc đường Dốc Hội và 179 theo chỉ đạo của UBND huyện;
</t>
    </r>
    <r>
      <rPr>
        <b/>
        <i/>
        <u/>
        <sz val="11"/>
        <rFont val="Times New Roman"/>
        <family val="1"/>
      </rPr>
      <t>Xây dựng lịch tuần 08</t>
    </r>
  </si>
  <si>
    <t>- Làm việc với UBND xã Kim Lan, Văn Đức về các vị trí đấu giá và khớp nối HTKT trên địa bàn xã.
- Điều chỉnh hồ sơ BCNCKT 4 dự án dọc đường Dốc Hội và 179 theo chỉ đạo của UBND huyện;</t>
  </si>
  <si>
    <t>Đi hiện trường dự án đấu giá .</t>
  </si>
  <si>
    <t xml:space="preserve">
 -  Làm việc với QLĐT v/v TMB các ô đất tại xã Phù Đổng ( PD1, PD2, PD3)
 - Làm việc với xã Đình Xuyên về NVQH ô DIX</t>
  </si>
  <si>
    <t>- Làm việc với QLĐT v/v TMB các ô đất tại xã Phù Đổng ( PD4, PD5)
-  Làm việc tại phòng: Hoàn thiện các thủ tục thanh toán dự án đấu giá quyền sử dụng đất xã Đình Xuyên</t>
  </si>
  <si>
    <t>-  Làm việc với đơn vị tư vấn hic về dự án nhỏ kẹt khu vực Bắc Đuống
'- Làm việc với đơn vị tư vấn Thái Bình Dương về dự án nhỏ kẹt khu vực Bắc Đuống</t>
  </si>
  <si>
    <r>
      <t xml:space="preserve">-  Làm việc với sở quy hoạch kiến trúc về vướng mắc chỉ giới các ô đất đang lập TMB tại xã Phù Đổng
 -  Làm việc với sở quy hoạch kiến trúc về NVQH các ô đất đang xin ý kiến sở
</t>
    </r>
    <r>
      <rPr>
        <b/>
        <i/>
        <u/>
        <sz val="11"/>
        <rFont val="Times New Roman"/>
        <family val="1"/>
      </rPr>
      <t>Xây dựng lịch tuần 08</t>
    </r>
  </si>
  <si>
    <t>-  Làm việc với viện QHXD về dự án điều chỉnh QHCT các ô đất trục đường 179, xã Kiêu Kỵ
 - Làm việc với viện QHXD về việc thanh toán các ô nhỏ kẹt xã Phù Đổng, Cổ bi</t>
  </si>
  <si>
    <t>Rà soát hồ sơ lưu trữ các dự án; sắp sếp hồ sơ công việc các dự án CBĐT.
- Hoàn  thiện pháp lý, dự toán CP CBĐT các dự án nhỏ kẹt.</t>
  </si>
  <si>
    <t>Nguyễn Công Pho</t>
  </si>
  <si>
    <t xml:space="preserve">
 -  Làm việc với Thị trấn Trâu Quỳ về hồ sơ đất TT dự án TQ5
 - Làm việc với Phòng TNMT về hồ sơ công nhân kết quả đấu giá quyền sử dụng đất đối với 07 thửa ở TĐC Trâu Quỳ</t>
  </si>
  <si>
    <t>- Làm việc với đơn vị tư vấn về hồ sơ cắm mốc giao đất cho nhà đầu tư ở 02 dự án Làng Nghề
-  Làm việc tại phòng: Soạn hồ sơ QT đấu giá TQ5</t>
  </si>
  <si>
    <t>-  Làm việc với phòng Rà soát kế hoạch đấu giá năm 2020
- Làm việc với Phòng TNMT về hồ sơ công nhân kết quả đấu giá quyền sử dụng đất đối với 07 thửa ở TĐC Trâu Quỳ</t>
  </si>
  <si>
    <r>
      <t xml:space="preserve">-  Làm việc tại phòng: Soan hồ sơ QT các dự án Làng Nghề
 -  Làm việc tại phòng: Soạn hồ sơ QT dự án TĐC Trâu Quỳ
</t>
    </r>
    <r>
      <rPr>
        <b/>
        <i/>
        <u/>
        <sz val="11"/>
        <rFont val="Times New Roman"/>
        <family val="1"/>
      </rPr>
      <t>Xây dựng lịch tuần 08</t>
    </r>
  </si>
  <si>
    <t>-  Làm việc với Phòng TCKH về hồ sơ điều chỉnh dự toán các dự án đấu gía
 - Làm việc với đơn vị đấu giá về hồ sơ thành quyết toán chi phí tổ chức đấu giá các dự án chưa thanh toán</t>
  </si>
  <si>
    <t xml:space="preserve">Rà soát hồ sơ lưu trữ các dự án; sắp sếp hồ sơ công việc các dự án .
</t>
  </si>
  <si>
    <t>Hai</t>
  </si>
  <si>
    <t>14g00</t>
  </si>
  <si>
    <t>Tư</t>
  </si>
  <si>
    <t>Kiểm tra hồ sơ công trình UBND xã Đặng Xá</t>
  </si>
  <si>
    <t>Soạn hồ sơ Quyết toán các dự án</t>
  </si>
  <si>
    <t>Kiểm tra hồ sơ công trình NVH thôn 3, 4 Bát Tràng</t>
  </si>
  <si>
    <t>Kiểm tra hồ sơ DA xây dựng Trường MN Dương Xá</t>
  </si>
  <si>
    <t>Quyền</t>
  </si>
  <si>
    <t>Kiểm tra hồ sơ công trình Chùa Đông Dư Thượng</t>
  </si>
  <si>
    <t>Kiểm tra hồ sơ công trình THCS Bát Tràng</t>
  </si>
  <si>
    <t xml:space="preserve">Xã Văn Đức </t>
  </si>
  <si>
    <t>Tu bổ tôn tạo Đình Chùa Chi Nam</t>
  </si>
  <si>
    <t>Kiểm tra hiện trường Trụ sở UBND xã Đình Xuyên.</t>
  </si>
  <si>
    <t>Kiểm tra hồ sơ công trình UBND huyện</t>
  </si>
  <si>
    <t xml:space="preserve"> Ban QLDA ĐTXD</t>
  </si>
  <si>
    <t>Kiểm tra hồ sơ DA xây dựng Trường THCS TT Yên Viên</t>
  </si>
  <si>
    <t>Kiểm tra công trình THCS Đình Xuyên</t>
  </si>
  <si>
    <t>Kiểm tra hồ sơ công trình THPT Cao Bá Quát</t>
  </si>
  <si>
    <t xml:space="preserve"> Kiểm tra DA Tu bổ, Tôn tạo Chùa Gióng Mốt</t>
  </si>
  <si>
    <t>Kiểm tra DA Tu bổ, tôn tạo di tích Phù Đổng, xã Phù Đổng, huyện Gia Lâm.</t>
  </si>
  <si>
    <t>Kiểm tra hồ sơ công trình tiểu học Kim Sơn</t>
  </si>
  <si>
    <t>Rà xoát, kiểm tra các dự án Quyết toán trong Tổ</t>
  </si>
  <si>
    <t>Kiểm tra hồ sơ Tu bổ, tôn tạo Đình - Nghè - Chùa Dương Đình, xã Dương Xá, huyện Gia Lâm.</t>
  </si>
  <si>
    <t>Kiểm tra hồ sơ công trình MN Bát Tràng</t>
  </si>
  <si>
    <t>Xã Bát Tràng</t>
  </si>
  <si>
    <t>Kiểm tra hồ sơ DA xây dựng Trường MN Văn Đức</t>
  </si>
  <si>
    <t>Kiểm tra hồ sơ công trình Tiểu học Kim Lan</t>
  </si>
  <si>
    <t>Kiểm tra DA Tu bổ, tôn tạo Chùa Báo Ân - Đình Quang Trung, huyện Gia Lâm.</t>
  </si>
  <si>
    <t>Kiểm tra hồ sơ công trình UBND xã Đình Xuyên</t>
  </si>
  <si>
    <t>Kiểm tra hồ sơ DA xây dựng trụ sở đội PCCC</t>
  </si>
  <si>
    <t>Báo cáo quy mô (dự kiến)</t>
  </si>
  <si>
    <t>Trương Minh Lộc</t>
  </si>
  <si>
    <t>Làm việc với đơn vị tư vấn dự án Tiểu học Cổ Bi</t>
  </si>
  <si>
    <t>Làm việc với TVTK dự án: Xây dựng trung tâm văn hóa thể thao và thông tin huyện Gia Lâm</t>
  </si>
  <si>
    <r>
      <t xml:space="preserve">Làm việc với đơn vị tư vấn PATK dự án: Xây dựng Nhà Văn Hóa, huyện Gia Lâm </t>
    </r>
    <r>
      <rPr>
        <i/>
        <sz val="14"/>
        <color theme="1"/>
        <rFont val="Times New Roman"/>
        <family val="1"/>
      </rPr>
      <t>(giai đoạn II)</t>
    </r>
  </si>
  <si>
    <t>Làm việc với QLĐT dự án trung tâm y tế</t>
  </si>
  <si>
    <t>Soạn hồ sơ dự án: Tu bổ, tôn tạo Đình Lại Hoàng, xã Yên Thường, huyện Gia Lâm</t>
  </si>
  <si>
    <t>Làm việc với phòng QLĐT dự án tiểu học Đặng Xá</t>
  </si>
  <si>
    <t>Làm việc tại phòng dự án đình Tô Khê</t>
  </si>
  <si>
    <t>14h00
17h00</t>
  </si>
  <si>
    <t>Rà soát dự toán CBĐT-CBTH các công trình</t>
  </si>
  <si>
    <t>Đ/c Nguyễn Văn Hân - PGĐ</t>
  </si>
  <si>
    <t xml:space="preserve">14h00 </t>
  </si>
  <si>
    <t>Soạn hồ sơ trình thẩm định trường mầm non Cải tạo</t>
  </si>
  <si>
    <t>Duyệt VB, hồ sơ Trình ký lãnh đạo</t>
  </si>
  <si>
    <t>Giải quyết các công việc phát sinh, đột xuất</t>
  </si>
  <si>
    <t>Ba</t>
  </si>
  <si>
    <t>Hội trường UB</t>
  </si>
  <si>
    <t>Lâm Ngọc Dương</t>
  </si>
  <si>
    <t xml:space="preserve">Làm việc tại văn phòng </t>
  </si>
  <si>
    <t>Kiểm tra hiện trường</t>
  </si>
  <si>
    <t>Kiểm tra hiện trường dự án: Xây dựng đường đê hữu Đuống đoạn Dốc Lời - Đặng Xá đến xã Lệ Chi, huyện Gia Lâm</t>
  </si>
  <si>
    <r>
      <t>Nguyễn Việt Tiệp+Phùng Mạnh Cường</t>
    </r>
    <r>
      <rPr>
        <sz val="13"/>
        <rFont val="Times New Roman"/>
        <family val="1"/>
      </rPr>
      <t xml:space="preserve"> (Thực hiện GPMB các dự án XD đường giao thông, dân dụng, khác,…)</t>
    </r>
  </si>
  <si>
    <r>
      <t xml:space="preserve">Phan Việt Phương </t>
    </r>
    <r>
      <rPr>
        <sz val="13"/>
        <rFont val="Times New Roman"/>
        <family val="1"/>
      </rPr>
      <t>(Cán bộ tổng hợp; thực hiện GPMB các dự án đấu giá)</t>
    </r>
  </si>
  <si>
    <t>LịchUBND Huyện; Đồng chí Lê Anh Quân -  Bí thư HU, Chủ tịch chủ trì</t>
  </si>
  <si>
    <t>Xây dựng lịch tuần; báo cáo tiến độ</t>
  </si>
  <si>
    <t>Phòng A3</t>
  </si>
  <si>
    <t>Làm việc tại phòng</t>
  </si>
  <si>
    <t>Sáu</t>
  </si>
  <si>
    <t>UBND HUYỆN GIA LÂM                                          CỘNG HÒA XÃ HỘI CHỦ NGHĨA VIỆT NAM</t>
  </si>
  <si>
    <t>BAN QLDA ĐẦU TƯ XÂY DỰNG                                               Độc lập - Tự do - Hạnh phúc</t>
  </si>
  <si>
    <t>Không đăng kí làm việc</t>
  </si>
  <si>
    <t>Xử lý việc các việc liên quan</t>
  </si>
  <si>
    <t>Ban QLDAĐTXD, cá nhân tổ chức liên quan</t>
  </si>
  <si>
    <t>Ban QLDAĐTXD, địa bàn liên quan</t>
  </si>
  <si>
    <t>Đ/c Nguyễn Thị Thanh Vân - PGĐ</t>
  </si>
  <si>
    <t xml:space="preserve">Lưu ý: </t>
  </si>
  <si>
    <t>1. Ngoài những nội dung trên, các đồng chí cán bộ trong tổ có thể được giao việc đột xuất thực hiện theo chỉ đạo của lãnh đạo Huyện, Giám đốc Ban; đồng thời thực hiện nhiệm vụ để hoàn thành công việc theo kế hoạch tháng, kế hoạch năm.</t>
  </si>
  <si>
    <t xml:space="preserve">2. Làm báo cáo kết quả công việc trong tuần, gửi vào mail của PGĐ phụ trách trước 19h 00' ngày thứ 5 hàng tuần. </t>
  </si>
  <si>
    <t>CÁN BỘ TỔNG HỢP</t>
  </si>
  <si>
    <t>- KHTH;</t>
  </si>
  <si>
    <t xml:space="preserve"> - Đồng chí GĐ Ban;</t>
  </si>
  <si>
    <t xml:space="preserve"> - Cán bộ GPMB;</t>
  </si>
  <si>
    <t xml:space="preserve"> - Lưu GPMB.</t>
  </si>
  <si>
    <t>Hải; Tiến, Hoàng
Thực hiện thường xuyên trong Tuần</t>
  </si>
  <si>
    <t>Đ/c Đào Đức Minh - Giám đốc</t>
  </si>
  <si>
    <t>Kiểm tra hiện trường dự án: Xây dựng tuyến đường gom từ cầu Thanh trì đến cầu vượt Phú Thị</t>
  </si>
  <si>
    <t>Kiểm tra hiện trường Dự án Cải tạo, nâng cấp các tuyến đường nội đồng ngoài đê xã Phù Đổng và xã Cổ Bi huyện Gia Lâm</t>
  </si>
  <si>
    <t>Kiểm tra hiện trường dự án: Cải tạo nâng cấp các tuyến đường dội 8A Đào Xuyên và xây dựng tuyến đường từ cầu Đào Xuyên đến nghè Lê Xá</t>
  </si>
  <si>
    <t>Ban QLDA - Văn phòng</t>
  </si>
  <si>
    <t>Làm pháp lý các dự án và công tác nội nghiệp</t>
  </si>
  <si>
    <t>Báo cáo vướng mắc (nếu có)</t>
  </si>
  <si>
    <t xml:space="preserve">Làm việc các thủ tục pháp lý dự án </t>
  </si>
  <si>
    <t>Báo cáo các vướng mắc hoặc báo cáo quy mô nếu có</t>
  </si>
  <si>
    <t>Làm việc với đơn vị tư vấn dự án Xây dựng trường Tiểu học Đa Tốn cơ sở 2, xã Đa Tốn, huyện Gia Lâm</t>
  </si>
  <si>
    <t>Làm việc với đơn vị tư vấn dự án Xây dựng Trung tâm giáo dục nghề nghiệp, giáo dục thường xuyên tại xã Đa Tốn, huyện Gia Lâm</t>
  </si>
  <si>
    <t>8h00 - 17h00</t>
  </si>
  <si>
    <t>Đ/c Hoàng</t>
  </si>
  <si>
    <t>Xã Kiêu Kỵ</t>
  </si>
  <si>
    <t>Kiểm tra hồ sơ công trình MN Phú Thị</t>
  </si>
  <si>
    <t>Xã Phú Thị</t>
  </si>
  <si>
    <t>Kiểm tra DA Tu bổ, tôn tạo Đình Phù Dực, xã Phù Đổng, huyện Gia Lâm.</t>
  </si>
  <si>
    <t>Soạn hồ sơ phát sinh dự án Cải tạo, nâng cấp trụ sở Đảng ủy, HĐND-UBND xã Dương Hà, huyện Gia Lâm.</t>
  </si>
  <si>
    <t>Xử lý văn bản, soạn hồ sơ quyết toán công trình trường tiểu học Yên Viên</t>
  </si>
  <si>
    <t>Kiểm tra Tu bổ, tôn tạo nhà thờ Đặng Công Chất xã Phù Đổng</t>
  </si>
  <si>
    <t>Họp giao ban tiến độ các dự án của toàn Tổ thực hiện tại Phòng THDD</t>
  </si>
  <si>
    <t>Kiểm tra hiện trường, thống nhất các hạng mục duy trì VSMT đối với các DA tạm bàn giao, duy trì theo chỉ đạo của UBND Huyện</t>
  </si>
  <si>
    <t>Họp Covid-19 - lịch UBND huyện (Nếu có)</t>
  </si>
  <si>
    <t>Sáng + chiều</t>
  </si>
  <si>
    <t>Đ/c Lê + Hiếu</t>
  </si>
  <si>
    <t>16h</t>
  </si>
  <si>
    <t>8h00-12h00</t>
  </si>
  <si>
    <t>Kiểm tra hồ sơ công trình Mầm non Trung Mầu</t>
  </si>
  <si>
    <t>Kiểm tra hồ sơ công trình Trụ sở UBND Huyện</t>
  </si>
  <si>
    <t>Kiểm tra công trình THCS Cổ Bi</t>
  </si>
  <si>
    <t>Kiểm tra công trình NVH Trung Quan 3, Chử Xá</t>
  </si>
  <si>
    <t>Lê</t>
  </si>
  <si>
    <t xml:space="preserve">Tuyên truyền, triển khai ký hợp đồng DV công cộng và tiện ích cụm CN Kiêu Kỵ; Bát Tràng năm 2021 </t>
  </si>
  <si>
    <t>Hiếu, Thịnh thực hiện thường xuyên trong Tuần</t>
  </si>
  <si>
    <t>CCN Kiêu Kỵ; Bát Tràng</t>
  </si>
  <si>
    <t>LỊCH TUẦN</t>
  </si>
  <si>
    <t>TỔ XÂY DỰNG DÂN DỤNG</t>
  </si>
  <si>
    <t>NGUYỄN ANH DŨNG</t>
  </si>
  <si>
    <t>Kiểm tra hiện trường dự án  Xây dựng tuyến đường từ thị trấn Trâu Quỳ đến ga Phú Thị, huyện Gia Lâm</t>
  </si>
  <si>
    <t>Lịch UBND Huyện; Đồng chí Trương Văn Học, PCT Chủ trì</t>
  </si>
  <si>
    <t>Dương Hà</t>
  </si>
  <si>
    <t>Làm việc tại văn phòng</t>
  </si>
  <si>
    <t>QLĐT</t>
  </si>
  <si>
    <t>Đình Xuyên</t>
  </si>
  <si>
    <t>Làm việc với tư vấn thiết kế dự án: XD trường mầm non Hoa Sữa, xã Yên Viên, huyện Gia Lâm</t>
  </si>
  <si>
    <t>Ban QLDA, UBND xã, thôn, Hộ dân</t>
  </si>
  <si>
    <t>Làm việc với thị trấn Trâu Quỳ về vị trí khu đất xây dựng  nhà văn hóa tổ dân phố An Đào</t>
  </si>
  <si>
    <t>Hoàn thiện hồ sơ thanh toán chi phí CBĐT cho các dự án</t>
  </si>
  <si>
    <t xml:space="preserve">14h00
</t>
  </si>
  <si>
    <t>Làm việc với phòng quản lý đô thị về tổng mặt bằng và phương án kiến trúc sơ bộ dự án Xây dựng trường Tiểu học CLC tại khu TQ5 thị trấn Trâu Quỳ</t>
  </si>
  <si>
    <t>Làm việc với phòng QLĐT dự án: XD trường THCS chất lượng cao TT Trâu Quỳ, huyện Gia Lâm.</t>
  </si>
  <si>
    <t>Làm việc với QLĐT dự án MN Đa tốn</t>
  </si>
  <si>
    <t>Làm việc với đơn vị tư vấn dự án Tu bổ, tôn tạo đình Linh Quy, xã Kim Sơn, huyện Gia Lâm</t>
  </si>
  <si>
    <t>Làm việc với TVTK dự án: Xây dựng trụ sở công an các xã trên địa bàn huyện Gia Lâm.</t>
  </si>
  <si>
    <t>Hiện trường dự án: Tu bổ, tôn tạo Nghè Lê xá, xã Đa Tốn, huyện Gia Lâm</t>
  </si>
  <si>
    <t>Kiểm tra hiện trường theo lịch UBND Huyện</t>
  </si>
  <si>
    <t>Kiểm tra hồ sơ DA Tu bổ, tôn tạo di tích Phù Đổng, xã Phù Đổng, huyện Gia Lâm.</t>
  </si>
  <si>
    <t>Kiểm tra công trình các dự án NVH do xã làm CĐT</t>
  </si>
  <si>
    <t>Các xã</t>
  </si>
  <si>
    <t>Xã Cổ Bi</t>
  </si>
  <si>
    <t>Sở QHKT</t>
  </si>
  <si>
    <t>Bám điện lực Gia Lâm ra văn bản thỏa thuận cấp điện chiếu sáng Phan Đăng Lưu-Yên Thường</t>
  </si>
  <si>
    <t>Đi hiện trường với Sở GTVT về BVTC PĐL YT</t>
  </si>
  <si>
    <t>Làm pháp lý phần phát sinh khớp nối đường gom cao tốc</t>
  </si>
  <si>
    <t>Làm pháp lý phát sinh dự án chỉ giới đường đỏ Nam Đuống</t>
  </si>
  <si>
    <t>Báo cáo qui mô tại ban</t>
  </si>
  <si>
    <t>xã Phù Đổng</t>
  </si>
  <si>
    <t>Làm việc với tư vấn thiết kế về TMB dự án: XD trường mầm non Kim Sơn, huyện Gia Lâm</t>
  </si>
  <si>
    <t>Kiểm tra hồ sơ, hiện trường dự án: Xây dựng trường THCS Phù đổng, huyện Gia Lâm</t>
  </si>
  <si>
    <t>Làm việc với phòng QLĐT về TMB dự án: Xây dựng trường mầm non Hoa Sữa, xã Yên Viên, huyện Gia Lâm</t>
  </si>
  <si>
    <t>Làm việc với đơn vị tư vấn về hồ sơ phát sinh dự án Xây dựng trường THCS xã Yên Viên, huyện Gia Lâm</t>
  </si>
  <si>
    <t>Làm việc với tư vấn thiết kế dự án: Xây dựng NVH thôn Phù Đổng 2, xã Phù Đổng, huyện Gia Lâm</t>
  </si>
  <si>
    <t>Thạo</t>
  </si>
  <si>
    <t>Kiểm tra công tác cắt tỉa cây xanh, duy trì VSMT tại các xã, thị trấn</t>
  </si>
  <si>
    <t>xã Kim Lan</t>
  </si>
  <si>
    <t>Soạn hồ sơ dự án đã xong bàn giao tổ thực hiện</t>
  </si>
  <si>
    <t>Làm PA tổng thể giải phóng mặt bằng dự án "CCKO5, CCKO7, CCKO8 xã Cổ Bi, Kiêu Kỵ" và dự án "Xây dựng tuyến đường theo quy hoạch từ đê Tả Đuống qua thôn Phù Đổng 3 đến đường liên xã Ninh Hiệp - Phù Đổng - Trung Mầu"</t>
  </si>
  <si>
    <t>Bám thẩm định QLĐT nhiệm vụ quy hoạch đầm Nông đầm Cầu Vùa</t>
  </si>
  <si>
    <t>Liên hệ làm việc anh Tuyến cục đường sắt và tư vấn đường sắt về đ.chỉnh đường đỏ PDL-YT</t>
  </si>
  <si>
    <t>Trình ký quyết định phê duyệt BVTC_DT đường KĐT-TH Trung Thành</t>
  </si>
  <si>
    <t>Làm việc với thẩm định nội bộ dự án đường tổ dân phố Nôi Thương - Dương Xá</t>
  </si>
  <si>
    <t>Hiện trường dự án: Tu bổ, tôn tạo di tích lịch sử Phù Đổng, huyện Gia Lâm</t>
  </si>
  <si>
    <t>Kiểm tra hồ sơ, hiện trường dự án: Xây dựng trường THCS Phú Thị, huyện Gia Lâm</t>
  </si>
  <si>
    <t>Hiện trường dự án: Tu bổ, tôn Tạo Đền Yên Khê, xã Yên Thường, huyện Gia Lâm</t>
  </si>
  <si>
    <t>Hiện trường dự án: Tu bổ, tôn tạo Đền Bạch Mã, Xã Đa Tốn, huyện Gia Lâm</t>
  </si>
  <si>
    <t>BP CBĐT</t>
  </si>
  <si>
    <t>Soạn hồ sơ dự án: Tu bổ, tôn tạo chùa Diên Phúc, huyện Gia Lâm</t>
  </si>
  <si>
    <t>Thịnh</t>
  </si>
  <si>
    <t>CCN LN Bát Tràng</t>
  </si>
  <si>
    <t>Bộ phận CBĐT</t>
  </si>
  <si>
    <t>Kiểm tra hồ sơ DA xây dựng TT GD thường xuyên</t>
  </si>
  <si>
    <t>Kiểm tra hồ sơ các dự án NVH do xã làm CĐT</t>
  </si>
  <si>
    <t>Kiểm tra hồ sơ công trình MN Trung Mầu</t>
  </si>
  <si>
    <t xml:space="preserve">Ban QLDA, UBND xã, Tổ công tác GPMB, </t>
  </si>
  <si>
    <t xml:space="preserve">Ban QLDA, UBND xã, </t>
  </si>
  <si>
    <t>XDGT chuẩn bị</t>
  </si>
  <si>
    <t>TH một số tồn tại theo KH chuyên đề đã lập</t>
  </si>
  <si>
    <t>Đc Tùng TT, cán bộ Tổ THGT</t>
  </si>
  <si>
    <t>P2HU</t>
  </si>
  <si>
    <t xml:space="preserve"> Làm việc với đơn vị tư vấn thiết kế bản vẽ thi công và dự toán dự án Tu bổ tôn tạo đình, nghè Quán Khê, xã Dương Quang huyện Gia Lâm</t>
  </si>
  <si>
    <t>Làm việc với phòng TC-KH Hồ sơ quyết toán dự án Cải tạo, sửa chữa một số công trình làm trụ sở công an các xã: Yên Thường, Đình Xuyên, Cổ Bi, Lệ Chi, Bát Tràng, Kim Lan, Ninh Hiệp, huyện Gia Lâm</t>
  </si>
  <si>
    <t xml:space="preserve">Làm việc với phòng TC- KH Hồ sơ quyết toán dự án Cải tạo, sửa chữa một số công trình làm trụ sở công an các xã:: Đặng Xá, Dương Xá, Phú Thị, Kim Sơn, Kiêu Kỵ, Đa Tốn, Đông Dư, Trung Mầu, Văn Đức, Phù Đổng, Yên Viên, Dương Quang, huyện Gia Lâm
</t>
  </si>
  <si>
    <t>Trường THCS Dương Hà</t>
  </si>
  <si>
    <t>Dự thảo Tờ Trình KHLCNT giai đoạn CBTH dự án Cải tạo, chỉnh trang một số tuyến đường và ao, hồ trên địa bàn xã Phú Thị, huyện Gia Lâm</t>
  </si>
  <si>
    <t>Trình thẩm định BCNCKT Dự án Cải tạo, chỉnh trang các tuyến đường trục chính, trên địa bàn xã Kiêu Kỵ, huyện Gia Lâm (bỏ một số tuyến trùng dự án và bổ sung một số tuyến theo kiến nghị của UBND xã Kiêu Kỵ)</t>
  </si>
  <si>
    <t>Phối hợp thẩm định dđường tổ 9 và 12A Thuận Tốn</t>
  </si>
  <si>
    <t>Báo cáo phát sinh ao Nhân Lễ</t>
  </si>
  <si>
    <t>Phối hợp thẩm định dự án cải tạo đường Nguyễn Huy Nhuận</t>
  </si>
  <si>
    <t>Chủ trương phát sinh điện đường Chợ Bún và đường thôn Vàng</t>
  </si>
  <si>
    <t>Làm việc với Điện lực Gia Lâm về việc cấp nguồn chiếu sáng dự án Xây dựng vườn hoa Kiên Thành</t>
  </si>
  <si>
    <t>Đi hiện trường với phòng QLĐT về dự án cải tạo, chỉnh trang các tuyến đường: Hà Huy Tập, Đặng Phúc Thông, huyện Gia Lâm</t>
  </si>
  <si>
    <t>Làm việc với phòng QLĐT về dự án đường ngõ xóm khu giáp Đình Thuận Quang, xã Dương Xá</t>
  </si>
  <si>
    <t>Làm việc với Công ty thông tin tín hiệu đường sắt di chuyển ngầm nổi</t>
  </si>
  <si>
    <t>Ký biên bản kiểm đếm di chuyển ngầm nổi Long Biên</t>
  </si>
  <si>
    <t>Hoàn thiện thủ tục đường 13m Kiêu Kỵ</t>
  </si>
  <si>
    <t>Hoàn thiện thủ tục đường ngõ xóm Trâu Quỳ GĐ2</t>
  </si>
  <si>
    <t>Báo cáo ao hồ Đặng Xá tại UBND xã</t>
  </si>
  <si>
    <t xml:space="preserve">Đi hiện trường các tuyến ngõ xóm Đặng Xá </t>
  </si>
  <si>
    <t>Rà soát hồ sơ thiết kế di chuyển viễn thông</t>
  </si>
  <si>
    <t>Kiểm đếm bóng đèn cần di chuyển thuộc dự án đê tả Đuống</t>
  </si>
  <si>
    <t>xã Yên Viên, xã Dương Hà</t>
  </si>
  <si>
    <t>Làm việc với tư vấn, đi rà soát hạ tầng nông nghiệp ở Trung mầu.</t>
  </si>
  <si>
    <t>Hoàn thiện pháp lý các chủ trương đầu tư</t>
  </si>
  <si>
    <t>UBND</t>
  </si>
  <si>
    <t>Làm việc với TĐNB về dự án thôn 3,4,5 ở Kim Lan.</t>
  </si>
  <si>
    <t>Làm việc với tư vấn về TK BVTC dự án 67 ngõ ở Đa Tốn</t>
  </si>
  <si>
    <t>LỊCH CÔNG TÁC TUẦN 27</t>
  </si>
  <si>
    <t>Từ ngày 28/6/2021 đến ngày 2/7/2021</t>
  </si>
  <si>
    <t>Kiểm tra công tác vận hành xử lý nước thải tại cụm công nghiệp Phú thị</t>
  </si>
  <si>
    <t>Hoàng, Công ty Vinh Phát</t>
  </si>
  <si>
    <t>Đ/c Thịnh</t>
  </si>
  <si>
    <t xml:space="preserve">NĂM
</t>
  </si>
  <si>
    <t>Đ/c Thịnh + Hiếu + Hoàng</t>
  </si>
  <si>
    <t xml:space="preserve">Phối hợp với TTPTQĐ dự thảo Phương án phát triển du lịch, tạo cảnh quan môi trường tại xã Bát Tràng </t>
  </si>
  <si>
    <t>CCN Phú Thị; TTPTQĐ</t>
  </si>
  <si>
    <t>CCN Bát Tràng</t>
  </si>
  <si>
    <t xml:space="preserve">BẢY </t>
  </si>
  <si>
    <t>Hiện trường dự án trụ sở Huyện</t>
  </si>
  <si>
    <t>BP dân dụng</t>
  </si>
  <si>
    <t>Lịch cố định hàng tuần chị Dịu ko thay đổi giúp em (Trừ khi có lịch UB huyện trùng)</t>
  </si>
  <si>
    <t>16h00</t>
  </si>
  <si>
    <t>XD DD chuẩn bị</t>
  </si>
  <si>
    <t xml:space="preserve">Kiểm tra hiện trường </t>
  </si>
  <si>
    <t>Tổ QHĐG chuẩn bị</t>
  </si>
  <si>
    <t>Cập nhật tiến độ DA điều chỉnh, bổ sung</t>
  </si>
  <si>
    <t>Làm việc với Phòng Văn hóa về dự án xây dựng nhà bảo tàng gốm sứ truyền thống xã Bát Tràng</t>
  </si>
  <si>
    <t>Phòng văn hóa</t>
  </si>
  <si>
    <t>Làm việc tại phòng dự án THCS Dương Hà</t>
  </si>
  <si>
    <t>Làm việc với thanh tra Thành Phố</t>
  </si>
  <si>
    <t>Làm việc với QLĐT dự ánChợ Trâu Quỳ</t>
  </si>
  <si>
    <t>Giao ban tiến độ thi công và tháo gỡ khó khăn với các nhà thầu thi công, tư vấn giám sát dự án xây dựng trụ sở Huyện</t>
  </si>
  <si>
    <t>Kiểm điểm tiến độ quyết toán DA Đường Dốc hội và DA 31ha Trâu Quỳ</t>
  </si>
  <si>
    <t>LỊCH CÔNG TÁC TUẦN 29</t>
  </si>
  <si>
    <t>Rà soát hồ sơ dự toán phát sinh: Đình Ninh Giang</t>
  </si>
  <si>
    <t>Rà soát hồ sơ dự toán phát sinh: Đê Tả Đuống</t>
  </si>
  <si>
    <t>Rà soát hồ sơ, khối lượng dự án đường công đình, đình xuyên</t>
  </si>
  <si>
    <t>Tổ DTDT-VSMT</t>
  </si>
  <si>
    <t>Xây dựng KH, PA thu gom rác tại khu cách ly tập trung HVNN VN theo chỉ đạo của UBND Huyện</t>
  </si>
  <si>
    <t>Kiểm tra công tác VSMT tại các xã Trâu Quỳ, Cổ Bi, Phú Thị, Kim Sơn, Lệ Chi và Cụm công nghiệp Phú Thị</t>
  </si>
  <si>
    <t>Kiểm tra công tác vận hành, vệ sinh tại Trạm XLNT cụm CN Phú Thị</t>
  </si>
  <si>
    <t>Kiểm tra công tác VSMT tại các xã Trâu Quỳ, Cổ Bi, Phú Thị, Kim Sơn và Lệ Chi và Cụm công nghiệp Phú Thị</t>
  </si>
  <si>
    <t>Soạn hồ sơ Quyết toán các dự án + Làm báo cáo tuần 28/2021</t>
  </si>
  <si>
    <t>Kiểm tra công trình THCS Văn Đức</t>
  </si>
  <si>
    <t>Kiểm tra hồ sơ các dự án NVH do xã làm CĐT + Lập lịch tuần 30/2021 Tổ THDD</t>
  </si>
  <si>
    <t>Thứ 2
12/7/2021</t>
  </si>
  <si>
    <t>Làm việc tại phòng rà soát, đôn đốc dự án quyết toán, phát sinh</t>
  </si>
  <si>
    <t>Làm việc với tư vấn thiết kế sa bàn, camera an ninh dự án nội thất trụ sở huyện</t>
  </si>
  <si>
    <t>Làm việc với TVTK về TMB dự án: Xây dựng trường mầm non Kim Sơn, huyện Gia Lâm</t>
  </si>
  <si>
    <t>Làm việc với phòng QLĐT hồ sơ TKBVTC dự án Xây dựng trường THCS Kiêu Kỵ, huyện Gia Lâm</t>
  </si>
  <si>
    <t>Làm việc với Phòng QLĐT về thẩm định BVTC dự án: Tu bổ, tôn tạo cụm di tích Đình, Đền, Chùa xã Kiêu Kỵ, huyện Gia Lâm</t>
  </si>
  <si>
    <t>Phòng TCKH</t>
  </si>
  <si>
    <t>Thứ 3
13/7/2021</t>
  </si>
  <si>
    <t>Làm việc với phòng QLĐT; GD; TC về nội dung trình rà soát địa điểm đầu tư xây dựng trường liên cấp theo chỉ đạo của UBND Thành Phố</t>
  </si>
  <si>
    <t>Hoàn thiện hồ sơ trình CTĐT dự án Cải tạo, chống xuống cấp khối trường học trên địa bàn huyện.</t>
  </si>
  <si>
    <t>Làm việc tại phòng soạn tờ trình xin giao huyện làm CĐT dự án Bệnh viện huyện Gia Lâm</t>
  </si>
  <si>
    <t>Soạn CTĐT trung tâm BDCT huyện</t>
  </si>
  <si>
    <t>Thứ 4
14/7/2021</t>
  </si>
  <si>
    <t>Thanh tra TP</t>
  </si>
  <si>
    <t>Làm việc với phòng QLĐT về tổng mặt bằng và phương án kiến trúc dự án xây dựng trường tiểu học Đa tốn 2, xã Đa Tốn</t>
  </si>
  <si>
    <t>Làm việc với TVTK dự án: XD nhà văn hóa  thôn Phù Đổng 2, xã Phù Đổng, huyện Gia Lâm</t>
  </si>
  <si>
    <t>Làm việc tại phòng báo cáo giải trình KL Thanh Tra</t>
  </si>
  <si>
    <t>Xã Yên Thường</t>
  </si>
  <si>
    <t>Thứ 5
15/7/2021</t>
  </si>
  <si>
    <t>Kiểm tra hiện trường dự án và tháo gỡ vướng mắc dự án bảo tàng gốm sứ Kim Lan</t>
  </si>
  <si>
    <t>Hoàn thiện hồ sơ trình điều chỉnh CTĐT dự án xây dựng Trường THCS Trung Mầu, huyện Gia Lâm</t>
  </si>
  <si>
    <t>Khảo sát hiện trường dự án: Tu bổ, tôn tạo cụm di tích Đình, Đền, Chùa xã Kiêu Kỵ, huyện Gia Lâm</t>
  </si>
  <si>
    <t>Thứ 6
16/7/2021</t>
  </si>
  <si>
    <t>Làm việc với UBND xã Lệ Chi, thôn Sen Hồ về tu bổ tôn tạo cụm di tích tại  thôn Sen Hồ, Lệ Chi</t>
  </si>
  <si>
    <t>UBND xã Lệ Chi</t>
  </si>
  <si>
    <t>Làm việc với trường THCS Kiêu Kỵ về danh mục thiết bị dự án Xây dựng trường THCS xã Yên Viên, huyện Gia Lâm</t>
  </si>
  <si>
    <t>Làm việc với đơn vị tư vấn về dự án cải tạo các rụ sở và mua sắm trang thiết bị thuộc công an huyện Gia Lâm</t>
  </si>
  <si>
    <t>Làm việc với Phòng QLĐT về thẩm định BVTC dự án: Xây dựng trường MN Kim Lan, huyện Gia Lâm</t>
  </si>
  <si>
    <t>Thứ 7
17/7/2021</t>
  </si>
  <si>
    <t>Soạn kết quả thẩm định dự án phòng QLĐT dự án "Xây dựng tuyến đường từ đê Tả Đuống qua thôn Phù Đổng 3 đến đường liên xã Ninh Hiệp - Phù Đổng - Trung Mầu" và dự án " Xây dựng hạ tầng kỹ  thuật các ô quy hoạch theo quy hoạch đường 179 và đường Cổ Bi"</t>
  </si>
  <si>
    <t>Hoàn thiện bổ sung hồ sơ thẩm định TKBVTC dự án Xây dựng tuyến đường Yên Viên - Đình Xuyên - Ninh Hiệp, huyện Gia Lâm trình SGTVT</t>
  </si>
  <si>
    <t>Làm việc với cán bộ thẩm định dự án Nạo vét, chỉnh trang, làm đường dạo, sân chơi Ao Lính thôn Giao Tất B, Ao Làng, Ao Lò Gạch thôn Giao Tất A, xã Kim Sơn, huyện Gia Lâm</t>
  </si>
  <si>
    <t>Báo cáo phương án thiết kế sơ bộ và Ranh giới đất công dự án Nạo vét, chỉnh trang, làm đường dạo, sân chơi Ao Lính thôn Giao Tất B, Ao Làng, Ao Lò Gạch thôn Giao Tất A, xã Kim Sơn, huyện Gia Lâm và thống nhất BBLV với địa phương,</t>
  </si>
  <si>
    <t>Xã Kim Sơn</t>
  </si>
  <si>
    <t>Phê duyệt và Xuất bản hồ sơ điều chỉnh BCKTK dự án Cải tạo, nâng cấp các tuyến đường liên thôn, trục chính thôn Giang Cao đồng bộ với quy hoạch, xã Bát Tràng, huyện Gia Lâm đóng dấu thẩm định QLĐT</t>
  </si>
  <si>
    <t>Liên hệ với SQHKT về
- thẩm định TMB dự án: Xây dựng vườn hoa, sân chơi thuộc ô quy hoạch 6-1 phân khu đô thị N9, xã Đình Xuyên, xã Dương Hà, huyện Gia Lâm.
- thẩm định CGDD tuyến đường 40m theo quy hoạch từ Đình Xuyên đến đường gom quốc lộ 1B, huyện Gia Lâm.</t>
  </si>
  <si>
    <t>Phê duyệt và Xuất bản hồ sơ điều chỉnh BCKTK dự án Cải tạo, nâng cấp các tuyến đường liên thôn, trục chính thôn Bát Tràng đồng bộ với quy hoạch, xã Bát Tràng, huyện Gia Lâm đóng dấu thẩm định QLĐT</t>
  </si>
  <si>
    <t>Phê duyệt và Xuất bản hồ sơ điều chỉnh BCKTK dự án Cải tạo, nâng cấp các tuyến đường liên thôn, trục chính các thôn 1,2,3,4,5 Giang Cao, xã Bát Tràng, huyện Gia Lâm đóng dấu thẩm định QLĐT</t>
  </si>
  <si>
    <t>Phê duyệt và Xuất bản hồ sơ điều chỉnh BCKTK dự án Cải tạo, nâng cấp các tuyến đường liên thôn, trục chính các thôn: Tô Khê, Hàn Lạc, Đại Bản, xã Phú Thị, huyện Gia Lâm đóng dấu thẩm định QLĐT</t>
  </si>
  <si>
    <t>Làm việc tại phòng: Rà soát tiến độ về một số dự án theo KH trọng tâm tháng 7/2021</t>
  </si>
  <si>
    <t>Làm việc với tư vấn điện về dự án htnn ở trung mầu và phù đổng</t>
  </si>
  <si>
    <t>Ban QLDAĐTXD, Xã Kiêu Kị</t>
  </si>
  <si>
    <t>Ban QLDA, UBND xã, thôn</t>
  </si>
  <si>
    <t xml:space="preserve">Ban QLDA, UBND xã, thôn, </t>
  </si>
  <si>
    <t>BC tuần;Đôn đốc việc nộp hồ sơ lưu trữ</t>
  </si>
  <si>
    <t>Phòng A5</t>
  </si>
  <si>
    <t>KHTH chuẩn bị</t>
  </si>
  <si>
    <t>XDDD chuẩn bị</t>
  </si>
  <si>
    <t>DTDT chuẩn bị</t>
  </si>
  <si>
    <t>KHTH; CBĐT</t>
  </si>
  <si>
    <t>KHTH; THDA</t>
  </si>
  <si>
    <t xml:space="preserve"> Kiểm tra công tác GPMB và kiểm điểm tiến độ thi công dự án </t>
  </si>
  <si>
    <t>XD DD; XDGT chuẩn bị</t>
  </si>
  <si>
    <t>Pho; Phương</t>
  </si>
  <si>
    <t>10h,00</t>
  </si>
  <si>
    <t>Kiểm điểm vướng mắc các ô đất đấu giá,GPMB các dự án đấu giá cbi: pho, phg; 10h:, cbi: to qhdg</t>
  </si>
  <si>
    <t xml:space="preserve">Kiểm điểm tiến độ các dự án đấu giá </t>
  </si>
  <si>
    <t>16h30</t>
  </si>
  <si>
    <t>Tiếp báo</t>
  </si>
  <si>
    <t>Pho</t>
  </si>
  <si>
    <t>Sở GTVT</t>
  </si>
  <si>
    <t>15h30</t>
  </si>
  <si>
    <t>Giao ban tiến độ thi công Dự án xây dựng trụ sở Huyện</t>
  </si>
  <si>
    <t>XD  DD chuẩn bị và mời các ĐV Liên quan</t>
  </si>
  <si>
    <t>LỊCH CÔNG TÁC  TUẦN 30</t>
  </si>
  <si>
    <t>Từ ngày 19/7/2021 - 24/7/2021</t>
  </si>
  <si>
    <t>LỊCH CÔNG TÁC TUẦN 30</t>
  </si>
  <si>
    <t>HAI  19/7</t>
  </si>
  <si>
    <t>Rà soát HS lần 2 đình Báo Đáp</t>
  </si>
  <si>
    <t>Rà soát hồ sơ TTVH TT Đa Tốn</t>
  </si>
  <si>
    <t>Rà soát hồ sơ di chuyển ngầm nổi dự án đường từ KĐT Đặng Xá - trường tiểu học Trung Thành</t>
  </si>
  <si>
    <t>Rà soát hồ sơ TKBVTC dự án xây dựng tuyến đường theo QH: Yến Viên - Đình Xuyên - Ninh Hiệp</t>
  </si>
  <si>
    <t>BA 20/7</t>
  </si>
  <si>
    <t>Rà soát hồ sơ dự toán: Yên Viên - Đình Xuyên-Ninh Hiệp</t>
  </si>
  <si>
    <t>Rà soát hồ sơ TKBVTC dự án Cải tạo các tuyến ngõ trên địa bàn xã Đa Tốn, huyện Gia Lâm</t>
  </si>
  <si>
    <t>TƯ 21/7</t>
  </si>
  <si>
    <t>Làm việc với tư vấn thiết kế đấu nguồn trạm biến áp MN Hoa Sữa</t>
  </si>
  <si>
    <t>Rà soát hồ sơ Thiết bị mầm non Hoa Sữa</t>
  </si>
  <si>
    <t>Rà soát hồ sơ TKBVTC dự án: Cải tạo các tuyến đường liên thôn trục chính thôn Lại Hoàng, xã Yên Thường</t>
  </si>
  <si>
    <t>Làm việc với tư vấn thiết kế chiếu sáng TTVH TT Đa Tốn</t>
  </si>
  <si>
    <t>NĂM 22/7</t>
  </si>
  <si>
    <t>Rà soát HS gói thiết bị trụ sở huyện</t>
  </si>
  <si>
    <t>SÁU 23/7</t>
  </si>
  <si>
    <t>Rà soát hồ sơ ME mầm non Hoa Sữa</t>
  </si>
  <si>
    <t>Rà soát hồ sơ TKBVTC dự án: Cải tạo các tuyến đường liên thôn trục chính thôn Yên Khê, xã Yên Thường</t>
  </si>
  <si>
    <t>BẢY 24/7</t>
  </si>
  <si>
    <t>LỊCH TUẦN 30/2021</t>
  </si>
  <si>
    <t>(Từ ngày 19/07/2021 đến 24/07/2021)</t>
  </si>
  <si>
    <t>Thứ 2 19/07/2021</t>
  </si>
  <si>
    <t>Thứ 3
20/07/2021</t>
  </si>
  <si>
    <t>Thứ 4
21/07/2021</t>
  </si>
  <si>
    <t>Thứ 5
22/07/2021</t>
  </si>
  <si>
    <t>Thứ 6
23/07/2021</t>
  </si>
  <si>
    <t>Thứ 7
24/07/2021</t>
  </si>
  <si>
    <t>LỊCH CÔNG TÁC DỰ KIẾN TỔ GIẢI PHÓNG MẶT BẰNG TUẦN 29</t>
  </si>
  <si>
    <t>HAI
19/7</t>
  </si>
  <si>
    <t>Phối hợp chỉnh sửa phương án  GPMB dự án Xây dựng tuyến đường khớp nối từ khu đô thị Đặng Xá đến trường tiểu học Trung Thành huyện Gia Lâm</t>
  </si>
  <si>
    <t>Rà soát số liệu dự toán, hồ sơ pháp lý của dự án đường Dốc Hội - ĐH Nông nghiệp 1, tranh thủ hoàn thiện hs trình TB thu hồi đất khu KK, KK1 sau khi tư vấn gửi lại</t>
  </si>
  <si>
    <t>Ban QLDAĐTXD, Kế toán, cán bộ phụ trách dự án DHNN1 cũ</t>
  </si>
  <si>
    <t>BA
20/7</t>
  </si>
  <si>
    <t>Phối hợp gửi giấy mời họp dân về phương án dự thảo thôn To Khê dự án di chuyển đường ống xăng dầu qua xã Phú Thị, xã Đặng Xá (địa phận xã Phú Thị)</t>
  </si>
  <si>
    <t>Ban QLDA, UBND xã, Tổ công tác GPMB, hộ dân</t>
  </si>
  <si>
    <t>Tổng hợp báo cáo kết quả tuần 28/2021</t>
  </si>
  <si>
    <t>Phối hợp trình thẩm định phương án  GPMB dự án Xây dựng tuyến đường khớp nối từ khu đô thị Đặng Xá đến trường tiểu học Trung Thành huyện Gia Lâm</t>
  </si>
  <si>
    <t>Ban QLDA, UBND xã, Tổ công tác GPMB,</t>
  </si>
  <si>
    <t>Phối hợp kế toán các đồng chí phụ trách gói thầu để soát số liệu dự toán, hồ sơ pháp lý của dự án đường Dốc Hội - ĐH Nông nghiệp 1, tranh thủ làm hs GPMB khu C19 Đa Tốn</t>
  </si>
  <si>
    <t>Ban QLDAĐTXD, Xã Đa Tốn</t>
  </si>
  <si>
    <t>TƯ
21/7</t>
  </si>
  <si>
    <t>Phối hợp  họp dân về phương án dự thảo thôn To Khê dự án di chuyển đường ống xăng dầu qua xã Phú Thị, xã Đặng Xá (địa phận xã Phú Thị)</t>
  </si>
  <si>
    <t>Thực hiện nghiệp vụ quyết toán dự án đường Dốc Hội - ĐH Nông nghiệp 1 theo TB của GĐ Ban, tranh thủ làm hs GPMB dự án đất kẹt thôn Vàng xã Cổ Bi</t>
  </si>
  <si>
    <t>Ban QLDAĐTXD, Xã Cổ Bi</t>
  </si>
  <si>
    <t>Phối hợp đo đạc, kiểm đếm đếm dự án di chuyển đường ống xăng dầu qua xã Phú Thị, xã Đặng Xá (tài sản trên đất công địa phận xã Đặng Xá)</t>
  </si>
  <si>
    <t>NĂM
22/7</t>
  </si>
  <si>
    <t>Phối hợp chỉnh sửa phương án  GPMB dự án mầm non Hoa Sữa xã Yên Viên</t>
  </si>
  <si>
    <t>Tổng hợp lịch tuần 30/2021</t>
  </si>
  <si>
    <t>SÁU
23/7</t>
  </si>
  <si>
    <t>Phối hợp trình thẩm định PA dự án mầm non Hoa Sữa xã Yên Viên</t>
  </si>
  <si>
    <t>BẢY
24/7</t>
  </si>
  <si>
    <t>Từ ngày 19/7/2021 đến ngày 24/7/2021</t>
  </si>
  <si>
    <t>Họp tổ DTDT - VSMT - CCN</t>
  </si>
  <si>
    <t>Đ/c Lâm Ngọc Dương - PGĐ chủ trì; Tổ DTDT -QLCCN</t>
  </si>
  <si>
    <t>Đ/c Lê chuẩn bị tài liệu</t>
  </si>
  <si>
    <t>Xây dựng dự toán, khối lượng thực hiện thu gom, vận chuyển rác thải y tế tại khu cách ly tập trung HVNN VN</t>
  </si>
  <si>
    <t>Đ/c Hoàng; Hiếu; Thịnh</t>
  </si>
  <si>
    <t>Làm việc với Trung tâm PTQĐ về xây dựng hạ tầng tại CCN làng nghề Bát Tràng</t>
  </si>
  <si>
    <t>Phối hợp với các xã, khối giao dục kiểm tra, thống kê khối lượng cây xanh tại các trường học trên địa bàn Huyện theo chỉ đạo của UBND Huyện</t>
  </si>
  <si>
    <t>Xã, Thị trấn; khối giáo dục</t>
  </si>
  <si>
    <t>Kiểm tra, thống kê khối lượng và tổ chức làm việc với các doanh nghiệp tại CCN Phú Thị về phương án bảo vệ hành lang cây xanh sau khi Dự án mở đường hoàn thành</t>
  </si>
  <si>
    <t xml:space="preserve">8h00 </t>
  </si>
  <si>
    <t xml:space="preserve">Làm việc với thanh tra Thành phố về gói thầu VSMT giai đoạn 2017-2020 </t>
  </si>
  <si>
    <t>Theo lịch của Thanh tra thành phố</t>
  </si>
  <si>
    <t>Làm việc với đơn vị bảo vệ Long Hà về phương án quản lý công nhân ra vào khu Công nghiệp; bố trí trực, kiểm soát đối tượng để phòng chống dịch COVID tại các  CCN do ban quản lý</t>
  </si>
  <si>
    <t>CCN Phú Thị; đội bảo vệ</t>
  </si>
  <si>
    <t>Tập huấn công tác quản lý, vận hành, phân loại rác tại bãi xử lý Nam Sơn, huyện Sóc Sơn</t>
  </si>
  <si>
    <t xml:space="preserve">Đ/c Lê; Tiến, Hải </t>
  </si>
  <si>
    <t>Huyện Sóc Sơn</t>
  </si>
  <si>
    <t>Phối hợp với Trung tâm PTQĐ kiểm tra hệ thống thoát nước thải, phương án đấu nối, thu gom nước thải trong CCN làng nghề Bát Tràng</t>
  </si>
  <si>
    <t>Kiểm tra công tác duy trì VSMT tại các xã, thị trấn</t>
  </si>
  <si>
    <t xml:space="preserve">Ghi chú: </t>
  </si>
  <si>
    <t>Không có lịch của đ/c Hoàng (do Đ/c Hoàng không gửi lịch tuần cá nhân để tổng hợp)</t>
  </si>
  <si>
    <t>13h30-14h30</t>
  </si>
  <si>
    <t>(Từ ngày 19/7/21 đến 24/7/2021)</t>
  </si>
  <si>
    <t>Làm việc với Bộ phận thẩm định nội bộ BVTC dự án: Tu bổ, tôn tạo Đình thôn Báo Đáp, xã Kiêu Kỵ, huyện Gia Lâm</t>
  </si>
  <si>
    <t>Khảo sát hiện trường dự án: Xây dựng trường mầm non Hoa Hồng, thôn Trùng Quán, xã Yên Thường, huyện Gia Lâm và dự án: Xây dựng nhà văn hóa thôn Trùng Quán, xã Yên Thường, huyện Gia Lâm</t>
  </si>
  <si>
    <t>Làm việc với đơn vị tư vấn thiết kế BVTC dự án: Xây dựng nhà văn hóa thôn Trùng Quán, xã Yên Thường, huyện Gia Lâm</t>
  </si>
  <si>
    <t>Làm việc với đơn vị tư vấn thiết kế BVTC dự án: Xây dựng trường mầm non Hoa Hồng, thôn Trùng Quán, xã Yên Thường, huyện Gia Lâm</t>
  </si>
  <si>
    <t>Làm việc với Phòng QLĐT thẩm định báo cáo NCKT dự án: Xây dựng trường THCS Cao Bá Quát, huyện Gia Lâm</t>
  </si>
  <si>
    <t>Làm việc với UBND xã Kim Sơn về đầu tư xây dựng dự án NVH thôn Kim Sơn, huyện Gia Lâm</t>
  </si>
  <si>
    <t>Làm việc với trường MN Hoa Phượng về các nội dung phát sinh dự án: Xây dựng trường mầm non mới xã Cổ Bi, huyện Gia Lâm</t>
  </si>
  <si>
    <t>MN Hoa Phượng</t>
  </si>
  <si>
    <t>15h00</t>
  </si>
  <si>
    <t>14h30</t>
  </si>
  <si>
    <t>Làm việc Sở QHKT về tổng mặt bằng các ô đất công cộng</t>
  </si>
  <si>
    <t>Lịch UBND Huyện; Đồng chí Nguyễn Đức Hồng, PCT Chủ trì</t>
  </si>
  <si>
    <t>Họp các ngành về việc thành lập Ban Vận động thành lập Hội Doanh nghiệp huyện Gia Lâm</t>
  </si>
  <si>
    <t>8h15-9h30</t>
  </si>
  <si>
    <t>Làm việc với Sở Nông nghiệp và Phát triển nông thôn về một số nhiệm vụ trên địa bàn</t>
  </si>
  <si>
    <t>Giao ban công tác xây dựng Đảng 6 tháng đầu năm, nhiệm vụ trọng tâm 6 tháng cuối năm 2021</t>
  </si>
  <si>
    <t>Họp triển khai thực hiện phương án lưu trữ tại các phòng, ban, đơn vị thuộc huyện.</t>
  </si>
  <si>
    <t>Đ/c Liên chuẩn bị</t>
  </si>
  <si>
    <t>Báo cáo Kế hoạch công khai, xin ý kiến các hộ kinh doanh về phương án cải tạo, sửa chữa chợ Nành, xã Ninh Hiệp</t>
  </si>
  <si>
    <t>Giao ban tiến độ các dự án phục vụ năm học mới và báo cáo kế hoạch xây dựng trường chuẩn quốc gia giai đoạn 2021 - 20223</t>
  </si>
  <si>
    <t>Báo cáo tiến độ các dự án kè ao, hồ trên địa bàn và phương án xử lý các ao hồ sau khi kè bị mất nước</t>
  </si>
  <si>
    <r>
      <rPr>
        <b/>
        <sz val="12"/>
        <rFont val="Times New Roman"/>
        <family val="1"/>
      </rPr>
      <t xml:space="preserve">09h00: </t>
    </r>
    <r>
      <rPr>
        <sz val="12"/>
        <rFont val="Times New Roman"/>
        <family val="1"/>
      </rPr>
      <t>Báo cáo vị trí các chân điểm tập kết rác tại các xã, thị trấn trên địa bàn (trong đó có báo cáo các vị trí ép và trung chuyển rác thải)</t>
    </r>
  </si>
  <si>
    <t>8h00-10h00</t>
  </si>
  <si>
    <t>Trực tuyến Lễ kỷ niệm 74 năm ngày Thương binh - Liệt sĩ 27/7/1947 - 27/7/2021</t>
  </si>
  <si>
    <t>HT A10</t>
  </si>
  <si>
    <t>Kiểm điểm các DA chưa xong thủ tục</t>
  </si>
  <si>
    <t>Kiểm tra tiến độ các DA  Điều chỉnh, bổ sung</t>
  </si>
  <si>
    <t>Kiểm tra hiện trường  dự án giáo dục</t>
  </si>
  <si>
    <t>Kiểm điểm tiến độ DA quyết toán và việc hồ sơ lưu trữ</t>
  </si>
  <si>
    <t>Làm việc với Thanh tra TP</t>
  </si>
  <si>
    <t>19/7
 Hai</t>
  </si>
  <si>
    <t>20/7
BA</t>
  </si>
  <si>
    <t>21/7
Tư</t>
  </si>
  <si>
    <t xml:space="preserve">
22/7
Năm</t>
  </si>
  <si>
    <t>23/7
Sáu</t>
  </si>
  <si>
    <t>24/7
Bảy</t>
  </si>
  <si>
    <t>BC DA chưa xong thủ tục</t>
  </si>
  <si>
    <t>Rà duyệt lại việc xin đc KHV</t>
  </si>
  <si>
    <t>Cập nhật tiến độ DA chuẩn bị đầu tư</t>
  </si>
  <si>
    <t>Cập nhật dự án đưa lên thực hiện 6 tháng cuối năm</t>
  </si>
  <si>
    <t>Báo cáo kế hoạch thi công và kế hoạch bàn giao khu đất kẹt đã đấu giá tại khu Hồ Voi, xã Cổ Bi</t>
  </si>
  <si>
    <t>Họp Thường trực Huyện ủy: Báo cáo một số nội dung về kỷ niệm 60 năm huyện Gia Lâm trở thành huyện của thành phố Hà Nội</t>
  </si>
  <si>
    <t>Đ/C Hậu chuẩn bị</t>
  </si>
  <si>
    <t xml:space="preserve"> Rà soát báo cáo đầu tư Đường dọc sông cầu bây</t>
  </si>
  <si>
    <t>Đ/c Thành chuẩn bị</t>
  </si>
  <si>
    <t>Làm việc với Ban QLDA NN về dự án dọc sông cầu bây</t>
  </si>
  <si>
    <t>Kiểm điểm tiến độ công tác quy hoạch đấu giá</t>
  </si>
  <si>
    <t>QHĐG chuẩn bị</t>
  </si>
  <si>
    <t>THDA XDGT chuẩn bị</t>
  </si>
  <si>
    <t>Kiểm điểm vướng mắc GPMB các dự án đấu giá</t>
  </si>
  <si>
    <t>Kiểm đếm tài sản khu ĐT Đặng xá, kiểm tra hiện trường và tiến độ dự án Cụm CN Phú thị</t>
  </si>
  <si>
    <t xml:space="preserve"> Kiểm tra hiện trường dự án Đê hữu đuống</t>
  </si>
  <si>
    <t>Bộ phận DTDT</t>
  </si>
  <si>
    <t>LỊCH CÔNG TÁC TUẦN 29 (dự kiến)</t>
  </si>
  <si>
    <t>Từ ngày 18/07/2021 - 23/07/2021</t>
  </si>
  <si>
    <t>Bám Viện QHXD lấy bản vẽ giới thiệu hướng tuyến hạ tầng kỹ thuật dự án "Xây dựng tuyến đường đê Đá theo quy hoạch, xã Phù Đổng, huyện Gia Lâm"</t>
  </si>
  <si>
    <t>Viện QHXD HN</t>
  </si>
  <si>
    <t>Làm việc với tư vấn hoàn thiện hồ sơ dự án Xây dựng tuyến đường từ đê Tả Đuống qua thôn Phù Đổng 3 đến đường liên xã Ninh Hiệp - Phù Đổng - Trung Mầu</t>
  </si>
  <si>
    <t>Soạn hồ sơ pháp lý dự án Cải tạo, chỉnh trang các tuyến trục chính các thôn: Trung Quan, Chử Xá, Sơn Hô; xã Văn Đức, huyện Gia Lâm trình thẩm định dự án phòng Quản lý đô thị.</t>
  </si>
  <si>
    <t>Bám Sở QH-KT có kết quả thẩm định và báo cáo Thành phố phê duyệt chỉ giới đường đỏ tuyến đường 179 đoạn từ đê Tả Đuống đến hết địa phận huyện Gia Lâm</t>
  </si>
  <si>
    <t>Sở QH-KT</t>
  </si>
  <si>
    <t>Xem hồ sơ thiết kế bản vẽ dự án "Xây dựng tuyến đường đê Đá theo quy hoạch, xã Phù Đổng, huyện Gia Lâm"</t>
  </si>
  <si>
    <t>Soạn hồ sơ trình thẩm định chỉ giới đường đỏ tại phòng QLĐT dự án "Xây dựng tuyến đường theo quy hoạch từ dốc Thớ đê Phù Đổng qua thôn Phù Đổng 3 đến đường liên xã Ninh Hiệp - Phù Đổng - Trung Mầu"</t>
  </si>
  <si>
    <t>Làm việc với Viện QH xuất bản vẽ hướng tuyến HTKT</t>
  </si>
  <si>
    <t>Lmaf vc với tư vấn Ngọc Minh về dự toán và điện thôn Công Đình, Tế Xuyên</t>
  </si>
  <si>
    <t>Làm vc với tư vấn về HTNN ở Phù Đổng giai đoạn 2</t>
  </si>
  <si>
    <t>Ghi chú: Nội dung lịch họp không thay đổi tuy nhiên lịch làm việc chi tiết của các bộ phận theo TB số 68/TB-QLDA ĐTXD ngày 19/7/2021 của Ban QLDA ĐTXD Huyện Gia Lâm hoặc theo sự phân công, chỉ đạo của Lãnh đạo Ban./.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</si>
</sst>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49" x14ac:knownFonts="1">
    <font>
      <sz val="11"/>
      <color theme="1"/>
      <name val="Calibri"/>
      <family val="2"/>
      <scheme val="minor"/>
    </font>
    <font>
      <sz val="11"/>
      <color theme="1"/>
      <name val="Calibri"/>
      <family val="2"/>
      <charset val="163"/>
      <scheme val="minor"/>
    </font>
    <font>
      <sz val="14"/>
      <color theme="1"/>
      <name val="Times New Roman"/>
      <family val="1"/>
    </font>
    <font>
      <b/>
      <sz val="14"/>
      <color theme="1"/>
      <name val="Times New Roman"/>
      <family val="1"/>
    </font>
    <font>
      <b/>
      <i/>
      <sz val="14"/>
      <color theme="1"/>
      <name val="Times New Roman"/>
      <family val="1"/>
    </font>
    <font>
      <b/>
      <sz val="12"/>
      <name val="Times New Roman"/>
      <family val="1"/>
    </font>
    <font>
      <sz val="12"/>
      <name val=".VnTime"/>
      <family val="2"/>
    </font>
    <font>
      <sz val="12"/>
      <name val="Times New Roman"/>
      <family val="1"/>
    </font>
    <font>
      <b/>
      <sz val="12"/>
      <color theme="1"/>
      <name val="Times New Roman"/>
      <family val="1"/>
    </font>
    <font>
      <sz val="12"/>
      <color theme="1"/>
      <name val="Times New Roman"/>
      <family val="1"/>
    </font>
    <font>
      <sz val="11"/>
      <name val=".VnTime"/>
      <family val="2"/>
    </font>
    <font>
      <b/>
      <i/>
      <sz val="14"/>
      <color theme="1"/>
      <name val="Times New Roman"/>
      <family val="1"/>
      <charset val="163"/>
    </font>
    <font>
      <sz val="11"/>
      <color theme="1"/>
      <name val=".VnTime"/>
      <family val="2"/>
    </font>
    <font>
      <b/>
      <sz val="11"/>
      <name val="Times New Roman"/>
      <family val="1"/>
    </font>
    <font>
      <sz val="11"/>
      <name val="Times New Roman"/>
      <family val="1"/>
    </font>
    <font>
      <b/>
      <sz val="12"/>
      <name val=".VnTimeH"/>
      <family val="2"/>
    </font>
    <font>
      <b/>
      <i/>
      <sz val="14"/>
      <color rgb="FFFF0000"/>
      <name val="Times New Roman"/>
      <family val="1"/>
    </font>
    <font>
      <b/>
      <sz val="14"/>
      <name val="Times New Roman"/>
      <family val="1"/>
    </font>
    <font>
      <b/>
      <u/>
      <sz val="12"/>
      <name val="Times New Roman"/>
      <family val="1"/>
    </font>
    <font>
      <b/>
      <sz val="11"/>
      <color theme="1"/>
      <name val="Cambria"/>
      <family val="1"/>
      <charset val="163"/>
      <scheme val="major"/>
    </font>
    <font>
      <sz val="11"/>
      <color theme="1"/>
      <name val="Calibri"/>
      <family val="2"/>
      <scheme val="minor"/>
    </font>
    <font>
      <sz val="14"/>
      <name val="Times New Roman"/>
      <family val="1"/>
    </font>
    <font>
      <sz val="13"/>
      <name val="Times New Roman"/>
      <family val="1"/>
    </font>
    <font>
      <b/>
      <u/>
      <sz val="12"/>
      <color theme="1"/>
      <name val="Times New Roman"/>
      <family val="1"/>
    </font>
    <font>
      <sz val="12"/>
      <color theme="3"/>
      <name val="Times New Roman"/>
      <family val="1"/>
    </font>
    <font>
      <b/>
      <sz val="13"/>
      <name val="Times New Roman"/>
      <family val="1"/>
    </font>
    <font>
      <b/>
      <u/>
      <sz val="13"/>
      <name val="Times New Roman"/>
      <family val="1"/>
    </font>
    <font>
      <sz val="12"/>
      <color theme="1"/>
      <name val="Times New Roman"/>
      <family val="2"/>
    </font>
    <font>
      <sz val="13"/>
      <name val=".VnTime"/>
      <family val="2"/>
    </font>
    <font>
      <sz val="11"/>
      <color indexed="8"/>
      <name val="Calibri"/>
      <family val="2"/>
      <charset val="163"/>
    </font>
    <font>
      <sz val="14"/>
      <name val=".VnTime"/>
      <family val="2"/>
    </font>
    <font>
      <b/>
      <sz val="14"/>
      <name val=".VnTime"/>
      <family val="2"/>
    </font>
    <font>
      <b/>
      <i/>
      <sz val="14"/>
      <name val="Times New Roman"/>
      <family val="1"/>
    </font>
    <font>
      <i/>
      <sz val="11"/>
      <name val="Times New Roman"/>
      <family val="1"/>
    </font>
    <font>
      <b/>
      <i/>
      <u/>
      <sz val="11"/>
      <name val="Times New Roman"/>
      <family val="1"/>
    </font>
    <font>
      <i/>
      <sz val="14"/>
      <color theme="1"/>
      <name val="Times New Roman"/>
      <family val="1"/>
    </font>
    <font>
      <b/>
      <sz val="12"/>
      <color rgb="FFFF0000"/>
      <name val="Times New Roman"/>
      <family val="1"/>
    </font>
    <font>
      <sz val="11"/>
      <color theme="1"/>
      <name val="Times New Roman"/>
      <family val="1"/>
    </font>
    <font>
      <sz val="11"/>
      <name val="Calibri"/>
      <family val="2"/>
    </font>
    <font>
      <sz val="14"/>
      <color rgb="FFFF0000"/>
      <name val=".VnTime"/>
      <family val="2"/>
    </font>
    <font>
      <b/>
      <u/>
      <sz val="14"/>
      <name val="Times New Roman"/>
      <family val="1"/>
    </font>
    <font>
      <sz val="12"/>
      <color rgb="FFFF0000"/>
      <name val="Times New Roman"/>
      <family val="1"/>
    </font>
    <font>
      <b/>
      <sz val="12"/>
      <color theme="1"/>
      <name val=".VnTimeH"/>
      <family val="2"/>
    </font>
    <font>
      <sz val="12"/>
      <color theme="0"/>
      <name val="Times New Roman"/>
      <family val="1"/>
    </font>
    <font>
      <sz val="11"/>
      <color indexed="8"/>
      <name val="Calibri"/>
      <family val="2"/>
    </font>
    <font>
      <b/>
      <sz val="9"/>
      <color indexed="81"/>
      <name val="Tahoma"/>
      <family val="2"/>
    </font>
    <font>
      <sz val="9"/>
      <color indexed="81"/>
      <name val="Tahoma"/>
      <family val="2"/>
    </font>
    <font>
      <b/>
      <sz val="13"/>
      <color theme="0"/>
      <name val="Times New Roman"/>
      <family val="1"/>
    </font>
    <font>
      <sz val="10"/>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FFFF00"/>
        <bgColor indexed="64"/>
      </patternFill>
    </fill>
    <fill>
      <patternFill patternType="solid">
        <fgColor theme="0"/>
        <bgColor indexed="10"/>
      </patternFill>
    </fill>
    <fill>
      <patternFill patternType="solid">
        <fgColor rgb="FF92D050"/>
        <bgColor indexed="64"/>
      </patternFill>
    </fill>
  </fills>
  <borders count="32">
    <border>
      <left/>
      <right/>
      <top/>
      <bottom/>
      <diagonal/>
    </border>
    <border>
      <left style="hair">
        <color auto="1"/>
      </left>
      <right style="hair">
        <color auto="1"/>
      </right>
      <top/>
      <bottom style="hair">
        <color auto="1"/>
      </bottom>
      <diagonal/>
    </border>
    <border>
      <left style="hair">
        <color auto="1"/>
      </left>
      <right style="hair">
        <color auto="1"/>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diagonalUp="1" diagonalDown="1">
      <left style="thin">
        <color indexed="64"/>
      </left>
      <right style="thin">
        <color indexed="64"/>
      </right>
      <top style="hair">
        <color indexed="64"/>
      </top>
      <bottom style="hair">
        <color indexed="64"/>
      </bottom>
      <diagonal style="hair">
        <color indexed="64"/>
      </diagonal>
    </border>
    <border diagonalUp="1" diagonalDown="1">
      <left style="thin">
        <color indexed="64"/>
      </left>
      <right style="thin">
        <color indexed="64"/>
      </right>
      <top style="hair">
        <color indexed="64"/>
      </top>
      <bottom style="thin">
        <color indexed="64"/>
      </bottom>
      <diagonal style="hair">
        <color indexed="64"/>
      </diagonal>
    </border>
    <border>
      <left style="hair">
        <color auto="1"/>
      </left>
      <right style="hair">
        <color auto="1"/>
      </right>
      <top style="hair">
        <color auto="1"/>
      </top>
      <bottom style="hair">
        <color auto="1"/>
      </bottom>
      <diagonal/>
    </border>
    <border>
      <left style="hair">
        <color indexed="8"/>
      </left>
      <right style="hair">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top style="hair">
        <color indexed="64"/>
      </top>
      <bottom/>
      <diagonal/>
    </border>
    <border>
      <left style="hair">
        <color auto="1"/>
      </left>
      <right style="hair">
        <color auto="1"/>
      </right>
      <top/>
      <bottom style="hair">
        <color auto="1"/>
      </bottom>
      <diagonal/>
    </border>
    <border>
      <left style="thin">
        <color indexed="64"/>
      </left>
      <right style="thin">
        <color indexed="64"/>
      </right>
      <top/>
      <bottom style="hair">
        <color indexed="64"/>
      </bottom>
      <diagonal/>
    </border>
    <border>
      <left style="hair">
        <color indexed="8"/>
      </left>
      <right style="hair">
        <color indexed="8"/>
      </right>
      <top/>
      <bottom style="hair">
        <color indexed="8"/>
      </bottom>
      <diagonal/>
    </border>
    <border>
      <left/>
      <right/>
      <top style="thin">
        <color indexed="64"/>
      </top>
      <bottom/>
      <diagonal/>
    </border>
    <border>
      <left/>
      <right/>
      <top style="hair">
        <color auto="1"/>
      </top>
      <bottom/>
      <diagonal/>
    </border>
  </borders>
  <cellStyleXfs count="16">
    <xf numFmtId="0" fontId="0" fillId="0" borderId="0"/>
    <xf numFmtId="0" fontId="6" fillId="0" borderId="0"/>
    <xf numFmtId="0" fontId="7" fillId="0" borderId="0"/>
    <xf numFmtId="0" fontId="7" fillId="0" borderId="0"/>
    <xf numFmtId="0" fontId="20" fillId="0" borderId="0"/>
    <xf numFmtId="0" fontId="1" fillId="0" borderId="0"/>
    <xf numFmtId="0" fontId="27" fillId="0" borderId="0"/>
    <xf numFmtId="0" fontId="29" fillId="0" borderId="0" applyFill="0" applyProtection="0"/>
    <xf numFmtId="0" fontId="6" fillId="0" borderId="0"/>
    <xf numFmtId="0" fontId="6" fillId="0" borderId="0"/>
    <xf numFmtId="0" fontId="20" fillId="0" borderId="0"/>
    <xf numFmtId="0" fontId="6" fillId="0" borderId="0"/>
    <xf numFmtId="0" fontId="30" fillId="0" borderId="0"/>
    <xf numFmtId="43" fontId="7" fillId="0" borderId="0" applyFont="0" applyFill="0" applyBorder="0" applyAlignment="0" applyProtection="0"/>
    <xf numFmtId="0" fontId="20" fillId="0" borderId="0"/>
    <xf numFmtId="0" fontId="44" fillId="0" borderId="0" applyFill="0" applyProtection="0"/>
  </cellStyleXfs>
  <cellXfs count="481">
    <xf numFmtId="0" fontId="0" fillId="0" borderId="0" xfId="0"/>
    <xf numFmtId="0" fontId="2" fillId="0" borderId="0" xfId="0" applyFont="1"/>
    <xf numFmtId="0" fontId="2" fillId="0" borderId="0" xfId="0" applyFont="1" applyAlignment="1">
      <alignment vertical="center"/>
    </xf>
    <xf numFmtId="0" fontId="3" fillId="0" borderId="0" xfId="0" applyFont="1"/>
    <xf numFmtId="0" fontId="3" fillId="0" borderId="0" xfId="0" applyFont="1" applyAlignment="1">
      <alignment vertical="center"/>
    </xf>
    <xf numFmtId="0" fontId="4" fillId="0" borderId="0" xfId="0" applyFont="1" applyAlignment="1">
      <alignment horizontal="center" wrapText="1"/>
    </xf>
    <xf numFmtId="0" fontId="2" fillId="0" borderId="0" xfId="0" applyFont="1" applyAlignment="1">
      <alignment wrapText="1"/>
    </xf>
    <xf numFmtId="0" fontId="4" fillId="0" borderId="0" xfId="0" applyFont="1" applyAlignment="1">
      <alignment horizontal="center" vertical="center"/>
    </xf>
    <xf numFmtId="0" fontId="3" fillId="0" borderId="0" xfId="0" applyFont="1" applyAlignment="1">
      <alignment wrapText="1"/>
    </xf>
    <xf numFmtId="0" fontId="4" fillId="0" borderId="0" xfId="0" applyFont="1" applyAlignment="1">
      <alignment horizontal="center"/>
    </xf>
    <xf numFmtId="0" fontId="7" fillId="2" borderId="0" xfId="0" applyFont="1" applyFill="1"/>
    <xf numFmtId="0" fontId="9" fillId="0" borderId="0" xfId="0" applyFont="1"/>
    <xf numFmtId="0" fontId="7" fillId="0" borderId="0" xfId="0" applyFont="1"/>
    <xf numFmtId="0" fontId="7" fillId="0" borderId="0" xfId="0" applyFont="1" applyAlignment="1">
      <alignment horizontal="center" vertical="center"/>
    </xf>
    <xf numFmtId="0" fontId="8" fillId="0" borderId="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0" xfId="0" applyFont="1" applyBorder="1" applyAlignment="1">
      <alignment vertical="center" wrapText="1"/>
    </xf>
    <xf numFmtId="0" fontId="5" fillId="0" borderId="0" xfId="0" applyFont="1" applyAlignment="1">
      <alignment horizontal="left" vertical="top"/>
    </xf>
    <xf numFmtId="0" fontId="9" fillId="0" borderId="0" xfId="0" quotePrefix="1" applyFont="1" applyAlignment="1">
      <alignment horizontal="left" vertical="center"/>
    </xf>
    <xf numFmtId="0" fontId="9" fillId="0" borderId="0" xfId="0" applyFont="1" applyAlignment="1">
      <alignment horizontal="left" vertical="center"/>
    </xf>
    <xf numFmtId="0" fontId="6" fillId="2" borderId="0" xfId="1" applyFont="1" applyFill="1"/>
    <xf numFmtId="0" fontId="7" fillId="2" borderId="0" xfId="1" applyFont="1" applyFill="1"/>
    <xf numFmtId="0" fontId="12" fillId="2" borderId="0" xfId="1" applyFont="1" applyFill="1"/>
    <xf numFmtId="0" fontId="9" fillId="0" borderId="0" xfId="3" applyFont="1" applyFill="1"/>
    <xf numFmtId="0" fontId="7" fillId="0" borderId="0" xfId="0" applyFont="1" applyFill="1"/>
    <xf numFmtId="0" fontId="15" fillId="2" borderId="0" xfId="0" applyFont="1" applyFill="1" applyAlignment="1">
      <alignment horizontal="center" vertical="top"/>
    </xf>
    <xf numFmtId="0" fontId="7" fillId="0" borderId="0" xfId="0" applyFont="1" applyAlignment="1">
      <alignment horizontal="center"/>
    </xf>
    <xf numFmtId="0" fontId="0" fillId="2" borderId="0" xfId="0" applyFill="1"/>
    <xf numFmtId="0" fontId="7" fillId="2" borderId="0" xfId="0" applyFont="1" applyFill="1" applyAlignment="1">
      <alignment vertical="top"/>
    </xf>
    <xf numFmtId="0" fontId="7" fillId="2" borderId="0" xfId="0" applyFont="1" applyFill="1" applyAlignment="1">
      <alignment horizontal="center" vertical="top"/>
    </xf>
    <xf numFmtId="0" fontId="7" fillId="2" borderId="0" xfId="0" applyFont="1" applyFill="1" applyAlignment="1">
      <alignment horizontal="center"/>
    </xf>
    <xf numFmtId="0" fontId="4" fillId="0" borderId="0" xfId="0" applyFont="1" applyAlignment="1">
      <alignment horizontal="center" vertical="center" wrapText="1"/>
    </xf>
    <xf numFmtId="0" fontId="2" fillId="0" borderId="0" xfId="0" applyFont="1" applyAlignment="1">
      <alignment horizontal="center"/>
    </xf>
    <xf numFmtId="0" fontId="10" fillId="0" borderId="0" xfId="0" applyFont="1" applyFill="1"/>
    <xf numFmtId="0" fontId="6" fillId="0" borderId="0" xfId="0" applyFont="1" applyFill="1"/>
    <xf numFmtId="0" fontId="10" fillId="0" borderId="0" xfId="0" applyFont="1" applyFill="1" applyAlignment="1">
      <alignment vertical="center" wrapText="1"/>
    </xf>
    <xf numFmtId="0" fontId="6" fillId="0" borderId="0" xfId="0" applyFont="1" applyFill="1" applyAlignment="1">
      <alignment vertical="center" wrapText="1"/>
    </xf>
    <xf numFmtId="0" fontId="2" fillId="2" borderId="0" xfId="0" applyFont="1" applyFill="1" applyAlignment="1">
      <alignment wrapText="1"/>
    </xf>
    <xf numFmtId="0" fontId="2" fillId="2" borderId="0" xfId="0" applyFont="1" applyFill="1"/>
    <xf numFmtId="0" fontId="5" fillId="0" borderId="0" xfId="0" applyFont="1" applyAlignment="1">
      <alignment horizontal="center"/>
    </xf>
    <xf numFmtId="0" fontId="0" fillId="0" borderId="0" xfId="0" applyAlignment="1"/>
    <xf numFmtId="0" fontId="18" fillId="0" borderId="0" xfId="0" applyFont="1" applyAlignment="1">
      <alignment horizontal="center"/>
    </xf>
    <xf numFmtId="0" fontId="5" fillId="0" borderId="0" xfId="0" applyFont="1"/>
    <xf numFmtId="0" fontId="14" fillId="0" borderId="0" xfId="0" applyFont="1"/>
    <xf numFmtId="0" fontId="19" fillId="0" borderId="0" xfId="0" applyFont="1" applyAlignment="1">
      <alignment horizontal="center"/>
    </xf>
    <xf numFmtId="0" fontId="23" fillId="0" borderId="0" xfId="0" applyFont="1" applyAlignment="1">
      <alignment horizontal="center"/>
    </xf>
    <xf numFmtId="0" fontId="8" fillId="0" borderId="0" xfId="0" applyFont="1"/>
    <xf numFmtId="0" fontId="24" fillId="0" borderId="0" xfId="0" applyFont="1"/>
    <xf numFmtId="0" fontId="5" fillId="0" borderId="0" xfId="0" applyFont="1" applyAlignment="1">
      <alignment wrapText="1"/>
    </xf>
    <xf numFmtId="0" fontId="9" fillId="0" borderId="0" xfId="0" applyFont="1" applyAlignment="1">
      <alignment horizontal="center"/>
    </xf>
    <xf numFmtId="0" fontId="22" fillId="2" borderId="0" xfId="1" applyFont="1" applyFill="1"/>
    <xf numFmtId="0" fontId="13" fillId="0" borderId="0" xfId="0" applyFont="1" applyAlignment="1">
      <alignment wrapText="1"/>
    </xf>
    <xf numFmtId="0" fontId="22" fillId="2" borderId="0" xfId="1" applyFont="1" applyFill="1" applyAlignment="1">
      <alignment horizontal="center"/>
    </xf>
    <xf numFmtId="0" fontId="26" fillId="2" borderId="0" xfId="1" applyFont="1" applyFill="1" applyAlignment="1">
      <alignment horizontal="center"/>
    </xf>
    <xf numFmtId="0" fontId="28" fillId="2" borderId="0" xfId="1" applyFont="1" applyFill="1"/>
    <xf numFmtId="0" fontId="10" fillId="0" borderId="0" xfId="0" applyFont="1" applyFill="1" applyAlignment="1">
      <alignment horizontal="center"/>
    </xf>
    <xf numFmtId="0" fontId="5" fillId="2" borderId="0" xfId="1" applyFont="1" applyFill="1" applyBorder="1" applyAlignment="1">
      <alignment horizontal="center" vertical="top"/>
    </xf>
    <xf numFmtId="0" fontId="3" fillId="0" borderId="0" xfId="0" applyFont="1" applyAlignment="1">
      <alignment vertical="center" wrapText="1"/>
    </xf>
    <xf numFmtId="0" fontId="2" fillId="0" borderId="0" xfId="0" applyFont="1" applyAlignment="1">
      <alignment vertical="center" wrapText="1"/>
    </xf>
    <xf numFmtId="0" fontId="22" fillId="2" borderId="4" xfId="1" applyFont="1" applyFill="1" applyBorder="1" applyAlignment="1">
      <alignment horizontal="left" vertical="center" wrapText="1" shrinkToFit="1"/>
    </xf>
    <xf numFmtId="0" fontId="22" fillId="2" borderId="4" xfId="1"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11" xfId="0" applyFont="1" applyBorder="1" applyAlignment="1">
      <alignment vertical="center" wrapText="1"/>
    </xf>
    <xf numFmtId="0" fontId="9" fillId="2" borderId="11" xfId="1"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1" xfId="3" applyFont="1" applyFill="1" applyBorder="1" applyAlignment="1">
      <alignment horizontal="left" vertical="center" wrapText="1"/>
    </xf>
    <xf numFmtId="0" fontId="9" fillId="0" borderId="11" xfId="2" applyFont="1" applyFill="1" applyBorder="1" applyAlignment="1">
      <alignment horizontal="center" vertical="center" wrapText="1"/>
    </xf>
    <xf numFmtId="0" fontId="9" fillId="0" borderId="11" xfId="1" quotePrefix="1" applyFont="1" applyFill="1" applyBorder="1" applyAlignment="1">
      <alignment horizontal="center" vertical="center" wrapText="1"/>
    </xf>
    <xf numFmtId="0" fontId="9" fillId="0" borderId="11" xfId="3" applyFont="1" applyFill="1" applyBorder="1" applyAlignment="1">
      <alignment horizontal="center" vertical="center" wrapText="1"/>
    </xf>
    <xf numFmtId="0" fontId="9" fillId="0" borderId="11" xfId="0" applyFont="1" applyFill="1" applyBorder="1" applyAlignment="1">
      <alignment vertical="center" wrapText="1"/>
    </xf>
    <xf numFmtId="0" fontId="8" fillId="0" borderId="11" xfId="0" applyFont="1" applyBorder="1" applyAlignment="1">
      <alignment horizontal="center" vertical="center" wrapText="1"/>
    </xf>
    <xf numFmtId="0" fontId="9" fillId="2" borderId="11" xfId="2" applyFont="1" applyFill="1" applyBorder="1" applyAlignment="1">
      <alignment horizontal="center" vertical="center" wrapText="1"/>
    </xf>
    <xf numFmtId="0" fontId="8" fillId="0" borderId="1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8" fillId="0" borderId="11" xfId="0" applyFont="1" applyBorder="1" applyAlignment="1">
      <alignment horizontal="center" vertical="center" wrapText="1"/>
    </xf>
    <xf numFmtId="0" fontId="9" fillId="2" borderId="11"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5" fillId="0" borderId="4" xfId="0" applyFont="1" applyBorder="1" applyAlignment="1">
      <alignment horizontal="center" vertical="center" wrapText="1"/>
    </xf>
    <xf numFmtId="0" fontId="17" fillId="2" borderId="0" xfId="1" applyFont="1" applyFill="1" applyAlignment="1">
      <alignment horizontal="left" vertical="center"/>
    </xf>
    <xf numFmtId="0" fontId="17" fillId="2" borderId="0" xfId="1" applyFont="1" applyFill="1" applyAlignment="1">
      <alignment vertical="center"/>
    </xf>
    <xf numFmtId="0" fontId="30" fillId="2" borderId="0" xfId="1" applyFont="1" applyFill="1"/>
    <xf numFmtId="0" fontId="17" fillId="2" borderId="0" xfId="1" applyFont="1" applyFill="1" applyBorder="1" applyAlignment="1">
      <alignment horizontal="center" vertical="top"/>
    </xf>
    <xf numFmtId="0" fontId="21" fillId="2" borderId="4" xfId="1" applyFont="1" applyFill="1" applyBorder="1" applyAlignment="1">
      <alignment horizontal="left" vertical="center" wrapText="1" shrinkToFit="1"/>
    </xf>
    <xf numFmtId="0" fontId="21" fillId="0" borderId="4" xfId="1" applyFont="1" applyFill="1" applyBorder="1" applyAlignment="1">
      <alignment horizontal="center" vertical="center" wrapText="1"/>
    </xf>
    <xf numFmtId="0" fontId="21" fillId="2" borderId="0" xfId="1" applyFont="1" applyFill="1"/>
    <xf numFmtId="0" fontId="32" fillId="2" borderId="0" xfId="1" applyFont="1" applyFill="1" applyAlignment="1">
      <alignment horizontal="left" vertical="center"/>
    </xf>
    <xf numFmtId="0" fontId="31" fillId="2" borderId="0" xfId="1" applyFont="1" applyFill="1" applyAlignment="1">
      <alignment horizontal="center" vertical="center"/>
    </xf>
    <xf numFmtId="0" fontId="21" fillId="2" borderId="0" xfId="1" applyFont="1" applyFill="1" applyBorder="1" applyAlignment="1">
      <alignment horizontal="center" vertical="center" wrapText="1"/>
    </xf>
    <xf numFmtId="0" fontId="21" fillId="2" borderId="0" xfId="1" applyFont="1" applyFill="1" applyBorder="1" applyAlignment="1">
      <alignment horizontal="left" vertical="center" wrapText="1" shrinkToFit="1"/>
    </xf>
    <xf numFmtId="0" fontId="30" fillId="2" borderId="0" xfId="1" applyFont="1" applyFill="1" applyAlignment="1">
      <alignment vertical="center" wrapText="1"/>
    </xf>
    <xf numFmtId="0" fontId="21" fillId="2" borderId="0" xfId="1" applyFont="1" applyFill="1" applyBorder="1" applyAlignment="1">
      <alignment vertical="center" wrapText="1"/>
    </xf>
    <xf numFmtId="0" fontId="21" fillId="2" borderId="0" xfId="1" quotePrefix="1" applyFont="1" applyFill="1" applyAlignment="1">
      <alignment horizontal="left" vertical="center"/>
    </xf>
    <xf numFmtId="0" fontId="21" fillId="2" borderId="0" xfId="1" applyFont="1" applyFill="1" applyAlignment="1">
      <alignment horizontal="center" vertical="center"/>
    </xf>
    <xf numFmtId="0" fontId="17" fillId="2" borderId="0" xfId="1" applyFont="1" applyFill="1" applyBorder="1" applyAlignment="1">
      <alignment horizontal="center" vertical="center" wrapText="1"/>
    </xf>
    <xf numFmtId="0" fontId="21" fillId="2" borderId="0" xfId="1" applyFont="1" applyFill="1" applyAlignment="1">
      <alignment horizontal="left" vertical="center"/>
    </xf>
    <xf numFmtId="0" fontId="30" fillId="2" borderId="0" xfId="1" applyFont="1" applyFill="1" applyAlignment="1">
      <alignment horizontal="center" vertical="center"/>
    </xf>
    <xf numFmtId="0" fontId="14" fillId="0" borderId="4" xfId="0" applyFont="1" applyBorder="1" applyAlignment="1">
      <alignment horizontal="center" vertical="center" wrapText="1"/>
    </xf>
    <xf numFmtId="0" fontId="33" fillId="0" borderId="4" xfId="0" applyFont="1" applyBorder="1" applyAlignment="1">
      <alignment horizontal="left" vertical="center" wrapText="1"/>
    </xf>
    <xf numFmtId="0" fontId="14" fillId="0" borderId="4" xfId="5" quotePrefix="1" applyFont="1" applyBorder="1" applyAlignment="1">
      <alignment vertical="top" wrapText="1"/>
    </xf>
    <xf numFmtId="0" fontId="14" fillId="0" borderId="4" xfId="0" quotePrefix="1" applyFont="1" applyBorder="1" applyAlignment="1">
      <alignment vertical="top" wrapText="1"/>
    </xf>
    <xf numFmtId="0" fontId="14" fillId="0" borderId="4" xfId="0" quotePrefix="1" applyFont="1" applyBorder="1" applyAlignment="1">
      <alignment horizontal="left" vertical="center" wrapText="1"/>
    </xf>
    <xf numFmtId="0" fontId="14" fillId="0" borderId="4" xfId="0" quotePrefix="1" applyFont="1" applyBorder="1" applyAlignment="1">
      <alignment vertical="center" wrapText="1"/>
    </xf>
    <xf numFmtId="0" fontId="33" fillId="0" borderId="4" xfId="0" applyFont="1" applyBorder="1" applyAlignment="1">
      <alignment horizontal="center" vertical="center" wrapText="1"/>
    </xf>
    <xf numFmtId="0" fontId="14" fillId="0" borderId="8" xfId="0" quotePrefix="1" applyFont="1" applyBorder="1" applyAlignment="1">
      <alignment vertical="center" wrapText="1"/>
    </xf>
    <xf numFmtId="0" fontId="9" fillId="2" borderId="0" xfId="0" applyFont="1" applyFill="1"/>
    <xf numFmtId="0" fontId="11" fillId="2" borderId="0" xfId="0" applyFont="1" applyFill="1" applyBorder="1" applyAlignment="1">
      <alignment horizontal="left"/>
    </xf>
    <xf numFmtId="0" fontId="5" fillId="2" borderId="0" xfId="0" applyFont="1" applyFill="1" applyAlignment="1">
      <alignment horizontal="left" vertical="top"/>
    </xf>
    <xf numFmtId="0" fontId="3" fillId="0" borderId="0" xfId="0" applyFont="1" applyAlignment="1">
      <alignment horizontal="center" vertical="center" wrapText="1"/>
    </xf>
    <xf numFmtId="0" fontId="2" fillId="0" borderId="0" xfId="0" applyFont="1" applyAlignment="1">
      <alignment horizontal="center" vertical="center" wrapText="1"/>
    </xf>
    <xf numFmtId="0" fontId="30" fillId="2" borderId="0" xfId="1" applyFont="1" applyFill="1" applyAlignment="1">
      <alignment vertical="center"/>
    </xf>
    <xf numFmtId="0" fontId="17" fillId="2" borderId="0" xfId="0" applyFont="1" applyFill="1" applyAlignment="1">
      <alignment vertical="top"/>
    </xf>
    <xf numFmtId="0" fontId="21" fillId="2" borderId="0" xfId="0" applyFont="1" applyFill="1"/>
    <xf numFmtId="0" fontId="3" fillId="2" borderId="0" xfId="0" applyFont="1" applyFill="1"/>
    <xf numFmtId="0" fontId="9" fillId="2" borderId="0" xfId="0" quotePrefix="1"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wrapText="1"/>
    </xf>
    <xf numFmtId="0" fontId="9" fillId="2" borderId="0" xfId="0" applyFont="1" applyFill="1" applyAlignment="1">
      <alignment horizontal="left" vertical="center"/>
    </xf>
    <xf numFmtId="0" fontId="2" fillId="2" borderId="0" xfId="0" applyFont="1" applyFill="1" applyAlignment="1">
      <alignment vertical="center"/>
    </xf>
    <xf numFmtId="0" fontId="7" fillId="2" borderId="0" xfId="0" applyFont="1" applyFill="1" applyAlignment="1" applyProtection="1">
      <alignment horizontal="center" vertical="center"/>
    </xf>
    <xf numFmtId="0" fontId="7" fillId="2" borderId="0" xfId="0" applyFont="1" applyFill="1" applyProtection="1"/>
    <xf numFmtId="0" fontId="21" fillId="2" borderId="0" xfId="0" applyFont="1" applyFill="1" applyProtection="1"/>
    <xf numFmtId="0" fontId="38" fillId="2" borderId="0" xfId="0" applyFont="1" applyFill="1" applyProtection="1"/>
    <xf numFmtId="0" fontId="7" fillId="5" borderId="0" xfId="0" applyFont="1" applyFill="1" applyProtection="1"/>
    <xf numFmtId="0" fontId="7" fillId="2" borderId="0" xfId="0" applyFont="1" applyFill="1" applyBorder="1" applyAlignment="1">
      <alignment horizontal="center" vertical="center" wrapText="1"/>
    </xf>
    <xf numFmtId="0" fontId="21" fillId="2" borderId="0" xfId="0" applyFont="1" applyFill="1" applyAlignment="1" applyProtection="1">
      <alignment wrapText="1"/>
    </xf>
    <xf numFmtId="164" fontId="30" fillId="2" borderId="0" xfId="13" applyNumberFormat="1" applyFont="1" applyFill="1"/>
    <xf numFmtId="164" fontId="39" fillId="2" borderId="0" xfId="13" applyNumberFormat="1" applyFont="1" applyFill="1"/>
    <xf numFmtId="0" fontId="39" fillId="2" borderId="0" xfId="1" applyFont="1" applyFill="1"/>
    <xf numFmtId="0" fontId="7" fillId="2" borderId="4" xfId="0" applyFont="1" applyFill="1" applyBorder="1" applyAlignment="1">
      <alignment horizontal="left" vertical="center" wrapText="1"/>
    </xf>
    <xf numFmtId="0" fontId="7" fillId="2" borderId="4" xfId="0" applyFont="1" applyFill="1" applyBorder="1" applyAlignment="1">
      <alignment horizontal="center" vertical="center" wrapText="1"/>
    </xf>
    <xf numFmtId="0" fontId="6" fillId="0" borderId="0" xfId="0" applyFont="1" applyFill="1" applyAlignment="1">
      <alignment horizontal="center"/>
    </xf>
    <xf numFmtId="0" fontId="7" fillId="2" borderId="0" xfId="0" applyFont="1" applyFill="1" applyBorder="1" applyAlignment="1">
      <alignment vertical="center"/>
    </xf>
    <xf numFmtId="0" fontId="5" fillId="2" borderId="0" xfId="0" applyFont="1" applyFill="1" applyAlignment="1">
      <alignment horizontal="left" vertical="top"/>
    </xf>
    <xf numFmtId="0" fontId="7" fillId="0" borderId="4"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shrinkToFit="1"/>
    </xf>
    <xf numFmtId="0" fontId="7" fillId="0" borderId="4" xfId="10" applyFont="1" applyFill="1" applyBorder="1" applyAlignment="1">
      <alignment horizontal="left" vertical="center" wrapText="1"/>
    </xf>
    <xf numFmtId="0" fontId="9" fillId="0" borderId="4" xfId="10" applyFont="1" applyFill="1" applyBorder="1" applyAlignment="1">
      <alignment horizontal="left" vertical="center" wrapText="1"/>
    </xf>
    <xf numFmtId="0" fontId="9" fillId="0" borderId="4" xfId="10" applyFont="1" applyBorder="1" applyAlignment="1">
      <alignment horizontal="left" vertical="center" wrapText="1"/>
    </xf>
    <xf numFmtId="0" fontId="21" fillId="2" borderId="0" xfId="1" applyFont="1" applyFill="1" applyAlignment="1">
      <alignment horizontal="center"/>
    </xf>
    <xf numFmtId="0" fontId="40" fillId="2" borderId="0" xfId="1" applyFont="1" applyFill="1" applyAlignment="1">
      <alignment horizontal="center"/>
    </xf>
    <xf numFmtId="0" fontId="21" fillId="2" borderId="4" xfId="1" applyFont="1" applyFill="1" applyBorder="1" applyAlignment="1">
      <alignment horizontal="center" vertical="center"/>
    </xf>
    <xf numFmtId="0" fontId="31" fillId="2" borderId="0" xfId="1" applyFont="1" applyFill="1"/>
    <xf numFmtId="0" fontId="9" fillId="2" borderId="4" xfId="10" applyFont="1" applyFill="1" applyBorder="1" applyAlignment="1">
      <alignment horizontal="left" vertical="center" wrapText="1"/>
    </xf>
    <xf numFmtId="0" fontId="30" fillId="0" borderId="0" xfId="1" applyFont="1" applyFill="1" applyAlignment="1">
      <alignment horizontal="center" vertical="center"/>
    </xf>
    <xf numFmtId="0" fontId="0" fillId="2" borderId="0" xfId="0" applyFont="1" applyFill="1"/>
    <xf numFmtId="0" fontId="42" fillId="2" borderId="0" xfId="0" applyFont="1" applyFill="1" applyAlignment="1">
      <alignment horizontal="center" vertical="top"/>
    </xf>
    <xf numFmtId="0" fontId="9" fillId="2" borderId="0" xfId="0" applyFont="1" applyFill="1" applyAlignment="1">
      <alignment vertical="top"/>
    </xf>
    <xf numFmtId="0" fontId="9" fillId="2" borderId="0" xfId="0" applyFont="1" applyFill="1" applyAlignment="1">
      <alignment horizontal="center" vertical="top"/>
    </xf>
    <xf numFmtId="0" fontId="9" fillId="2" borderId="0" xfId="0" applyFont="1" applyFill="1" applyAlignment="1">
      <alignment horizontal="center"/>
    </xf>
    <xf numFmtId="0" fontId="7" fillId="2" borderId="0" xfId="0" applyFont="1" applyFill="1" applyAlignment="1" applyProtection="1">
      <alignment horizontal="center"/>
    </xf>
    <xf numFmtId="0" fontId="17" fillId="2" borderId="0" xfId="0" applyFont="1" applyFill="1" applyAlignment="1" applyProtection="1">
      <alignment horizontal="center"/>
    </xf>
    <xf numFmtId="0" fontId="17" fillId="2" borderId="0" xfId="0" applyFont="1" applyFill="1" applyAlignment="1" applyProtection="1">
      <alignment wrapText="1"/>
    </xf>
    <xf numFmtId="0" fontId="5" fillId="2" borderId="0" xfId="0" applyFont="1" applyFill="1" applyAlignment="1" applyProtection="1">
      <alignment horizontal="center"/>
    </xf>
    <xf numFmtId="0" fontId="43" fillId="2" borderId="0" xfId="0" applyFont="1" applyFill="1" applyBorder="1" applyAlignment="1">
      <alignment horizontal="center" vertical="center" wrapText="1"/>
    </xf>
    <xf numFmtId="0" fontId="36" fillId="2" borderId="0" xfId="0" applyFont="1" applyFill="1" applyBorder="1" applyAlignment="1">
      <alignment horizontal="center" vertical="top"/>
    </xf>
    <xf numFmtId="0" fontId="7" fillId="2" borderId="3" xfId="0" applyFont="1" applyFill="1" applyBorder="1" applyAlignment="1">
      <alignment horizontal="center" vertical="center" wrapText="1"/>
    </xf>
    <xf numFmtId="0" fontId="7" fillId="2" borderId="3" xfId="0" applyFont="1" applyFill="1" applyBorder="1" applyAlignment="1">
      <alignment horizontal="left" vertical="center" wrapText="1"/>
    </xf>
    <xf numFmtId="0" fontId="7" fillId="2" borderId="3" xfId="0" applyFont="1" applyFill="1" applyBorder="1" applyAlignment="1">
      <alignment vertical="center" wrapText="1"/>
    </xf>
    <xf numFmtId="0" fontId="7" fillId="2" borderId="3" xfId="0" applyFont="1" applyFill="1" applyBorder="1" applyAlignment="1">
      <alignment horizontal="center"/>
    </xf>
    <xf numFmtId="0" fontId="37" fillId="2" borderId="4" xfId="10" applyFont="1" applyFill="1" applyBorder="1" applyAlignment="1">
      <alignment horizontal="left" vertical="center" wrapText="1"/>
    </xf>
    <xf numFmtId="0" fontId="2" fillId="0" borderId="0" xfId="0" applyFont="1" applyBorder="1" applyAlignment="1"/>
    <xf numFmtId="0" fontId="21" fillId="0" borderId="4" xfId="14" applyFont="1" applyBorder="1" applyAlignment="1">
      <alignment horizontal="center" vertical="center" wrapText="1"/>
    </xf>
    <xf numFmtId="0" fontId="21" fillId="0" borderId="4" xfId="14" applyFont="1" applyFill="1" applyBorder="1" applyAlignment="1">
      <alignment horizontal="center" vertical="center" wrapText="1"/>
    </xf>
    <xf numFmtId="0" fontId="21" fillId="2" borderId="4" xfId="1" applyFont="1" applyFill="1" applyBorder="1"/>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3" fillId="0" borderId="20" xfId="0" applyFont="1" applyBorder="1" applyAlignment="1">
      <alignment vertical="center"/>
    </xf>
    <xf numFmtId="0" fontId="2" fillId="0" borderId="24" xfId="0" applyFont="1" applyBorder="1" applyAlignment="1">
      <alignment horizontal="center" vertical="center"/>
    </xf>
    <xf numFmtId="0" fontId="2" fillId="0" borderId="23" xfId="0" applyFont="1" applyBorder="1" applyAlignment="1">
      <alignment vertical="center" wrapText="1"/>
    </xf>
    <xf numFmtId="0" fontId="2" fillId="0" borderId="23" xfId="0" applyFont="1" applyBorder="1" applyAlignment="1">
      <alignment horizontal="center" vertical="center" wrapText="1"/>
    </xf>
    <xf numFmtId="0" fontId="2" fillId="2" borderId="23" xfId="0" applyFont="1" applyFill="1" applyBorder="1" applyAlignment="1">
      <alignment vertical="center" wrapText="1"/>
    </xf>
    <xf numFmtId="0" fontId="9" fillId="0" borderId="23" xfId="0" applyFont="1" applyBorder="1" applyAlignment="1">
      <alignment vertical="center" wrapText="1"/>
    </xf>
    <xf numFmtId="0" fontId="7" fillId="0" borderId="23" xfId="0" applyFont="1" applyFill="1" applyBorder="1" applyAlignment="1">
      <alignment horizontal="left" vertical="center" wrapText="1"/>
    </xf>
    <xf numFmtId="0" fontId="2" fillId="0" borderId="23" xfId="0" quotePrefix="1" applyFont="1" applyFill="1" applyBorder="1" applyAlignment="1">
      <alignment vertical="center" wrapText="1"/>
    </xf>
    <xf numFmtId="0" fontId="2" fillId="0" borderId="23" xfId="0" quotePrefix="1" applyFont="1" applyBorder="1" applyAlignment="1">
      <alignment vertical="center" wrapText="1"/>
    </xf>
    <xf numFmtId="0" fontId="9" fillId="0" borderId="23" xfId="0" applyFont="1" applyBorder="1" applyAlignment="1">
      <alignment horizontal="left" vertical="center" wrapText="1"/>
    </xf>
    <xf numFmtId="0" fontId="2" fillId="0" borderId="25" xfId="0" applyFont="1" applyBorder="1" applyAlignment="1">
      <alignment horizontal="center" vertical="center"/>
    </xf>
    <xf numFmtId="0" fontId="7" fillId="0" borderId="23" xfId="10" applyFont="1" applyFill="1" applyBorder="1" applyAlignment="1">
      <alignment horizontal="left" vertical="center" wrapText="1"/>
    </xf>
    <xf numFmtId="0" fontId="9" fillId="0" borderId="23" xfId="10" applyFont="1" applyBorder="1" applyAlignment="1">
      <alignment horizontal="center" vertical="center" wrapText="1"/>
    </xf>
    <xf numFmtId="0" fontId="7" fillId="2" borderId="23" xfId="10" applyFont="1" applyFill="1" applyBorder="1" applyAlignment="1">
      <alignment horizontal="left" vertical="center" wrapText="1"/>
    </xf>
    <xf numFmtId="0" fontId="9" fillId="2" borderId="23" xfId="10" applyFont="1" applyFill="1" applyBorder="1" applyAlignment="1">
      <alignment horizontal="left" vertical="center" wrapText="1"/>
    </xf>
    <xf numFmtId="3" fontId="7" fillId="0" borderId="23" xfId="11" applyNumberFormat="1" applyFont="1" applyFill="1" applyBorder="1" applyAlignment="1">
      <alignment horizontal="center" vertical="center" wrapText="1"/>
    </xf>
    <xf numFmtId="3" fontId="7" fillId="0" borderId="23" xfId="12" applyNumberFormat="1" applyFont="1" applyFill="1" applyBorder="1" applyAlignment="1">
      <alignment horizontal="left" vertical="center" wrapText="1"/>
    </xf>
    <xf numFmtId="0" fontId="7" fillId="2" borderId="23" xfId="6" applyNumberFormat="1" applyFont="1" applyFill="1" applyBorder="1" applyAlignment="1">
      <alignment horizontal="center" vertical="center" wrapText="1"/>
    </xf>
    <xf numFmtId="0" fontId="9" fillId="0" borderId="23" xfId="10" applyFont="1" applyFill="1" applyBorder="1" applyAlignment="1">
      <alignment vertical="center" wrapText="1"/>
    </xf>
    <xf numFmtId="0" fontId="7" fillId="0" borderId="0" xfId="0" applyFont="1" applyFill="1" applyBorder="1" applyAlignment="1">
      <alignment horizontal="center" vertical="center" wrapText="1"/>
    </xf>
    <xf numFmtId="0" fontId="7" fillId="2" borderId="17" xfId="0" applyFont="1" applyFill="1" applyBorder="1" applyAlignment="1">
      <alignment vertical="center" wrapText="1"/>
    </xf>
    <xf numFmtId="0" fontId="7" fillId="2" borderId="17" xfId="0" applyFont="1" applyFill="1" applyBorder="1" applyAlignment="1">
      <alignment horizontal="center"/>
    </xf>
    <xf numFmtId="0" fontId="7" fillId="2" borderId="17" xfId="0" applyFont="1" applyFill="1" applyBorder="1" applyAlignment="1">
      <alignment horizontal="left" vertical="center" wrapText="1"/>
    </xf>
    <xf numFmtId="0" fontId="7" fillId="2" borderId="19" xfId="0" applyFont="1" applyFill="1" applyBorder="1" applyAlignment="1">
      <alignment horizontal="left" vertical="center" wrapText="1"/>
    </xf>
    <xf numFmtId="0" fontId="7" fillId="2" borderId="19" xfId="0" applyFont="1" applyFill="1" applyBorder="1" applyAlignment="1"/>
    <xf numFmtId="0" fontId="7" fillId="2" borderId="19" xfId="0" applyFont="1" applyFill="1" applyBorder="1" applyAlignment="1">
      <alignment horizontal="center"/>
    </xf>
    <xf numFmtId="0" fontId="7" fillId="2" borderId="18" xfId="0" applyFont="1" applyFill="1" applyBorder="1" applyAlignment="1">
      <alignment horizontal="center" vertical="center" wrapText="1"/>
    </xf>
    <xf numFmtId="0" fontId="17" fillId="2" borderId="0" xfId="1" applyFont="1" applyFill="1" applyAlignment="1">
      <alignment horizontal="center" vertical="center"/>
    </xf>
    <xf numFmtId="0" fontId="7" fillId="2" borderId="0" xfId="2" quotePrefix="1" applyFont="1" applyFill="1" applyBorder="1" applyAlignment="1">
      <alignment horizontal="left" vertical="center" wrapText="1"/>
    </xf>
    <xf numFmtId="0" fontId="7" fillId="2" borderId="0" xfId="2"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17" xfId="2" applyFont="1" applyFill="1" applyBorder="1" applyAlignment="1">
      <alignment horizontal="left" vertical="center" wrapText="1"/>
    </xf>
    <xf numFmtId="0" fontId="7" fillId="2" borderId="17" xfId="2" applyFont="1" applyFill="1" applyBorder="1" applyAlignment="1">
      <alignment horizontal="center" vertical="center" wrapText="1"/>
    </xf>
    <xf numFmtId="0" fontId="23" fillId="2" borderId="0" xfId="0" applyFont="1" applyFill="1" applyAlignment="1">
      <alignment horizontal="center"/>
    </xf>
    <xf numFmtId="0" fontId="22" fillId="2" borderId="0" xfId="1" applyFont="1" applyFill="1" applyAlignment="1">
      <alignment horizontal="center"/>
    </xf>
    <xf numFmtId="0" fontId="7" fillId="2" borderId="4" xfId="1" applyFont="1" applyFill="1" applyBorder="1" applyAlignment="1">
      <alignment horizontal="center" vertical="center" wrapText="1"/>
    </xf>
    <xf numFmtId="0" fontId="21" fillId="2" borderId="4" xfId="1" applyFont="1" applyFill="1" applyBorder="1" applyAlignment="1">
      <alignment horizontal="center" vertical="center" wrapText="1"/>
    </xf>
    <xf numFmtId="0" fontId="22" fillId="0" borderId="4" xfId="14" applyFont="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32" fillId="2" borderId="0" xfId="0" applyFont="1" applyFill="1" applyAlignment="1" applyProtection="1">
      <alignment horizontal="center"/>
    </xf>
    <xf numFmtId="0" fontId="32" fillId="2" borderId="0" xfId="0" applyFont="1" applyFill="1" applyAlignment="1" applyProtection="1">
      <alignment horizontal="center" wrapText="1"/>
    </xf>
    <xf numFmtId="0" fontId="7" fillId="2" borderId="16" xfId="0" applyFont="1" applyFill="1" applyBorder="1" applyAlignment="1" applyProtection="1">
      <alignment vertical="center" wrapText="1"/>
    </xf>
    <xf numFmtId="0" fontId="7" fillId="5" borderId="16" xfId="0" applyFont="1" applyFill="1" applyBorder="1" applyAlignment="1" applyProtection="1">
      <alignment horizontal="center" vertical="center" wrapText="1"/>
    </xf>
    <xf numFmtId="0" fontId="7" fillId="5" borderId="17" xfId="0" applyFont="1" applyFill="1" applyBorder="1" applyAlignment="1" applyProtection="1">
      <alignment horizontal="center" vertical="center" wrapText="1"/>
    </xf>
    <xf numFmtId="0" fontId="7" fillId="5" borderId="17" xfId="0" applyFont="1" applyFill="1" applyBorder="1" applyAlignment="1" applyProtection="1">
      <alignment horizontal="left" vertical="center" wrapText="1"/>
    </xf>
    <xf numFmtId="0" fontId="5" fillId="2" borderId="0" xfId="0" applyFont="1" applyFill="1" applyBorder="1" applyAlignment="1">
      <alignment horizontal="center" vertical="center" wrapText="1"/>
    </xf>
    <xf numFmtId="0" fontId="21" fillId="0" borderId="5" xfId="14" applyFont="1" applyBorder="1" applyAlignment="1">
      <alignment horizontal="center" vertical="center" wrapText="1"/>
    </xf>
    <xf numFmtId="0" fontId="21" fillId="0" borderId="0" xfId="1" applyFont="1" applyFill="1"/>
    <xf numFmtId="0" fontId="17" fillId="0" borderId="4" xfId="1" applyFont="1" applyFill="1" applyBorder="1" applyAlignment="1">
      <alignment vertical="center" wrapText="1"/>
    </xf>
    <xf numFmtId="0" fontId="21" fillId="0" borderId="4" xfId="2" applyFont="1" applyFill="1" applyBorder="1" applyAlignment="1">
      <alignment horizontal="center" vertical="center" wrapText="1"/>
    </xf>
    <xf numFmtId="0" fontId="3" fillId="4" borderId="0" xfId="0" applyFont="1" applyFill="1"/>
    <xf numFmtId="0" fontId="7" fillId="2" borderId="15" xfId="0" applyFont="1" applyFill="1" applyBorder="1" applyAlignment="1">
      <alignment vertical="center" wrapText="1"/>
    </xf>
    <xf numFmtId="0" fontId="5" fillId="2" borderId="0" xfId="0" applyFont="1" applyFill="1" applyBorder="1" applyAlignment="1">
      <alignment horizontal="left" vertical="center" wrapText="1"/>
    </xf>
    <xf numFmtId="0" fontId="7" fillId="2" borderId="0" xfId="0" applyFont="1" applyFill="1" applyBorder="1" applyAlignment="1" applyProtection="1">
      <alignment vertical="center"/>
    </xf>
    <xf numFmtId="0" fontId="3" fillId="0" borderId="23" xfId="0" applyFont="1" applyBorder="1" applyAlignment="1">
      <alignment vertical="center"/>
    </xf>
    <xf numFmtId="0" fontId="2" fillId="0" borderId="23" xfId="0" applyFont="1" applyBorder="1" applyAlignment="1">
      <alignment horizontal="center" vertical="center"/>
    </xf>
    <xf numFmtId="0" fontId="3" fillId="0" borderId="23" xfId="0" applyFont="1" applyBorder="1" applyAlignment="1">
      <alignment vertical="center" wrapText="1"/>
    </xf>
    <xf numFmtId="0" fontId="3" fillId="2" borderId="23" xfId="0" applyFont="1" applyFill="1" applyBorder="1" applyAlignment="1">
      <alignment vertical="center" wrapText="1"/>
    </xf>
    <xf numFmtId="0" fontId="21" fillId="2" borderId="23" xfId="6" quotePrefix="1" applyNumberFormat="1" applyFont="1" applyFill="1" applyBorder="1" applyAlignment="1">
      <alignment vertical="center" wrapText="1"/>
    </xf>
    <xf numFmtId="0" fontId="21" fillId="0" borderId="23" xfId="6" applyNumberFormat="1" applyFont="1" applyFill="1" applyBorder="1" applyAlignment="1">
      <alignment vertical="center" wrapText="1"/>
    </xf>
    <xf numFmtId="0" fontId="2" fillId="0" borderId="23" xfId="0" applyFont="1" applyBorder="1" applyAlignment="1">
      <alignment wrapText="1"/>
    </xf>
    <xf numFmtId="0" fontId="21" fillId="2" borderId="23" xfId="6" applyNumberFormat="1" applyFont="1" applyFill="1" applyBorder="1" applyAlignment="1">
      <alignment vertical="center" wrapText="1"/>
    </xf>
    <xf numFmtId="0" fontId="2" fillId="0" borderId="23" xfId="6" applyNumberFormat="1" applyFont="1" applyFill="1" applyBorder="1" applyAlignment="1">
      <alignment vertical="center" wrapText="1"/>
    </xf>
    <xf numFmtId="0" fontId="21" fillId="0" borderId="23" xfId="0" applyFont="1" applyFill="1" applyBorder="1" applyAlignment="1">
      <alignment vertical="center" wrapText="1"/>
    </xf>
    <xf numFmtId="0" fontId="21" fillId="2" borderId="23" xfId="0" applyFont="1" applyFill="1" applyBorder="1" applyAlignment="1">
      <alignment horizontal="justify" vertical="center" wrapText="1"/>
    </xf>
    <xf numFmtId="0" fontId="21" fillId="2" borderId="23" xfId="6" applyNumberFormat="1" applyFont="1" applyFill="1" applyBorder="1" applyAlignment="1">
      <alignment horizontal="justify" vertical="center" wrapText="1"/>
    </xf>
    <xf numFmtId="0" fontId="2" fillId="0" borderId="23" xfId="0" applyFont="1" applyBorder="1" applyAlignment="1">
      <alignment horizontal="left" vertical="center" wrapText="1"/>
    </xf>
    <xf numFmtId="0" fontId="3" fillId="4" borderId="23" xfId="0" applyFont="1" applyFill="1" applyBorder="1" applyAlignment="1">
      <alignment horizontal="center" vertical="center" wrapText="1"/>
    </xf>
    <xf numFmtId="0" fontId="3" fillId="4" borderId="23" xfId="0" applyFont="1" applyFill="1" applyBorder="1" applyAlignment="1">
      <alignment vertical="center" wrapText="1"/>
    </xf>
    <xf numFmtId="0" fontId="2" fillId="0" borderId="23" xfId="0" applyFont="1" applyFill="1" applyBorder="1" applyAlignment="1">
      <alignment wrapText="1"/>
    </xf>
    <xf numFmtId="0" fontId="7" fillId="2" borderId="0" xfId="0" applyFont="1" applyFill="1" applyAlignment="1" applyProtection="1">
      <alignment horizontal="left" vertical="center"/>
    </xf>
    <xf numFmtId="0" fontId="13" fillId="2" borderId="28" xfId="1" applyFont="1" applyFill="1" applyBorder="1" applyAlignment="1">
      <alignment horizontal="center" vertical="center" wrapText="1"/>
    </xf>
    <xf numFmtId="0" fontId="7" fillId="2" borderId="28" xfId="0" applyFont="1" applyFill="1" applyBorder="1" applyAlignment="1">
      <alignment horizontal="center"/>
    </xf>
    <xf numFmtId="0" fontId="7" fillId="2" borderId="28" xfId="0" applyFont="1" applyFill="1" applyBorder="1" applyAlignment="1">
      <alignment horizontal="center" vertical="center" wrapText="1"/>
    </xf>
    <xf numFmtId="0" fontId="21" fillId="0" borderId="5" xfId="14" applyFont="1" applyFill="1" applyBorder="1" applyAlignment="1">
      <alignment horizontal="center" vertical="center" wrapText="1"/>
    </xf>
    <xf numFmtId="0" fontId="7" fillId="2" borderId="28" xfId="2" applyFont="1" applyFill="1" applyBorder="1" applyAlignment="1">
      <alignment horizontal="left" vertical="center" wrapText="1"/>
    </xf>
    <xf numFmtId="0" fontId="7" fillId="5" borderId="29" xfId="0" applyFont="1" applyFill="1" applyBorder="1" applyAlignment="1" applyProtection="1">
      <alignment horizontal="center" vertical="center" wrapText="1"/>
    </xf>
    <xf numFmtId="0" fontId="7" fillId="4" borderId="23" xfId="0" applyFont="1" applyFill="1" applyBorder="1" applyAlignment="1">
      <alignment horizontal="justify" vertical="center" wrapText="1"/>
    </xf>
    <xf numFmtId="0" fontId="7" fillId="0" borderId="23" xfId="1" applyFont="1" applyFill="1" applyBorder="1" applyAlignment="1">
      <alignment horizontal="center" vertical="center" wrapText="1"/>
    </xf>
    <xf numFmtId="0" fontId="9" fillId="0" borderId="23" xfId="4" applyFont="1" applyFill="1" applyBorder="1" applyAlignment="1">
      <alignment horizontal="center" vertical="center" wrapText="1"/>
    </xf>
    <xf numFmtId="0" fontId="7" fillId="2" borderId="23" xfId="0" applyFont="1" applyFill="1" applyBorder="1" applyAlignment="1">
      <alignment horizontal="justify" vertical="center" wrapText="1"/>
    </xf>
    <xf numFmtId="0" fontId="9" fillId="2" borderId="23" xfId="1"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4" borderId="23" xfId="0" applyFont="1" applyFill="1" applyBorder="1" applyAlignment="1">
      <alignment horizontal="justify" vertical="center"/>
    </xf>
    <xf numFmtId="0" fontId="7" fillId="0" borderId="23" xfId="0" applyFont="1" applyFill="1" applyBorder="1" applyAlignment="1">
      <alignment horizontal="justify" vertical="center" wrapText="1"/>
    </xf>
    <xf numFmtId="0" fontId="9" fillId="2" borderId="23" xfId="0" applyFont="1" applyFill="1" applyBorder="1" applyAlignment="1">
      <alignment vertical="center" wrapText="1"/>
    </xf>
    <xf numFmtId="12" fontId="7" fillId="2" borderId="23" xfId="0" applyNumberFormat="1" applyFont="1" applyFill="1" applyBorder="1" applyAlignment="1">
      <alignment horizontal="justify" vertical="center" wrapText="1"/>
    </xf>
    <xf numFmtId="0" fontId="9" fillId="0" borderId="23" xfId="4" quotePrefix="1" applyFont="1" applyFill="1" applyBorder="1" applyAlignment="1">
      <alignment horizontal="center" vertical="center" wrapText="1"/>
    </xf>
    <xf numFmtId="0" fontId="7" fillId="0" borderId="23" xfId="4" applyFont="1" applyFill="1" applyBorder="1" applyAlignment="1">
      <alignment horizontal="center" vertical="center" wrapText="1"/>
    </xf>
    <xf numFmtId="0" fontId="7" fillId="2" borderId="23" xfId="0" applyFont="1" applyFill="1" applyBorder="1" applyAlignment="1">
      <alignment horizontal="justify" vertical="center"/>
    </xf>
    <xf numFmtId="0" fontId="7" fillId="2" borderId="23" xfId="4" applyFont="1" applyFill="1" applyBorder="1" applyAlignment="1">
      <alignment vertical="center" wrapText="1"/>
    </xf>
    <xf numFmtId="0" fontId="9" fillId="0" borderId="23" xfId="0" applyFont="1" applyBorder="1" applyAlignment="1">
      <alignment horizontal="center" vertical="center" wrapText="1"/>
    </xf>
    <xf numFmtId="0" fontId="7" fillId="4" borderId="23" xfId="4" applyFont="1" applyFill="1" applyBorder="1" applyAlignment="1">
      <alignment vertical="center" wrapText="1"/>
    </xf>
    <xf numFmtId="0" fontId="9" fillId="4" borderId="23" xfId="4" quotePrefix="1" applyFont="1" applyFill="1" applyBorder="1" applyAlignment="1">
      <alignment vertical="center" wrapText="1"/>
    </xf>
    <xf numFmtId="0" fontId="7" fillId="4" borderId="23" xfId="0" applyFont="1" applyFill="1" applyBorder="1" applyAlignment="1">
      <alignment horizontal="center" vertical="center"/>
    </xf>
    <xf numFmtId="0" fontId="9" fillId="0" borderId="23" xfId="0" applyFont="1" applyFill="1" applyBorder="1" applyAlignment="1">
      <alignment horizontal="justify" vertical="center"/>
    </xf>
    <xf numFmtId="0" fontId="7" fillId="2" borderId="23" xfId="2" applyFont="1" applyFill="1" applyBorder="1" applyAlignment="1">
      <alignment horizontal="center" vertical="center" wrapText="1"/>
    </xf>
    <xf numFmtId="0" fontId="7" fillId="2" borderId="23" xfId="1" applyFont="1" applyFill="1" applyBorder="1" applyAlignment="1">
      <alignment horizontal="left" vertical="center" wrapText="1" shrinkToFit="1"/>
    </xf>
    <xf numFmtId="0" fontId="9" fillId="2" borderId="23" xfId="0" applyFont="1" applyFill="1" applyBorder="1" applyAlignment="1">
      <alignment vertical="center"/>
    </xf>
    <xf numFmtId="0" fontId="7" fillId="4" borderId="23" xfId="0" quotePrefix="1" applyFont="1" applyFill="1" applyBorder="1" applyAlignment="1">
      <alignment horizontal="center" vertical="center" wrapText="1"/>
    </xf>
    <xf numFmtId="0" fontId="9" fillId="4" borderId="23" xfId="4" applyFont="1" applyFill="1" applyBorder="1" applyAlignment="1">
      <alignment horizontal="center" vertical="center" wrapText="1"/>
    </xf>
    <xf numFmtId="0" fontId="9" fillId="4" borderId="23" xfId="4" quotePrefix="1" applyFont="1" applyFill="1" applyBorder="1" applyAlignment="1">
      <alignment horizontal="center" vertical="center" wrapText="1"/>
    </xf>
    <xf numFmtId="0" fontId="7" fillId="4" borderId="23" xfId="1" applyFont="1" applyFill="1" applyBorder="1" applyAlignment="1">
      <alignment horizontal="center" vertical="center" wrapText="1"/>
    </xf>
    <xf numFmtId="0" fontId="9" fillId="4" borderId="23" xfId="1"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2" borderId="23" xfId="4" applyFont="1" applyFill="1" applyBorder="1" applyAlignment="1">
      <alignment horizontal="center" vertical="center" wrapText="1"/>
    </xf>
    <xf numFmtId="0" fontId="5" fillId="2" borderId="0" xfId="0" applyFont="1" applyFill="1" applyBorder="1" applyAlignment="1">
      <alignment horizontal="center" vertical="top"/>
    </xf>
    <xf numFmtId="0" fontId="3" fillId="0" borderId="0" xfId="0" applyFont="1" applyAlignment="1">
      <alignment horizontal="center"/>
    </xf>
    <xf numFmtId="0" fontId="13" fillId="2" borderId="28"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3" fillId="0" borderId="23" xfId="0" applyFont="1" applyBorder="1" applyAlignment="1">
      <alignment horizontal="center" vertical="center" wrapText="1"/>
    </xf>
    <xf numFmtId="0" fontId="4" fillId="0" borderId="0" xfId="0" applyFont="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17" fillId="2" borderId="0" xfId="1" applyFont="1" applyFill="1" applyAlignment="1">
      <alignment horizontal="center" vertical="center"/>
    </xf>
    <xf numFmtId="0" fontId="17" fillId="2" borderId="5" xfId="1" applyFont="1" applyFill="1" applyBorder="1" applyAlignment="1">
      <alignment horizontal="center" vertical="center" wrapText="1"/>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21" fillId="2" borderId="5"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5" fillId="2" borderId="17"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7" fillId="6" borderId="23" xfId="4" applyFont="1" applyFill="1" applyBorder="1" applyAlignment="1">
      <alignment horizontal="center" vertical="center" wrapText="1"/>
    </xf>
    <xf numFmtId="0" fontId="9" fillId="6" borderId="23" xfId="4" applyFont="1" applyFill="1" applyBorder="1" applyAlignment="1">
      <alignment horizontal="center" vertical="center" wrapText="1"/>
    </xf>
    <xf numFmtId="0" fontId="7" fillId="2" borderId="23" xfId="1" applyFont="1" applyFill="1" applyBorder="1" applyAlignment="1">
      <alignment horizontal="left" vertical="center" wrapText="1"/>
    </xf>
    <xf numFmtId="0" fontId="21" fillId="2" borderId="5" xfId="1" applyFont="1" applyFill="1" applyBorder="1" applyAlignment="1">
      <alignment horizontal="left" vertical="center" wrapText="1" shrinkToFit="1"/>
    </xf>
    <xf numFmtId="0" fontId="21" fillId="0" borderId="4" xfId="3" applyFont="1" applyFill="1" applyBorder="1" applyAlignment="1">
      <alignment vertical="center" wrapText="1"/>
    </xf>
    <xf numFmtId="0" fontId="7" fillId="2" borderId="4" xfId="1" applyFont="1" applyFill="1" applyBorder="1" applyAlignment="1">
      <alignment horizontal="left" vertical="center" wrapText="1"/>
    </xf>
    <xf numFmtId="0" fontId="7" fillId="0" borderId="4" xfId="0" applyFont="1" applyBorder="1" applyAlignment="1">
      <alignment horizontal="center" vertical="center" wrapText="1"/>
    </xf>
    <xf numFmtId="0" fontId="21" fillId="2" borderId="4" xfId="1" applyFont="1" applyFill="1" applyBorder="1" applyAlignment="1">
      <alignment horizontal="left" vertical="center"/>
    </xf>
    <xf numFmtId="0" fontId="21" fillId="2" borderId="4" xfId="1" applyFont="1" applyFill="1" applyBorder="1" applyAlignment="1">
      <alignment horizontal="left" vertical="center" wrapText="1"/>
    </xf>
    <xf numFmtId="0" fontId="22" fillId="2" borderId="4" xfId="1" applyFont="1" applyFill="1" applyBorder="1" applyAlignment="1">
      <alignment horizontal="left" vertical="center" wrapText="1"/>
    </xf>
    <xf numFmtId="0" fontId="47" fillId="0" borderId="0" xfId="1" applyFont="1" applyFill="1" applyBorder="1" applyAlignment="1">
      <alignment horizontal="center" vertical="center" wrapText="1"/>
    </xf>
    <xf numFmtId="0" fontId="47" fillId="0" borderId="0" xfId="1" applyFont="1" applyFill="1" applyBorder="1" applyAlignment="1">
      <alignment horizontal="center" wrapText="1"/>
    </xf>
    <xf numFmtId="0" fontId="25" fillId="2" borderId="0" xfId="1" applyFont="1" applyFill="1"/>
    <xf numFmtId="0" fontId="25" fillId="2" borderId="0" xfId="1" applyFont="1" applyFill="1" applyBorder="1" applyAlignment="1">
      <alignment horizontal="center" vertical="center" wrapText="1"/>
    </xf>
    <xf numFmtId="0" fontId="22" fillId="0" borderId="0" xfId="14" applyFont="1" applyBorder="1" applyAlignment="1">
      <alignment horizontal="left" vertical="center" wrapText="1"/>
    </xf>
    <xf numFmtId="0" fontId="7" fillId="2" borderId="23" xfId="4" applyFont="1" applyFill="1" applyBorder="1" applyAlignment="1">
      <alignment horizontal="center" vertical="center" wrapText="1"/>
    </xf>
    <xf numFmtId="0" fontId="7" fillId="2" borderId="23" xfId="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3" xfId="1" applyFont="1" applyFill="1" applyBorder="1" applyAlignment="1">
      <alignment horizontal="center" vertical="center" wrapText="1"/>
    </xf>
    <xf numFmtId="0" fontId="9" fillId="2" borderId="23" xfId="4" quotePrefix="1" applyFont="1" applyFill="1" applyBorder="1" applyAlignment="1">
      <alignment horizontal="center" vertical="center" wrapText="1"/>
    </xf>
    <xf numFmtId="16" fontId="7" fillId="4" borderId="23" xfId="0" applyNumberFormat="1" applyFont="1" applyFill="1" applyBorder="1" applyAlignment="1">
      <alignment horizontal="justify" vertical="center" wrapText="1"/>
    </xf>
    <xf numFmtId="0" fontId="9" fillId="4" borderId="23" xfId="4" applyFont="1" applyFill="1" applyBorder="1" applyAlignment="1">
      <alignment vertical="center" wrapText="1"/>
    </xf>
    <xf numFmtId="0" fontId="7" fillId="2" borderId="23" xfId="1" applyFont="1" applyFill="1" applyBorder="1" applyAlignment="1">
      <alignment vertical="center" wrapText="1"/>
    </xf>
    <xf numFmtId="0" fontId="9" fillId="2" borderId="23" xfId="4" applyFont="1" applyFill="1" applyBorder="1" applyAlignment="1">
      <alignment vertical="center" wrapText="1"/>
    </xf>
    <xf numFmtId="0" fontId="9" fillId="4" borderId="23" xfId="0" applyFont="1" applyFill="1" applyBorder="1" applyAlignment="1">
      <alignment vertical="center" wrapText="1"/>
    </xf>
    <xf numFmtId="0" fontId="9" fillId="2" borderId="23" xfId="0" applyFont="1" applyFill="1" applyBorder="1" applyAlignment="1">
      <alignment horizontal="center" vertical="center" wrapText="1"/>
    </xf>
    <xf numFmtId="16" fontId="7" fillId="4" borderId="23" xfId="0" applyNumberFormat="1" applyFont="1" applyFill="1" applyBorder="1" applyAlignment="1">
      <alignment horizontal="justify" vertical="center"/>
    </xf>
    <xf numFmtId="0" fontId="7" fillId="4" borderId="23" xfId="4" applyFont="1" applyFill="1" applyBorder="1" applyAlignment="1">
      <alignment horizontal="center" vertical="center" wrapText="1"/>
    </xf>
    <xf numFmtId="0" fontId="0" fillId="0" borderId="0" xfId="0" applyAlignment="1">
      <alignment horizontal="left" vertical="center" indent="1"/>
    </xf>
    <xf numFmtId="20" fontId="48" fillId="0" borderId="0" xfId="0" applyNumberFormat="1" applyFont="1" applyAlignment="1">
      <alignment horizontal="left" vertical="center"/>
    </xf>
    <xf numFmtId="0" fontId="48" fillId="0" borderId="0" xfId="0" applyFont="1" applyAlignment="1">
      <alignment horizontal="left" vertical="center" indent="6"/>
    </xf>
    <xf numFmtId="0" fontId="0" fillId="0" borderId="0" xfId="0" applyAlignment="1">
      <alignment horizontal="center" vertical="center"/>
    </xf>
    <xf numFmtId="0" fontId="7" fillId="2" borderId="23" xfId="1" applyFont="1" applyFill="1" applyBorder="1" applyAlignment="1">
      <alignment horizontal="center" vertical="center"/>
    </xf>
    <xf numFmtId="0" fontId="7" fillId="0" borderId="23" xfId="3" applyFont="1" applyFill="1" applyBorder="1" applyAlignment="1">
      <alignment vertical="center" wrapText="1"/>
    </xf>
    <xf numFmtId="0" fontId="6" fillId="0" borderId="0" xfId="9"/>
    <xf numFmtId="0" fontId="10" fillId="0" borderId="0" xfId="9" applyFont="1" applyFill="1"/>
    <xf numFmtId="0" fontId="6" fillId="0" borderId="0" xfId="9" applyFont="1" applyFill="1" applyAlignment="1">
      <alignment vertical="center" wrapText="1"/>
    </xf>
    <xf numFmtId="0" fontId="6" fillId="0" borderId="0" xfId="9" applyFont="1" applyFill="1"/>
    <xf numFmtId="0" fontId="10" fillId="0" borderId="0" xfId="9" applyFont="1" applyFill="1" applyAlignment="1">
      <alignment vertical="center" wrapText="1"/>
    </xf>
    <xf numFmtId="0" fontId="7" fillId="0" borderId="0" xfId="9" applyFont="1" applyFill="1"/>
    <xf numFmtId="0" fontId="5" fillId="0" borderId="23" xfId="9" applyFont="1" applyFill="1" applyBorder="1" applyAlignment="1">
      <alignment horizontal="center" vertical="center" wrapText="1"/>
    </xf>
    <xf numFmtId="0" fontId="7" fillId="0" borderId="23" xfId="9" applyFont="1" applyFill="1" applyBorder="1" applyAlignment="1">
      <alignment horizontal="center" vertical="center" wrapText="1"/>
    </xf>
    <xf numFmtId="0" fontId="7" fillId="0" borderId="23" xfId="9" applyFont="1" applyFill="1" applyBorder="1" applyAlignment="1">
      <alignment horizontal="left" vertical="center" wrapText="1" shrinkToFit="1"/>
    </xf>
    <xf numFmtId="0" fontId="7" fillId="0" borderId="23" xfId="9" applyFont="1" applyFill="1" applyBorder="1" applyAlignment="1">
      <alignment vertical="center" wrapText="1"/>
    </xf>
    <xf numFmtId="0" fontId="7" fillId="0" borderId="23" xfId="9" applyFont="1" applyFill="1" applyBorder="1" applyAlignment="1">
      <alignment horizontal="left" vertical="center" wrapText="1"/>
    </xf>
    <xf numFmtId="0" fontId="7" fillId="0" borderId="23" xfId="9" applyFont="1" applyFill="1" applyBorder="1" applyAlignment="1">
      <alignment horizontal="center" vertical="center" wrapText="1" shrinkToFit="1"/>
    </xf>
    <xf numFmtId="0" fontId="41" fillId="0" borderId="23" xfId="9" applyFont="1" applyFill="1" applyBorder="1" applyAlignment="1">
      <alignment horizontal="center" vertical="center" wrapText="1"/>
    </xf>
    <xf numFmtId="0" fontId="5" fillId="3" borderId="23" xfId="9" applyFont="1" applyFill="1" applyBorder="1" applyAlignment="1">
      <alignment horizontal="center" vertical="center" wrapText="1"/>
    </xf>
    <xf numFmtId="0" fontId="7" fillId="0" borderId="23" xfId="9" quotePrefix="1" applyFont="1" applyFill="1" applyBorder="1" applyAlignment="1">
      <alignment vertical="center" wrapText="1"/>
    </xf>
    <xf numFmtId="0" fontId="7" fillId="0" borderId="23" xfId="9" applyFont="1" applyBorder="1" applyAlignment="1">
      <alignment horizontal="left" vertical="center" wrapText="1"/>
    </xf>
    <xf numFmtId="0" fontId="7" fillId="0" borderId="23" xfId="9" quotePrefix="1" applyFont="1" applyFill="1" applyBorder="1" applyAlignment="1">
      <alignment horizontal="left" vertical="center" wrapText="1"/>
    </xf>
    <xf numFmtId="0" fontId="41" fillId="0" borderId="23" xfId="9" quotePrefix="1" applyFont="1" applyFill="1" applyBorder="1" applyAlignment="1">
      <alignment horizontal="left" vertical="center" wrapText="1"/>
    </xf>
    <xf numFmtId="0" fontId="41" fillId="0" borderId="23" xfId="9" quotePrefix="1" applyFont="1" applyFill="1" applyBorder="1" applyAlignment="1">
      <alignment vertical="center" wrapText="1"/>
    </xf>
    <xf numFmtId="0" fontId="7" fillId="2" borderId="23" xfId="4"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3" xfId="1" applyFont="1" applyFill="1" applyBorder="1" applyAlignment="1">
      <alignment horizontal="center" vertical="center" wrapText="1"/>
    </xf>
    <xf numFmtId="0" fontId="5" fillId="0" borderId="0" xfId="0" applyFont="1" applyBorder="1" applyAlignment="1">
      <alignment horizontal="center" vertical="center"/>
    </xf>
    <xf numFmtId="0" fontId="5" fillId="2" borderId="0" xfId="0" applyFont="1" applyFill="1" applyBorder="1" applyAlignment="1">
      <alignment horizontal="center" vertical="top"/>
    </xf>
    <xf numFmtId="16" fontId="8" fillId="2" borderId="23" xfId="1" applyNumberFormat="1" applyFont="1" applyFill="1" applyBorder="1" applyAlignment="1">
      <alignment horizontal="center" vertical="center" wrapText="1"/>
    </xf>
    <xf numFmtId="0" fontId="3" fillId="2" borderId="0" xfId="0" applyFont="1" applyFill="1" applyAlignment="1">
      <alignment horizontal="center"/>
    </xf>
    <xf numFmtId="0" fontId="11" fillId="2" borderId="0" xfId="0" applyFont="1" applyFill="1" applyBorder="1" applyAlignment="1">
      <alignment horizontal="left"/>
    </xf>
    <xf numFmtId="0" fontId="3" fillId="2" borderId="0" xfId="0" applyFont="1" applyFill="1" applyBorder="1" applyAlignment="1">
      <alignment horizontal="center"/>
    </xf>
    <xf numFmtId="0" fontId="9" fillId="2" borderId="0" xfId="0" quotePrefix="1" applyFont="1" applyFill="1" applyAlignment="1">
      <alignment horizontal="left" vertical="center"/>
    </xf>
    <xf numFmtId="0" fontId="9" fillId="2" borderId="23" xfId="0" applyFont="1" applyFill="1" applyBorder="1" applyAlignment="1">
      <alignment horizontal="center" vertical="center" wrapText="1"/>
    </xf>
    <xf numFmtId="0" fontId="7" fillId="4" borderId="23" xfId="4" applyFont="1" applyFill="1" applyBorder="1" applyAlignment="1">
      <alignment horizontal="center" vertical="center" wrapText="1"/>
    </xf>
    <xf numFmtId="0" fontId="8" fillId="0" borderId="11" xfId="0" applyFont="1" applyBorder="1" applyAlignment="1">
      <alignment horizontal="center" vertical="center" wrapText="1"/>
    </xf>
    <xf numFmtId="0" fontId="9" fillId="0" borderId="0" xfId="0" quotePrefix="1" applyFont="1" applyAlignment="1">
      <alignment horizontal="left" vertical="center"/>
    </xf>
    <xf numFmtId="0" fontId="9" fillId="0" borderId="0" xfId="0" applyFont="1" applyAlignment="1">
      <alignment horizontal="left" vertical="center"/>
    </xf>
    <xf numFmtId="0" fontId="3" fillId="0" borderId="0" xfId="0" applyFont="1" applyAlignment="1">
      <alignment horizontal="center"/>
    </xf>
    <xf numFmtId="0" fontId="8" fillId="0" borderId="15" xfId="0" applyFont="1" applyBorder="1" applyAlignment="1">
      <alignment horizontal="center" vertical="center" wrapText="1"/>
    </xf>
    <xf numFmtId="0" fontId="11" fillId="0" borderId="0" xfId="0" applyFont="1" applyBorder="1" applyAlignment="1">
      <alignment horizontal="left"/>
    </xf>
    <xf numFmtId="0" fontId="3" fillId="0" borderId="0" xfId="0" applyFont="1" applyBorder="1" applyAlignment="1">
      <alignment horizontal="center"/>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5" fillId="0" borderId="0" xfId="0" applyFont="1" applyAlignment="1">
      <alignment horizontal="left" vertical="top"/>
    </xf>
    <xf numFmtId="0" fontId="36" fillId="2" borderId="0" xfId="0" applyFont="1" applyFill="1" applyAlignment="1">
      <alignment horizontal="center" vertical="center"/>
    </xf>
    <xf numFmtId="0" fontId="5" fillId="2" borderId="11" xfId="0" applyFont="1" applyFill="1" applyBorder="1" applyAlignment="1">
      <alignment horizontal="center" vertical="center" wrapText="1"/>
    </xf>
    <xf numFmtId="0" fontId="5" fillId="2" borderId="0" xfId="0" applyFont="1" applyFill="1" applyAlignment="1">
      <alignment horizontal="left" vertical="top"/>
    </xf>
    <xf numFmtId="0" fontId="13" fillId="2" borderId="5"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5" fillId="2" borderId="18"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16" fontId="5" fillId="2" borderId="5" xfId="0" applyNumberFormat="1" applyFont="1" applyFill="1" applyBorder="1" applyAlignment="1">
      <alignment horizontal="center" vertical="center" wrapText="1"/>
    </xf>
    <xf numFmtId="16" fontId="5" fillId="2" borderId="6" xfId="0" applyNumberFormat="1" applyFont="1" applyFill="1" applyBorder="1" applyAlignment="1">
      <alignment horizontal="center" vertical="center" wrapText="1"/>
    </xf>
    <xf numFmtId="16" fontId="5" fillId="2" borderId="7" xfId="0" applyNumberFormat="1" applyFont="1" applyFill="1" applyBorder="1" applyAlignment="1">
      <alignment horizontal="center" vertical="center" wrapText="1"/>
    </xf>
    <xf numFmtId="0" fontId="5" fillId="2" borderId="19"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2" fillId="0" borderId="0" xfId="0" quotePrefix="1" applyFont="1" applyAlignment="1">
      <alignment horizontal="left" vertical="center" wrapText="1"/>
    </xf>
    <xf numFmtId="0" fontId="2" fillId="0" borderId="0" xfId="0" applyFont="1" applyAlignment="1">
      <alignment horizontal="left" vertical="center"/>
    </xf>
    <xf numFmtId="0" fontId="3" fillId="0" borderId="23" xfId="0" applyFont="1" applyBorder="1" applyAlignment="1">
      <alignment horizontal="center" vertical="center" wrapText="1"/>
    </xf>
    <xf numFmtId="0" fontId="2" fillId="0" borderId="31" xfId="0" applyFont="1" applyBorder="1" applyAlignment="1">
      <alignment horizontal="left"/>
    </xf>
    <xf numFmtId="0" fontId="4" fillId="0" borderId="0" xfId="0" applyFont="1" applyAlignment="1">
      <alignment horizontal="center"/>
    </xf>
    <xf numFmtId="0" fontId="16" fillId="0" borderId="0" xfId="0" applyFont="1" applyAlignment="1">
      <alignment horizontal="center"/>
    </xf>
    <xf numFmtId="0" fontId="3" fillId="0" borderId="23" xfId="0" applyFont="1" applyBorder="1" applyAlignment="1">
      <alignment horizontal="center" vertical="center"/>
    </xf>
    <xf numFmtId="0" fontId="3" fillId="0" borderId="2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7" xfId="0" applyFont="1" applyBorder="1" applyAlignment="1">
      <alignment horizontal="center" vertical="center" wrapText="1"/>
    </xf>
    <xf numFmtId="0" fontId="5" fillId="0" borderId="23" xfId="9" applyFont="1" applyFill="1" applyBorder="1" applyAlignment="1">
      <alignment horizontal="center" vertical="center" wrapText="1"/>
    </xf>
    <xf numFmtId="0" fontId="5" fillId="0" borderId="0" xfId="0" applyFont="1" applyFill="1" applyBorder="1" applyAlignment="1">
      <alignment horizontal="center" vertical="top"/>
    </xf>
    <xf numFmtId="0" fontId="7" fillId="0" borderId="23" xfId="9" applyFont="1" applyFill="1" applyBorder="1" applyAlignment="1">
      <alignment horizontal="center" vertical="center" wrapText="1"/>
    </xf>
    <xf numFmtId="0" fontId="5" fillId="3" borderId="23" xfId="9" applyFont="1" applyFill="1" applyBorder="1" applyAlignment="1">
      <alignment horizontal="center" vertical="center" wrapText="1"/>
    </xf>
    <xf numFmtId="0" fontId="36" fillId="0" borderId="23" xfId="9" applyFont="1" applyFill="1" applyBorder="1" applyAlignment="1">
      <alignment horizontal="center" vertical="center" wrapText="1"/>
    </xf>
    <xf numFmtId="0" fontId="17" fillId="0" borderId="0" xfId="9" applyFont="1" applyFill="1" applyAlignment="1">
      <alignment horizontal="center" vertical="center"/>
    </xf>
    <xf numFmtId="0" fontId="5" fillId="0" borderId="0" xfId="9" applyFont="1" applyFill="1" applyBorder="1" applyAlignment="1">
      <alignment horizontal="center" vertical="top"/>
    </xf>
    <xf numFmtId="0" fontId="36" fillId="0" borderId="20" xfId="9" applyFont="1" applyFill="1" applyBorder="1" applyAlignment="1">
      <alignment horizontal="center" vertical="center" wrapText="1"/>
    </xf>
    <xf numFmtId="0" fontId="36" fillId="0" borderId="22" xfId="9" applyFont="1" applyFill="1" applyBorder="1" applyAlignment="1">
      <alignment horizontal="center" vertical="center" wrapText="1"/>
    </xf>
    <xf numFmtId="0" fontId="17" fillId="2" borderId="0" xfId="1" applyFont="1" applyFill="1" applyAlignment="1">
      <alignment horizontal="center" vertical="center"/>
    </xf>
    <xf numFmtId="0" fontId="17" fillId="2" borderId="6" xfId="1" applyFont="1" applyFill="1" applyBorder="1" applyAlignment="1">
      <alignment horizontal="center" vertical="center" wrapText="1"/>
    </xf>
    <xf numFmtId="0" fontId="17" fillId="2" borderId="5" xfId="1" applyFont="1" applyFill="1" applyBorder="1" applyAlignment="1">
      <alignment horizontal="center" vertical="center" wrapText="1"/>
    </xf>
    <xf numFmtId="0" fontId="17" fillId="0" borderId="4" xfId="1" applyFont="1" applyFill="1" applyBorder="1" applyAlignment="1">
      <alignment horizontal="center" vertical="center" wrapText="1"/>
    </xf>
    <xf numFmtId="0" fontId="17" fillId="0" borderId="5" xfId="1" applyFont="1" applyFill="1" applyBorder="1" applyAlignment="1">
      <alignment horizontal="center" vertical="center" wrapText="1"/>
    </xf>
    <xf numFmtId="0" fontId="17" fillId="0" borderId="7" xfId="1" applyFont="1" applyFill="1" applyBorder="1" applyAlignment="1">
      <alignment horizontal="center" vertical="center" wrapText="1"/>
    </xf>
    <xf numFmtId="0" fontId="17" fillId="0" borderId="6" xfId="1" applyFont="1" applyFill="1" applyBorder="1" applyAlignment="1">
      <alignment horizontal="center" vertical="center" wrapText="1"/>
    </xf>
    <xf numFmtId="0" fontId="17" fillId="2" borderId="7" xfId="1" applyFont="1" applyFill="1" applyBorder="1" applyAlignment="1">
      <alignment horizontal="center" vertical="center" wrapText="1"/>
    </xf>
    <xf numFmtId="0" fontId="22" fillId="0" borderId="5" xfId="14" applyFont="1" applyBorder="1" applyAlignment="1">
      <alignment horizontal="center" vertical="center" wrapText="1"/>
    </xf>
    <xf numFmtId="0" fontId="22" fillId="0" borderId="7" xfId="14" applyFont="1" applyBorder="1" applyAlignment="1">
      <alignment horizontal="center" vertical="center" wrapText="1"/>
    </xf>
    <xf numFmtId="0" fontId="47" fillId="2" borderId="30" xfId="14" applyFont="1" applyFill="1" applyBorder="1" applyAlignment="1">
      <alignment horizontal="left" wrapText="1"/>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7" xfId="1" applyFont="1" applyFill="1" applyBorder="1" applyAlignment="1">
      <alignment horizontal="center" vertical="center" wrapText="1"/>
    </xf>
    <xf numFmtId="0" fontId="25" fillId="2" borderId="0" xfId="1" applyFont="1" applyFill="1" applyAlignment="1">
      <alignment horizontal="center"/>
    </xf>
    <xf numFmtId="0" fontId="26" fillId="2" borderId="0" xfId="1" applyFont="1" applyFill="1" applyAlignment="1">
      <alignment horizontal="center"/>
    </xf>
    <xf numFmtId="0" fontId="17" fillId="2" borderId="0" xfId="1" applyFont="1" applyFill="1" applyAlignment="1">
      <alignment horizontal="right" vertical="center"/>
    </xf>
    <xf numFmtId="0" fontId="17" fillId="2" borderId="0" xfId="1" applyFont="1" applyFill="1" applyBorder="1" applyAlignment="1">
      <alignment horizontal="center" vertical="center"/>
    </xf>
    <xf numFmtId="0" fontId="17" fillId="2" borderId="4" xfId="1" applyFont="1" applyFill="1" applyBorder="1" applyAlignment="1">
      <alignment horizontal="center" vertical="center" wrapText="1"/>
    </xf>
    <xf numFmtId="0" fontId="5" fillId="2" borderId="4" xfId="1" applyFont="1" applyFill="1" applyBorder="1" applyAlignment="1">
      <alignment horizontal="center" vertical="center" wrapText="1"/>
    </xf>
    <xf numFmtId="16" fontId="17" fillId="2" borderId="4" xfId="1" applyNumberFormat="1" applyFont="1" applyFill="1" applyBorder="1" applyAlignment="1">
      <alignment horizontal="center" vertical="center" wrapText="1"/>
    </xf>
    <xf numFmtId="0" fontId="25" fillId="2" borderId="4" xfId="1" applyFont="1" applyFill="1" applyBorder="1" applyAlignment="1">
      <alignment horizontal="center" vertical="center" wrapText="1"/>
    </xf>
    <xf numFmtId="0" fontId="2" fillId="0" borderId="26" xfId="0" applyFont="1" applyBorder="1" applyAlignment="1">
      <alignment horizontal="left"/>
    </xf>
    <xf numFmtId="0" fontId="3"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2" borderId="17"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2" borderId="28" xfId="0" applyFont="1" applyFill="1" applyBorder="1" applyAlignment="1" applyProtection="1">
      <alignment horizontal="center" vertical="center" wrapText="1"/>
    </xf>
    <xf numFmtId="0" fontId="25" fillId="5" borderId="4" xfId="0" applyFont="1" applyFill="1" applyBorder="1" applyAlignment="1" applyProtection="1">
      <alignment horizontal="center" vertical="center" wrapText="1"/>
    </xf>
    <xf numFmtId="0" fontId="17" fillId="2" borderId="0" xfId="0" applyFont="1" applyFill="1" applyAlignment="1" applyProtection="1">
      <alignment horizontal="center" vertical="center"/>
    </xf>
    <xf numFmtId="0" fontId="17" fillId="2" borderId="0" xfId="0" applyFont="1" applyFill="1" applyAlignment="1" applyProtection="1">
      <alignment horizontal="center" vertical="top"/>
    </xf>
    <xf numFmtId="0" fontId="7" fillId="2" borderId="13" xfId="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3" xfId="2" quotePrefix="1" applyFont="1" applyFill="1" applyBorder="1" applyAlignment="1">
      <alignment horizontal="left" vertical="center" wrapText="1"/>
    </xf>
    <xf numFmtId="0" fontId="7" fillId="2" borderId="14" xfId="2" quotePrefix="1" applyFont="1" applyFill="1" applyBorder="1" applyAlignment="1">
      <alignment horizontal="left" vertical="center" wrapText="1"/>
    </xf>
    <xf numFmtId="0" fontId="7" fillId="2" borderId="13" xfId="2" applyFont="1" applyFill="1" applyBorder="1" applyAlignment="1">
      <alignment horizontal="center" vertical="center" wrapText="1"/>
    </xf>
    <xf numFmtId="0" fontId="7" fillId="2" borderId="14" xfId="2" applyFont="1" applyFill="1" applyBorder="1" applyAlignment="1">
      <alignment horizontal="center" vertical="center" wrapText="1"/>
    </xf>
    <xf numFmtId="0" fontId="7" fillId="2" borderId="18"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0" xfId="0" applyFont="1" applyFill="1" applyAlignment="1" applyProtection="1">
      <alignment horizontal="left" vertical="center"/>
    </xf>
    <xf numFmtId="0" fontId="7" fillId="2" borderId="0" xfId="0" applyFont="1" applyFill="1" applyAlignment="1" applyProtection="1">
      <alignment horizontal="left" vertical="center" wrapText="1"/>
    </xf>
    <xf numFmtId="0" fontId="32" fillId="2" borderId="0" xfId="0" applyFont="1" applyFill="1" applyAlignment="1" applyProtection="1">
      <alignment horizontal="left"/>
    </xf>
    <xf numFmtId="0" fontId="7" fillId="2" borderId="18" xfId="2" quotePrefix="1" applyFont="1" applyFill="1" applyBorder="1" applyAlignment="1">
      <alignment horizontal="center" vertical="center" wrapText="1"/>
    </xf>
    <xf numFmtId="0" fontId="7" fillId="2" borderId="7" xfId="2" quotePrefix="1" applyFont="1" applyFill="1" applyBorder="1" applyAlignment="1">
      <alignment horizontal="center" vertical="center" wrapText="1"/>
    </xf>
    <xf numFmtId="0" fontId="8" fillId="0" borderId="0" xfId="0" applyFont="1" applyAlignment="1">
      <alignment horizontal="center"/>
    </xf>
    <xf numFmtId="0" fontId="24" fillId="0" borderId="0" xfId="0" applyFont="1" applyAlignment="1">
      <alignment horizont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4" xfId="0" applyFont="1" applyBorder="1" applyAlignment="1">
      <alignment horizontal="center" vertical="center" wrapText="1"/>
    </xf>
    <xf numFmtId="0" fontId="5" fillId="3"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7" fillId="0" borderId="5" xfId="0" quotePrefix="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quotePrefix="1" applyFont="1" applyFill="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horizontal="center" vertical="top"/>
    </xf>
    <xf numFmtId="0" fontId="7" fillId="0" borderId="5" xfId="0" applyFont="1" applyFill="1" applyBorder="1" applyAlignment="1">
      <alignment horizontal="center" vertical="center" wrapText="1"/>
    </xf>
    <xf numFmtId="0" fontId="6" fillId="3" borderId="9" xfId="0" applyFont="1" applyFill="1" applyBorder="1" applyAlignment="1">
      <alignment horizontal="center"/>
    </xf>
    <xf numFmtId="0" fontId="8" fillId="2" borderId="0" xfId="0" applyFont="1" applyFill="1" applyBorder="1" applyAlignment="1">
      <alignment horizontal="center" vertical="center" wrapText="1"/>
    </xf>
    <xf numFmtId="0" fontId="7" fillId="2" borderId="0" xfId="4" applyFont="1" applyFill="1" applyBorder="1" applyAlignment="1">
      <alignment horizontal="center" vertical="center" wrapText="1"/>
    </xf>
    <xf numFmtId="0" fontId="7" fillId="2" borderId="0" xfId="0" applyFont="1" applyFill="1" applyBorder="1" applyAlignment="1">
      <alignment horizontal="justify" vertical="center" wrapText="1"/>
    </xf>
    <xf numFmtId="0" fontId="9" fillId="2" borderId="0" xfId="4" applyFont="1" applyFill="1" applyBorder="1" applyAlignment="1">
      <alignment horizontal="center" vertical="center" wrapText="1"/>
    </xf>
    <xf numFmtId="0" fontId="8" fillId="2" borderId="0" xfId="0" applyFont="1" applyFill="1" applyBorder="1" applyAlignment="1">
      <alignment horizontal="left" vertical="center"/>
    </xf>
  </cellXfs>
  <cellStyles count="16">
    <cellStyle name="Bình thường 2" xfId="5"/>
    <cellStyle name="Comma 2" xfId="13"/>
    <cellStyle name="Normal" xfId="0" builtinId="0"/>
    <cellStyle name="Normal 2" xfId="6"/>
    <cellStyle name="Normal 2 2" xfId="3"/>
    <cellStyle name="Normal 2 2 2" xfId="9"/>
    <cellStyle name="Normal 3" xfId="7"/>
    <cellStyle name="Normal 3 2" xfId="10"/>
    <cellStyle name="Normal 4" xfId="8"/>
    <cellStyle name="Normal 5" xfId="4"/>
    <cellStyle name="Normal 5 2" xfId="14"/>
    <cellStyle name="Normal 6" xfId="15"/>
    <cellStyle name="Normal 7" xfId="2"/>
    <cellStyle name="Normal_BieuKHXDCB2009(sua theo yeu cau U6 ngay 25-11) PHONH DO THI" xfId="11"/>
    <cellStyle name="Normal_KH2000_666 2" xfId="12"/>
    <cellStyle name="Normal_lich tuan 3-2" xfId="1"/>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7892;NG%20H&#7906;P%20L&#7882;CH%20C&#212;NG%20T&#193;C%20TU&#7846;N%202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ổng hợp tổ HTKT"/>
      <sheetName val="DŨNG T"/>
      <sheetName val="VIỆT"/>
      <sheetName val="Thắng"/>
      <sheetName val="Tình"/>
      <sheetName val="Tùng"/>
      <sheetName val="Ngọc Anh "/>
      <sheetName val="Quân"/>
      <sheetName val="Minh"/>
      <sheetName val="Sơn"/>
    </sheetNames>
    <sheetDataSet>
      <sheetData sheetId="0"/>
      <sheetData sheetId="1">
        <row r="8">
          <cell r="D8" t="str">
            <v xml:space="preserve">Làm việc tại văn phòng </v>
          </cell>
          <cell r="E8" t="str">
            <v>Ban QLDA</v>
          </cell>
        </row>
        <row r="9">
          <cell r="D9" t="str">
            <v>Kiểm tra công trường đường TT Yên Viên</v>
          </cell>
          <cell r="E9" t="str">
            <v>TT Yên Viên</v>
          </cell>
        </row>
        <row r="10">
          <cell r="D10" t="str">
            <v>Kiểm tra công trường: Cải dạo đường dạo dọc kè sông Giàng xã Đặng Xá, huyện Gia Lâm</v>
          </cell>
          <cell r="E10" t="str">
            <v>Xã Đặng Xá</v>
          </cell>
        </row>
        <row r="11">
          <cell r="D11" t="str">
            <v xml:space="preserve">Làm việc tại văn phòng </v>
          </cell>
          <cell r="E11" t="str">
            <v>BQLDA</v>
          </cell>
        </row>
        <row r="12">
          <cell r="D12" t="str">
            <v>Kiểm tra công trường đường xã Yên Viên, Yên Thường</v>
          </cell>
          <cell r="E12" t="str">
            <v>xã Yên Viên, Yên Thường</v>
          </cell>
        </row>
        <row r="13">
          <cell r="E13" t="str">
            <v>BQLDA</v>
          </cell>
        </row>
        <row r="14">
          <cell r="D14" t="str">
            <v>Kiểm tra công trường dự án chiếu sáng các xã Dương Xá, Phú Thị,Lệ Chi , Kim Sơn và Dương Quang.</v>
          </cell>
          <cell r="E14" t="str">
            <v>các xã Dương Xá, Phú Thị,Lệ Chi , Kim Sơn và Dương Quang.</v>
          </cell>
        </row>
        <row r="15">
          <cell r="D15" t="str">
            <v xml:space="preserve">Làm việc tại văn phòng </v>
          </cell>
          <cell r="E15" t="str">
            <v>Ban QLDA</v>
          </cell>
        </row>
        <row r="16">
          <cell r="D16" t="str">
            <v>Kiểm tra công trường dự án chiếu sáng các xã Kim Lan, Văn Đức, Đa Tốn, và Bát Tràng.</v>
          </cell>
        </row>
        <row r="17">
          <cell r="D17" t="str">
            <v xml:space="preserve">Làm việc tại văn phòng </v>
          </cell>
          <cell r="E17" t="str">
            <v>BQLDA</v>
          </cell>
        </row>
        <row r="18">
          <cell r="D18" t="str">
            <v>Kiểm tra công trường TT Yên Viên</v>
          </cell>
          <cell r="E18" t="str">
            <v>TT Yên Viên</v>
          </cell>
        </row>
      </sheetData>
      <sheetData sheetId="2">
        <row r="8">
          <cell r="E8" t="str">
            <v>BQLDA</v>
          </cell>
        </row>
        <row r="9">
          <cell r="E9" t="str">
            <v>xã Kim Sơn, xã Lệ Chi</v>
          </cell>
        </row>
        <row r="10">
          <cell r="E10" t="str">
            <v>BQLDA</v>
          </cell>
        </row>
        <row r="11">
          <cell r="E11" t="str">
            <v>Xã  Dương Xá và TT. Trâu Quỳ</v>
          </cell>
        </row>
        <row r="12">
          <cell r="E12" t="str">
            <v>Xã Phù Đổng</v>
          </cell>
        </row>
        <row r="13">
          <cell r="E13" t="str">
            <v>Xã  Đa Tốn</v>
          </cell>
        </row>
        <row r="14">
          <cell r="E14" t="str">
            <v>BQLDA</v>
          </cell>
        </row>
        <row r="15">
          <cell r="E15" t="str">
            <v>BQLDA</v>
          </cell>
        </row>
        <row r="16">
          <cell r="E16" t="str">
            <v>Xã  Đa Tốn</v>
          </cell>
        </row>
        <row r="17">
          <cell r="E17" t="str">
            <v>xã Kim Sơn, xã Lệ Chi</v>
          </cell>
        </row>
        <row r="18">
          <cell r="E18" t="str">
            <v>BQLDA</v>
          </cell>
        </row>
      </sheetData>
      <sheetData sheetId="3">
        <row r="8">
          <cell r="D8" t="str">
            <v>Kiểm tra hiện tường Dự án: Xây dựng tuyến đường gom dô thị song hành</v>
          </cell>
          <cell r="E8" t="str">
            <v xml:space="preserve">Tại hiện trường dự án </v>
          </cell>
        </row>
        <row r="9">
          <cell r="D9" t="str">
            <v xml:space="preserve">Làm việc tại văn phòng </v>
          </cell>
          <cell r="E9" t="str">
            <v>BQLDA</v>
          </cell>
        </row>
        <row r="10">
          <cell r="D10" t="str">
            <v>Kiểm tra hiện trường dự án: Cải tạo chỉnh trang các tuyến đường liên thôn, trục chính thôn Phù Dực 1, Phù Dực 2 ( Tuyến 4)</v>
          </cell>
          <cell r="E10" t="str">
            <v xml:space="preserve">xã Phù Đổng </v>
          </cell>
        </row>
        <row r="11">
          <cell r="D11" t="str">
            <v>Kiểm tra công trường DA:  Xây dựng tuyến đường gom từ cầu Thanh trì đến cầu vượt Phú Thị</v>
          </cell>
          <cell r="E11" t="str">
            <v>Thị Trấn Trâu Quỳ, xã Dương Xá</v>
          </cell>
        </row>
        <row r="12">
          <cell r="D12" t="str">
            <v>Bàn giao mặt bằng với BQL duy tu HTGT, Cty CTGTHN dự án: Xây dựng tuyến đường gom từ cầu Thanh trì đến cầu vượt Phú Thị</v>
          </cell>
          <cell r="E12" t="str">
            <v>TT Trâu Quỳ</v>
          </cell>
        </row>
        <row r="13">
          <cell r="D13" t="str">
            <v xml:space="preserve">Làm việc tại văn phòng </v>
          </cell>
          <cell r="E13" t="str">
            <v>BQLDA</v>
          </cell>
        </row>
        <row r="14">
          <cell r="D14" t="str">
            <v>Kiểm tra công trường DA:  Xây dựng tuyến đường gom từ cầu Thanh trì đến cầu vượt Phú Thị</v>
          </cell>
          <cell r="E14" t="str">
            <v xml:space="preserve">xã Dương Xá </v>
          </cell>
        </row>
        <row r="15">
          <cell r="D15" t="str">
            <v>Kiểm tra công trường dự án: Xây dựng tuyến đường 13,5m từ thôn Hoàng Long đến đường Ỷ Lan</v>
          </cell>
          <cell r="E15" t="str">
            <v>Xã Đặng Xá</v>
          </cell>
        </row>
        <row r="16">
          <cell r="D16" t="str">
            <v xml:space="preserve">Làm việc tại văn phòng </v>
          </cell>
          <cell r="E16" t="str">
            <v>BQLDA</v>
          </cell>
        </row>
        <row r="17">
          <cell r="D17" t="str">
            <v xml:space="preserve">Làm việc tại văn phòng </v>
          </cell>
          <cell r="E17" t="str">
            <v>BQLDA</v>
          </cell>
        </row>
        <row r="18">
          <cell r="D18" t="str">
            <v>Kiểm tra công trường DA:  Xây dựng tuyến đường gom từ cầu Thanh trì đến cầu vượt Phú Thị</v>
          </cell>
          <cell r="E18" t="str">
            <v>TT Trâu Quỳ</v>
          </cell>
        </row>
      </sheetData>
      <sheetData sheetId="4">
        <row r="8">
          <cell r="D8" t="str">
            <v>Kiểm tra công trình: Kè hồ, làm đường dạo chống lấn chiếm hồ Vực xã Đình Xuyên, huyện Gia Lâm.</v>
          </cell>
          <cell r="E8" t="str">
            <v>Tại hiện trường</v>
          </cell>
        </row>
        <row r="9">
          <cell r="D9" t="str">
            <v>Làm việc tại văn phòng</v>
          </cell>
          <cell r="E9" t="str">
            <v>BQLDA</v>
          </cell>
        </row>
        <row r="10">
          <cell r="D10" t="str">
            <v xml:space="preserve">Kiểm tra công trình: XD đường đê tả Đuống đoạn từ cầu Đuống đến cầu Phù Đổng </v>
          </cell>
          <cell r="E10" t="str">
            <v>Tại hiện trường</v>
          </cell>
        </row>
        <row r="11">
          <cell r="D11" t="str">
            <v>Làm việc tại văn phòng</v>
          </cell>
          <cell r="E11" t="str">
            <v>BQLDA</v>
          </cell>
        </row>
        <row r="12">
          <cell r="D12" t="str">
            <v xml:space="preserve">Kiểm tra công trình: XD tuyến đường theo quy hoạch 24,5m từ đê Sông Đuống đến đường Dốc Lã-Ninh Hiệp. </v>
          </cell>
          <cell r="E12" t="str">
            <v>Tại hiện trường</v>
          </cell>
        </row>
        <row r="13">
          <cell r="D13" t="str">
            <v>Kiểm tra công trường dự án: Xây dựng tuyến đường theo quy hoạch qua cổng trường mầm non Dương Hà và THCS Dương Hà</v>
          </cell>
          <cell r="E13" t="str">
            <v>Tại hiện trường</v>
          </cell>
        </row>
        <row r="14">
          <cell r="D14" t="str">
            <v>Làm việc tại văn phòng</v>
          </cell>
          <cell r="E14" t="str">
            <v>BQLDA</v>
          </cell>
        </row>
        <row r="15">
          <cell r="D15" t="str">
            <v>Kiểm tra công trình: Cải tạo, chỉnh trang các tuyến đường nội đồng khu vực trong đê xã Phù Đổng, huyện Gia Lâm.</v>
          </cell>
          <cell r="E15" t="str">
            <v>Tại hiện trường</v>
          </cell>
        </row>
        <row r="16">
          <cell r="D16" t="str">
            <v>Làm việc tại văn phòng</v>
          </cell>
          <cell r="E16" t="str">
            <v>BQLDA</v>
          </cell>
        </row>
        <row r="17">
          <cell r="D17" t="str">
            <v>Kiểm tra công trình: Kè hồ, làm đường dạo chống lấn chiếm hồ Vực xã Đình Xuyên, huyện Gia Lâm.</v>
          </cell>
          <cell r="E17" t="str">
            <v>Tại hiện trường</v>
          </cell>
        </row>
        <row r="18">
          <cell r="D18" t="str">
            <v xml:space="preserve">Kiểm tra công trình: XD đường đê tả Đuống đoạn từ cầu Đuống đến cầu Phù Đổng </v>
          </cell>
          <cell r="E18" t="str">
            <v>Tại hiện trường</v>
          </cell>
        </row>
      </sheetData>
      <sheetData sheetId="5">
        <row r="8">
          <cell r="D8" t="str">
            <v>Làm việc tại Ban</v>
          </cell>
          <cell r="E8" t="str">
            <v xml:space="preserve">UBND xã </v>
          </cell>
        </row>
        <row r="9">
          <cell r="D9" t="str">
            <v>Kiểm tra hiện trường dự án: Xây dựng đường đê tả Đuống đoạn từ cầu Đuống đến cầu Phù Đổng</v>
          </cell>
          <cell r="E9" t="str">
            <v>Tại hiện trường dự án</v>
          </cell>
        </row>
        <row r="10">
          <cell r="D10" t="str">
            <v>Làm việc tại Ban</v>
          </cell>
          <cell r="E10" t="str">
            <v>Tại hiện trường dự án</v>
          </cell>
        </row>
        <row r="11">
          <cell r="D11" t="str">
            <v>Kiểm tra dự án kè Hồ Vực</v>
          </cell>
          <cell r="E11" t="str">
            <v>Tại hiện trường dự án</v>
          </cell>
        </row>
        <row r="12">
          <cell r="D12" t="str">
            <v>Làm việc tại Ban</v>
          </cell>
          <cell r="E12" t="str">
            <v>Tại hiện trường dự án</v>
          </cell>
        </row>
        <row r="13">
          <cell r="D13" t="str">
            <v>Kiểm tra hiện trường dự án:Hạ tầng cụm công nghiệp Phú Thị</v>
          </cell>
          <cell r="E13" t="str">
            <v>Tại hiện trường dự án</v>
          </cell>
        </row>
        <row r="14">
          <cell r="D14" t="str">
            <v>Kiểm tra công trường dự án: Xây dựng tuyến đường theo quy hoạch từ Khu đô thị Trâu Quỳ đến ga Phú thị</v>
          </cell>
          <cell r="E14" t="str">
            <v>Tại hiện trường dự án</v>
          </cell>
        </row>
        <row r="15">
          <cell r="D15" t="str">
            <v>Kiểm tra công trường dự án: Xây dựng tuyến đường đê từ Dốc Lời - Lệ Chi</v>
          </cell>
          <cell r="E15" t="str">
            <v>Tại hiện trường dự án</v>
          </cell>
        </row>
        <row r="16">
          <cell r="D16" t="str">
            <v>Kiểm tra công trường dự án: Xây dựng tuyến đường đê từ Dốc Lời - Lệ Chi</v>
          </cell>
          <cell r="E16" t="str">
            <v>BQLDA</v>
          </cell>
        </row>
        <row r="17">
          <cell r="D17" t="str">
            <v>Kiểm tra hiện trường dự án: Đường đô thị song hành</v>
          </cell>
          <cell r="E17" t="str">
            <v>Tại hiện trường dự án</v>
          </cell>
        </row>
        <row r="18">
          <cell r="D18" t="str">
            <v>Làm việc tại Ban</v>
          </cell>
        </row>
      </sheetData>
      <sheetData sheetId="6">
        <row r="8">
          <cell r="D8" t="str">
            <v xml:space="preserve">Làm việc tại văn phòng </v>
          </cell>
          <cell r="E8" t="str">
            <v>BQLDA</v>
          </cell>
        </row>
        <row r="9">
          <cell r="D9" t="str">
            <v>Kiểm tra công trường DA: Xây dựng tuyến đường Yên Viên - Đình Xuyên - Phù Đổng đến hết địa bàn Gia Lâm</v>
          </cell>
          <cell r="E9" t="str">
            <v>Xã Yên Viên</v>
          </cell>
        </row>
        <row r="10">
          <cell r="D10" t="str">
            <v>Kiểm tra hiện trường dự án: Xây dựng đường đê hữu Đuống đoạn Dốc Lời - Đặng Xá đến xã Lệ Chi, huyện Gia Lâm</v>
          </cell>
          <cell r="E10" t="str">
            <v xml:space="preserve">Tại hiện trường dự án </v>
          </cell>
        </row>
        <row r="11">
          <cell r="D11" t="str">
            <v xml:space="preserve">Làm việc tại văn phòng </v>
          </cell>
          <cell r="E11" t="str">
            <v>BQLDA</v>
          </cell>
        </row>
        <row r="12">
          <cell r="D12" t="str">
            <v xml:space="preserve">Làm việc tại văn phòng </v>
          </cell>
          <cell r="E12" t="str">
            <v>BQLDA</v>
          </cell>
        </row>
        <row r="13">
          <cell r="D13" t="str">
            <v>Kiểm tra hiện trường dự án: Xây dựng đường đê hữu Đuống đoạn Dốc Lời - Đặng Xá đến xã Lệ Chi, huyện Gia Lâm</v>
          </cell>
          <cell r="E13" t="str">
            <v>xã Phú Thị</v>
          </cell>
        </row>
        <row r="14">
          <cell r="D14" t="str">
            <v>Kiểm tra công trường DA: Chỉnh trang và lát vỉa hè đường hành lang chân đê Đông Dư-Bát Tràng</v>
          </cell>
          <cell r="E14" t="str">
            <v>Xã Đông Dư</v>
          </cell>
        </row>
        <row r="15">
          <cell r="D15" t="str">
            <v xml:space="preserve">Làm việc tại văn phòng </v>
          </cell>
          <cell r="E15" t="str">
            <v>BQLDA</v>
          </cell>
        </row>
        <row r="16">
          <cell r="D16" t="str">
            <v xml:space="preserve">Làm việc tại văn phòng </v>
          </cell>
          <cell r="E16" t="str">
            <v>BQLDA</v>
          </cell>
        </row>
        <row r="17">
          <cell r="D17" t="str">
            <v>Kiểm tra công trường DA: Chỉnh trang và lát vỉa hè đường hành lang chân đê Đông Dư-Bát Tràng</v>
          </cell>
          <cell r="E17" t="str">
            <v xml:space="preserve">Xã Bát tràng </v>
          </cell>
        </row>
        <row r="18">
          <cell r="D18" t="str">
            <v xml:space="preserve">Làm việc tại văn phòng </v>
          </cell>
          <cell r="E18" t="str">
            <v>BQLDA</v>
          </cell>
        </row>
      </sheetData>
      <sheetData sheetId="7">
        <row r="8">
          <cell r="D8" t="str">
            <v>Làm việc tại ban</v>
          </cell>
          <cell r="E8" t="str">
            <v>BQLDA</v>
          </cell>
        </row>
        <row r="9">
          <cell r="D9" t="str">
            <v>Kiểm tra công trường dự án: Xây dựng khớp nối hạ tầng cụm công nghiệp Phú Thị, Dương Xá</v>
          </cell>
          <cell r="E9" t="str">
            <v>xã Phú Thị, Dương Xá</v>
          </cell>
        </row>
        <row r="10">
          <cell r="D10" t="str">
            <v>Kiểm tra công trường dự án: Xây dựng tuyến đường đô thi song hành với đường cao tốc Hà Nội - Hải Phòng, huyện Gia Lâm;</v>
          </cell>
          <cell r="E10" t="str">
            <v>TT Trâu Quỳ, Đa Tốn, Kiêu Kỵ</v>
          </cell>
        </row>
        <row r="11">
          <cell r="D11" t="str">
            <v>Làm với học viện nông nghiệp và các hộ dân thống nhất phương án hỗ chợ di chuyển cây trồng dự án đường song hành.</v>
          </cell>
          <cell r="E11" t="str">
            <v>xã Đông Dư</v>
          </cell>
        </row>
        <row r="12">
          <cell r="D12" t="str">
            <v>Làm việc tại ban</v>
          </cell>
          <cell r="E12" t="str">
            <v>BQLDA</v>
          </cell>
        </row>
        <row r="13">
          <cell r="D13" t="str">
            <v>Kiểm tra hiện trường DA Yên viên đình xuyên phù đổng đến hết địa bàn huyện Gia Lâm</v>
          </cell>
          <cell r="E13" t="str">
            <v>BQLDA</v>
          </cell>
        </row>
        <row r="14">
          <cell r="D14" t="str">
            <v>Kiểm tra hiện trường DA: Cải tạo nâng cấp các tuyến đường liên thôn trục chính thôn 1,2,3,4,5,6,7,8 Kim Lan; Dự án nội đồng xã Văn Đức</v>
          </cell>
          <cell r="E14" t="str">
            <v>Xã Kim Lan; Văn Đức</v>
          </cell>
        </row>
        <row r="15">
          <cell r="D15" t="str">
            <v>Làm việc tại ban</v>
          </cell>
          <cell r="E15" t="str">
            <v>BQLDA</v>
          </cell>
        </row>
        <row r="16">
          <cell r="D16" t="str">
            <v>Kiểm tra công trường dự án: Xây dựng tuyến đường đô thi song hành với đường cao tốc Hà Nội - Hải Phòng, huyện Gia Lâm;</v>
          </cell>
          <cell r="E16" t="str">
            <v>BQLDA</v>
          </cell>
        </row>
        <row r="17">
          <cell r="D17" t="str">
            <v>Làm việc tại ban</v>
          </cell>
          <cell r="E17" t="str">
            <v>TT Trâu Quỳ, Đa Tốn, Kiêu Kỵ</v>
          </cell>
        </row>
        <row r="18">
          <cell r="D18" t="str">
            <v>Làm việc tại ban</v>
          </cell>
          <cell r="E18" t="str">
            <v>BQLDA</v>
          </cell>
        </row>
      </sheetData>
      <sheetData sheetId="8">
        <row r="8">
          <cell r="D8" t="str">
            <v>Làm việc tại văn phòng</v>
          </cell>
          <cell r="E8" t="str">
            <v>BQLDA</v>
          </cell>
        </row>
        <row r="9">
          <cell r="D9" t="str">
            <v>Kiểm tra hiện trường dự án: Xây dựng tuyến đường quy hoạch 17,5m nối từ ô đất TQ5 ra đường Đông Dư - Dương Xá</v>
          </cell>
          <cell r="E9" t="str">
            <v>Tại hiện trường dự án</v>
          </cell>
        </row>
        <row r="10">
          <cell r="D10" t="str">
            <v>Kiểm tra hiện trường dự án: Xây dựng tuyến đường đê hữu đuống đoạn Dốc Lời xã Đặng Xá đến xã Lệ Chi, huyện Gia Lâm</v>
          </cell>
          <cell r="E10" t="str">
            <v>Xã Cổ Bi, Đặng Xá</v>
          </cell>
        </row>
        <row r="11">
          <cell r="D11" t="str">
            <v>Làm việc tại văn phòng</v>
          </cell>
          <cell r="E11" t="str">
            <v>BQLDA</v>
          </cell>
        </row>
        <row r="12">
          <cell r="D12" t="str">
            <v>Kiểm tra hiện trường dự án: Cải tạo chỉnh trang đường liên thôn, trục chính thôn Vàng xã Cổ Bi, huyện Gia Lâm</v>
          </cell>
          <cell r="E12" t="str">
            <v>Tại hiện trường dự án</v>
          </cell>
        </row>
        <row r="13">
          <cell r="D13" t="str">
            <v>Làm việc tại văn phòng</v>
          </cell>
          <cell r="E13" t="str">
            <v>BQLDA</v>
          </cell>
        </row>
        <row r="14">
          <cell r="D14" t="str">
            <v>Kiểm tra công trường dự án Kè hồ Vực</v>
          </cell>
          <cell r="E14" t="str">
            <v>tại hiện trường dự án</v>
          </cell>
        </row>
        <row r="15">
          <cell r="D15" t="str">
            <v>Kiểm tra hiện trường dự án: Xây dựng tuyến đường từ đường Đặng Phúc Thông vào khu đấu giá X5</v>
          </cell>
          <cell r="E15" t="str">
            <v xml:space="preserve">Tại hiện trường dự án </v>
          </cell>
        </row>
        <row r="16">
          <cell r="D16" t="str">
            <v>Kiểm tra công trường đường Yên Viên - Đình Xuyên - Phù Đổng đến hết địa bàn Gia lâm</v>
          </cell>
          <cell r="E16" t="str">
            <v>Tại hiện trường dự án</v>
          </cell>
        </row>
        <row r="17">
          <cell r="D17" t="str">
            <v>Kiểm tra công trường dự án: Xây dựng khớp nối hạ tầng cụm công nghiệp Phú Thị, Dương Xá</v>
          </cell>
          <cell r="E17" t="str">
            <v>Tại hiện trường dự án</v>
          </cell>
        </row>
        <row r="18">
          <cell r="D18" t="str">
            <v>Làm việc tại văn phòng</v>
          </cell>
          <cell r="E18" t="str">
            <v>BQLDA</v>
          </cell>
        </row>
      </sheetData>
      <sheetData sheetId="9">
        <row r="8">
          <cell r="D8" t="str">
            <v>Làm việc tại văn phòng</v>
          </cell>
          <cell r="E8" t="str">
            <v>BQLDA</v>
          </cell>
        </row>
        <row r="9">
          <cell r="D9" t="str">
            <v>Kiểm tra hiện trường dự án: ĐTXD hệ thống chiếu sáng các xã: Yên Thường, Yên Viên, TT Yên Viên, Đình Xuyên, Ninh Hiệp</v>
          </cell>
          <cell r="E9" t="str">
            <v>Yên Thường, Yên Viên, TT Yên Viên, Đình Xuyên, Ninh Hiệp</v>
          </cell>
        </row>
        <row r="10">
          <cell r="D10" t="str">
            <v>Kiểm tra hiện trường dự án: ĐTXD hệ thống chiếu sáng các xã: Kiêu Kỵ, Đông Dư, TT Trâu Quỳ</v>
          </cell>
          <cell r="E10" t="str">
            <v>Kiêu Kỵ, Đông Dư, TT Trâu Quỳ</v>
          </cell>
        </row>
        <row r="11">
          <cell r="D11" t="str">
            <v>Làm việc tại văn phòng</v>
          </cell>
          <cell r="E11" t="str">
            <v>BQLDA</v>
          </cell>
        </row>
        <row r="12">
          <cell r="D12" t="str">
            <v>Kiểm tra hiện trường dự án: Xây dựng tuyến đường gom từ cầu Thanh trì đến cầu vượt Phú Thị</v>
          </cell>
        </row>
        <row r="13">
          <cell r="D13" t="str">
            <v>Làm việc tại văn phòng</v>
          </cell>
        </row>
        <row r="14">
          <cell r="D14" t="str">
            <v>Kiểm tra hiện tường Dự án: Xây dựng tuyến đường gom dô thị song hành</v>
          </cell>
        </row>
        <row r="15">
          <cell r="D15" t="str">
            <v>Làm việc tại văn phòng</v>
          </cell>
        </row>
        <row r="16">
          <cell r="D16" t="str">
            <v>Kiểm tra hiện trường dự án: ĐTXD hệ thống chiếu sáng các xã: Yên Thường, Yên Viên, TT Yên Viên, Đình Xuyên, Ninh Hiệp</v>
          </cell>
        </row>
        <row r="17">
          <cell r="D17" t="str">
            <v>Làm việc tại văn phòng</v>
          </cell>
        </row>
        <row r="18">
          <cell r="D18" t="str">
            <v>Kiểm tra hiện trường dự án: ĐTXD hệ thống chiếu sáng các xã: Kiêu Kỵ, Đông Dư, TT Trâu Quỳ</v>
          </cell>
        </row>
        <row r="27">
          <cell r="E27" t="str">
            <v>ĐÀO QUANG SƠN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3"/>
  <sheetViews>
    <sheetView tabSelected="1" topLeftCell="A4" zoomScale="80" zoomScaleNormal="80" workbookViewId="0">
      <pane xSplit="2" ySplit="5" topLeftCell="C60" activePane="bottomRight" state="frozen"/>
      <selection activeCell="A4" sqref="A4"/>
      <selection pane="topRight" activeCell="C4" sqref="C4"/>
      <selection pane="bottomLeft" activeCell="A9" sqref="A9"/>
      <selection pane="bottomRight" activeCell="A62" sqref="A62"/>
    </sheetView>
  </sheetViews>
  <sheetFormatPr defaultColWidth="8.85546875" defaultRowHeight="18.75" x14ac:dyDescent="0.3"/>
  <cols>
    <col min="1" max="1" width="14.140625" style="38" customWidth="1"/>
    <col min="2" max="3" width="9.28515625" style="38" customWidth="1"/>
    <col min="4" max="4" width="62.85546875" style="37" customWidth="1"/>
    <col min="5" max="5" width="8.42578125" style="37" customWidth="1"/>
    <col min="6" max="6" width="6.85546875" style="37" customWidth="1"/>
    <col min="7" max="7" width="8.42578125" style="38" customWidth="1"/>
    <col min="8" max="8" width="8.140625" style="117" customWidth="1"/>
    <col min="9" max="9" width="19.7109375" style="37" customWidth="1"/>
    <col min="10" max="10" width="17.28515625" style="38" customWidth="1"/>
    <col min="11" max="11" width="14.85546875" style="38" customWidth="1"/>
    <col min="12" max="16384" width="8.85546875" style="38"/>
  </cols>
  <sheetData>
    <row r="1" spans="1:11" s="111" customFormat="1" ht="24.75" customHeight="1" x14ac:dyDescent="0.3">
      <c r="A1" s="110" t="s">
        <v>92</v>
      </c>
      <c r="B1" s="110"/>
      <c r="C1" s="110"/>
      <c r="D1" s="110"/>
      <c r="E1" s="110" t="s">
        <v>93</v>
      </c>
      <c r="F1" s="110"/>
      <c r="G1" s="110"/>
      <c r="H1" s="110"/>
      <c r="I1" s="110"/>
      <c r="J1" s="110"/>
      <c r="K1" s="110"/>
    </row>
    <row r="2" spans="1:11" s="111" customFormat="1" ht="19.5" customHeight="1" x14ac:dyDescent="0.3">
      <c r="A2" s="110" t="s">
        <v>94</v>
      </c>
      <c r="B2" s="110"/>
      <c r="C2" s="110"/>
      <c r="D2" s="110"/>
      <c r="E2" s="110"/>
      <c r="F2" s="110"/>
      <c r="G2" s="110" t="s">
        <v>72</v>
      </c>
      <c r="H2" s="110"/>
      <c r="I2" s="110"/>
      <c r="J2" s="110"/>
      <c r="K2" s="110"/>
    </row>
    <row r="3" spans="1:11" s="10" customFormat="1" ht="15.75" x14ac:dyDescent="0.25">
      <c r="A3" s="106"/>
      <c r="B3" s="106"/>
      <c r="C3" s="106"/>
      <c r="D3" s="106"/>
      <c r="E3" s="106"/>
      <c r="F3" s="106"/>
      <c r="G3" s="106"/>
      <c r="H3" s="106"/>
      <c r="I3" s="106"/>
      <c r="J3" s="106"/>
      <c r="K3" s="106"/>
    </row>
    <row r="4" spans="1:11" s="20" customFormat="1" ht="29.25" customHeight="1" x14ac:dyDescent="0.2">
      <c r="A4" s="355" t="s">
        <v>491</v>
      </c>
      <c r="B4" s="355"/>
      <c r="C4" s="355"/>
      <c r="D4" s="355"/>
      <c r="E4" s="355"/>
      <c r="F4" s="355"/>
      <c r="G4" s="355"/>
      <c r="H4" s="355"/>
      <c r="I4" s="355"/>
      <c r="J4" s="355"/>
      <c r="K4" s="355"/>
    </row>
    <row r="5" spans="1:11" s="20" customFormat="1" ht="21" customHeight="1" x14ac:dyDescent="0.2">
      <c r="A5" s="356" t="s">
        <v>492</v>
      </c>
      <c r="B5" s="356"/>
      <c r="C5" s="356"/>
      <c r="D5" s="356"/>
      <c r="E5" s="356"/>
      <c r="F5" s="356"/>
      <c r="G5" s="356"/>
      <c r="H5" s="356"/>
      <c r="I5" s="356"/>
      <c r="J5" s="356"/>
      <c r="K5" s="356"/>
    </row>
    <row r="6" spans="1:11" s="20" customFormat="1" ht="20.25" customHeight="1" x14ac:dyDescent="0.2">
      <c r="A6" s="56"/>
      <c r="B6" s="56"/>
      <c r="C6" s="56"/>
      <c r="D6" s="56"/>
      <c r="E6" s="56"/>
      <c r="F6" s="56"/>
      <c r="G6" s="56"/>
      <c r="H6" s="56"/>
      <c r="I6" s="56"/>
      <c r="J6" s="56"/>
      <c r="K6" s="56"/>
    </row>
    <row r="7" spans="1:11" s="20" customFormat="1" ht="27.75" customHeight="1" x14ac:dyDescent="0.2">
      <c r="A7" s="354" t="s">
        <v>55</v>
      </c>
      <c r="B7" s="354" t="s">
        <v>56</v>
      </c>
      <c r="C7" s="354"/>
      <c r="D7" s="354" t="s">
        <v>57</v>
      </c>
      <c r="E7" s="354" t="s">
        <v>8</v>
      </c>
      <c r="F7" s="354"/>
      <c r="G7" s="354"/>
      <c r="H7" s="354"/>
      <c r="I7" s="354" t="s">
        <v>68</v>
      </c>
      <c r="J7" s="354" t="s">
        <v>49</v>
      </c>
      <c r="K7" s="354" t="s">
        <v>50</v>
      </c>
    </row>
    <row r="8" spans="1:11" s="20" customFormat="1" ht="49.5" customHeight="1" x14ac:dyDescent="0.2">
      <c r="A8" s="354"/>
      <c r="B8" s="354"/>
      <c r="C8" s="354"/>
      <c r="D8" s="354"/>
      <c r="E8" s="317" t="s">
        <v>12</v>
      </c>
      <c r="F8" s="317" t="s">
        <v>4</v>
      </c>
      <c r="G8" s="317" t="s">
        <v>13</v>
      </c>
      <c r="H8" s="317" t="s">
        <v>14</v>
      </c>
      <c r="I8" s="354"/>
      <c r="J8" s="354"/>
      <c r="K8" s="354"/>
    </row>
    <row r="9" spans="1:11" s="131" customFormat="1" ht="75" customHeight="1" x14ac:dyDescent="0.25">
      <c r="A9" s="354" t="s">
        <v>599</v>
      </c>
      <c r="B9" s="354"/>
      <c r="C9" s="271" t="s">
        <v>582</v>
      </c>
      <c r="D9" s="245" t="s">
        <v>609</v>
      </c>
      <c r="E9" s="270" t="s">
        <v>22</v>
      </c>
      <c r="F9" s="270"/>
      <c r="G9" s="270" t="s">
        <v>22</v>
      </c>
      <c r="H9" s="270"/>
      <c r="I9" s="267" t="s">
        <v>302</v>
      </c>
      <c r="J9" s="268" t="s">
        <v>358</v>
      </c>
      <c r="K9" s="326" t="s">
        <v>472</v>
      </c>
    </row>
    <row r="10" spans="1:11" s="104" customFormat="1" ht="41.25" customHeight="1" x14ac:dyDescent="0.25">
      <c r="A10" s="354"/>
      <c r="B10" s="354"/>
      <c r="C10" s="249" t="s">
        <v>21</v>
      </c>
      <c r="D10" s="252" t="s">
        <v>428</v>
      </c>
      <c r="E10" s="315"/>
      <c r="F10" s="314" t="s">
        <v>22</v>
      </c>
      <c r="G10" s="314"/>
      <c r="H10" s="314"/>
      <c r="I10" s="314" t="s">
        <v>229</v>
      </c>
      <c r="J10" s="314" t="s">
        <v>117</v>
      </c>
      <c r="K10" s="314" t="s">
        <v>43</v>
      </c>
    </row>
    <row r="11" spans="1:11" s="104" customFormat="1" ht="41.25" customHeight="1" x14ac:dyDescent="0.25">
      <c r="A11" s="354"/>
      <c r="B11" s="354"/>
      <c r="C11" s="246" t="s">
        <v>23</v>
      </c>
      <c r="D11" s="252" t="s">
        <v>482</v>
      </c>
      <c r="E11" s="315"/>
      <c r="F11" s="314"/>
      <c r="G11" s="352" t="s">
        <v>22</v>
      </c>
      <c r="H11" s="314"/>
      <c r="I11" s="352" t="s">
        <v>253</v>
      </c>
      <c r="J11" s="247" t="s">
        <v>480</v>
      </c>
      <c r="K11" s="352" t="s">
        <v>43</v>
      </c>
    </row>
    <row r="12" spans="1:11" s="104" customFormat="1" ht="41.25" customHeight="1" x14ac:dyDescent="0.25">
      <c r="A12" s="354"/>
      <c r="B12" s="354"/>
      <c r="C12" s="246" t="s">
        <v>481</v>
      </c>
      <c r="D12" s="252" t="s">
        <v>483</v>
      </c>
      <c r="E12" s="315"/>
      <c r="F12" s="314"/>
      <c r="G12" s="352"/>
      <c r="H12" s="314"/>
      <c r="I12" s="352"/>
      <c r="J12" s="247" t="s">
        <v>406</v>
      </c>
      <c r="K12" s="352"/>
    </row>
    <row r="13" spans="1:11" s="104" customFormat="1" ht="41.25" customHeight="1" x14ac:dyDescent="0.25">
      <c r="A13" s="354"/>
      <c r="B13" s="354"/>
      <c r="C13" s="246" t="s">
        <v>484</v>
      </c>
      <c r="D13" s="252" t="s">
        <v>485</v>
      </c>
      <c r="E13" s="315"/>
      <c r="F13" s="314"/>
      <c r="G13" s="352"/>
      <c r="H13" s="314"/>
      <c r="I13" s="352"/>
      <c r="J13" s="247" t="s">
        <v>486</v>
      </c>
      <c r="K13" s="352"/>
    </row>
    <row r="14" spans="1:11" s="104" customFormat="1" ht="41.25" customHeight="1" x14ac:dyDescent="0.25">
      <c r="A14" s="354"/>
      <c r="B14" s="354"/>
      <c r="C14" s="249" t="s">
        <v>23</v>
      </c>
      <c r="D14" s="265" t="s">
        <v>546</v>
      </c>
      <c r="E14" s="315"/>
      <c r="F14" s="314"/>
      <c r="G14" s="314"/>
      <c r="H14" s="314" t="s">
        <v>22</v>
      </c>
      <c r="I14" s="314" t="s">
        <v>140</v>
      </c>
      <c r="J14" s="315"/>
      <c r="K14" s="315" t="s">
        <v>83</v>
      </c>
    </row>
    <row r="15" spans="1:11" s="20" customFormat="1" ht="75.75" customHeight="1" x14ac:dyDescent="0.2">
      <c r="A15" s="354"/>
      <c r="B15" s="353"/>
      <c r="C15" s="271" t="s">
        <v>567</v>
      </c>
      <c r="D15" s="245" t="s">
        <v>610</v>
      </c>
      <c r="E15" s="326" t="s">
        <v>22</v>
      </c>
      <c r="F15" s="326"/>
      <c r="G15" s="326"/>
      <c r="H15" s="326"/>
      <c r="I15" s="269" t="s">
        <v>242</v>
      </c>
      <c r="J15" s="268" t="s">
        <v>473</v>
      </c>
      <c r="K15" s="269" t="s">
        <v>361</v>
      </c>
    </row>
    <row r="16" spans="1:11" s="104" customFormat="1" ht="72" customHeight="1" x14ac:dyDescent="0.25">
      <c r="A16" s="354"/>
      <c r="B16" s="353"/>
      <c r="C16" s="271" t="s">
        <v>577</v>
      </c>
      <c r="D16" s="319" t="s">
        <v>581</v>
      </c>
      <c r="E16" s="270"/>
      <c r="F16" s="270"/>
      <c r="G16" s="270"/>
      <c r="H16" s="270" t="s">
        <v>22</v>
      </c>
      <c r="I16" s="326" t="s">
        <v>580</v>
      </c>
      <c r="J16" s="270" t="s">
        <v>419</v>
      </c>
      <c r="K16" s="270" t="s">
        <v>244</v>
      </c>
    </row>
    <row r="17" spans="1:11" s="104" customFormat="1" ht="82.5" customHeight="1" x14ac:dyDescent="0.25">
      <c r="A17" s="354"/>
      <c r="B17" s="353"/>
      <c r="C17" s="272" t="s">
        <v>578</v>
      </c>
      <c r="D17" s="251" t="s">
        <v>579</v>
      </c>
      <c r="E17" s="270"/>
      <c r="F17" s="270"/>
      <c r="G17" s="270" t="s">
        <v>22</v>
      </c>
      <c r="H17" s="270"/>
      <c r="I17" s="326" t="s">
        <v>302</v>
      </c>
      <c r="J17" s="268" t="s">
        <v>611</v>
      </c>
      <c r="K17" s="320" t="s">
        <v>323</v>
      </c>
    </row>
    <row r="18" spans="1:11" s="20" customFormat="1" ht="55.5" customHeight="1" x14ac:dyDescent="0.2">
      <c r="A18" s="354"/>
      <c r="B18" s="353"/>
      <c r="C18" s="324" t="s">
        <v>230</v>
      </c>
      <c r="D18" s="172" t="s">
        <v>408</v>
      </c>
      <c r="E18" s="314"/>
      <c r="F18" s="314" t="s">
        <v>22</v>
      </c>
      <c r="G18" s="314"/>
      <c r="H18" s="314"/>
      <c r="I18" s="314" t="s">
        <v>229</v>
      </c>
      <c r="J18" s="273"/>
      <c r="K18" s="253" t="s">
        <v>43</v>
      </c>
    </row>
    <row r="19" spans="1:11" s="104" customFormat="1" ht="41.25" customHeight="1" x14ac:dyDescent="0.25">
      <c r="A19" s="354"/>
      <c r="B19" s="353"/>
      <c r="C19" s="246" t="s">
        <v>484</v>
      </c>
      <c r="D19" s="252" t="s">
        <v>612</v>
      </c>
      <c r="E19" s="315"/>
      <c r="F19" s="314"/>
      <c r="G19" s="321" t="s">
        <v>22</v>
      </c>
      <c r="H19" s="314"/>
      <c r="I19" s="314" t="s">
        <v>253</v>
      </c>
      <c r="J19" s="247" t="s">
        <v>613</v>
      </c>
      <c r="K19" s="322" t="s">
        <v>43</v>
      </c>
    </row>
    <row r="20" spans="1:11" s="104" customFormat="1" ht="41.25" customHeight="1" x14ac:dyDescent="0.25">
      <c r="A20" s="354"/>
      <c r="B20" s="353"/>
      <c r="C20" s="324" t="s">
        <v>230</v>
      </c>
      <c r="D20" s="265" t="s">
        <v>549</v>
      </c>
      <c r="E20" s="315"/>
      <c r="F20" s="314"/>
      <c r="G20" s="314"/>
      <c r="H20" s="314" t="s">
        <v>22</v>
      </c>
      <c r="I20" s="314" t="s">
        <v>140</v>
      </c>
      <c r="J20" s="315" t="s">
        <v>141</v>
      </c>
      <c r="K20" s="315" t="s">
        <v>83</v>
      </c>
    </row>
    <row r="21" spans="1:11" s="131" customFormat="1" ht="31.5" x14ac:dyDescent="0.25">
      <c r="A21" s="354" t="s">
        <v>600</v>
      </c>
      <c r="B21" s="354"/>
      <c r="C21" s="249" t="s">
        <v>23</v>
      </c>
      <c r="D21" s="254" t="s">
        <v>594</v>
      </c>
      <c r="E21" s="315" t="s">
        <v>22</v>
      </c>
      <c r="F21" s="315"/>
      <c r="G21" s="315"/>
      <c r="H21" s="315"/>
      <c r="I21" s="255" t="s">
        <v>263</v>
      </c>
      <c r="J21" s="247" t="s">
        <v>476</v>
      </c>
      <c r="K21" s="256" t="s">
        <v>43</v>
      </c>
    </row>
    <row r="22" spans="1:11" s="104" customFormat="1" ht="51.75" customHeight="1" x14ac:dyDescent="0.25">
      <c r="A22" s="354"/>
      <c r="B22" s="354"/>
      <c r="C22" s="249" t="s">
        <v>21</v>
      </c>
      <c r="D22" s="254" t="s">
        <v>435</v>
      </c>
      <c r="E22" s="315"/>
      <c r="F22" s="314" t="s">
        <v>22</v>
      </c>
      <c r="G22" s="314"/>
      <c r="H22" s="314"/>
      <c r="I22" s="314" t="s">
        <v>229</v>
      </c>
      <c r="J22" s="314" t="s">
        <v>69</v>
      </c>
      <c r="K22" s="314" t="s">
        <v>43</v>
      </c>
    </row>
    <row r="23" spans="1:11" s="104" customFormat="1" ht="41.25" customHeight="1" x14ac:dyDescent="0.25">
      <c r="A23" s="354"/>
      <c r="B23" s="354"/>
      <c r="C23" s="249" t="s">
        <v>21</v>
      </c>
      <c r="D23" s="252" t="s">
        <v>614</v>
      </c>
      <c r="E23" s="315"/>
      <c r="F23" s="314"/>
      <c r="G23" s="314" t="s">
        <v>22</v>
      </c>
      <c r="H23" s="314"/>
      <c r="I23" s="314" t="s">
        <v>253</v>
      </c>
      <c r="J23" s="247"/>
      <c r="K23" s="314" t="s">
        <v>487</v>
      </c>
    </row>
    <row r="24" spans="1:11" s="104" customFormat="1" ht="66" customHeight="1" x14ac:dyDescent="0.25">
      <c r="A24" s="354"/>
      <c r="B24" s="354"/>
      <c r="C24" s="249" t="s">
        <v>21</v>
      </c>
      <c r="D24" s="265" t="s">
        <v>551</v>
      </c>
      <c r="E24" s="315"/>
      <c r="F24" s="315"/>
      <c r="G24" s="315"/>
      <c r="H24" s="315" t="s">
        <v>22</v>
      </c>
      <c r="I24" s="314" t="s">
        <v>140</v>
      </c>
      <c r="J24" s="315" t="s">
        <v>419</v>
      </c>
      <c r="K24" s="315" t="s">
        <v>83</v>
      </c>
    </row>
    <row r="25" spans="1:11" s="104" customFormat="1" ht="15.75" hidden="1" x14ac:dyDescent="0.25">
      <c r="A25" s="354"/>
      <c r="B25" s="353" t="s">
        <v>1</v>
      </c>
      <c r="C25" s="272"/>
      <c r="D25" s="251"/>
      <c r="E25" s="326"/>
      <c r="F25" s="326"/>
      <c r="G25" s="326"/>
      <c r="H25" s="326"/>
      <c r="I25" s="269"/>
      <c r="J25" s="268"/>
      <c r="K25" s="326"/>
    </row>
    <row r="26" spans="1:11" s="131" customFormat="1" ht="15.75" hidden="1" x14ac:dyDescent="0.25">
      <c r="A26" s="354"/>
      <c r="B26" s="353"/>
      <c r="C26" s="272"/>
      <c r="D26" s="251"/>
      <c r="E26" s="270"/>
      <c r="F26" s="270"/>
      <c r="G26" s="270"/>
      <c r="H26" s="270"/>
      <c r="I26" s="267"/>
      <c r="J26" s="268"/>
      <c r="K26" s="326"/>
    </row>
    <row r="27" spans="1:11" s="131" customFormat="1" ht="31.5" x14ac:dyDescent="0.25">
      <c r="A27" s="354"/>
      <c r="B27" s="353"/>
      <c r="C27" s="324" t="s">
        <v>230</v>
      </c>
      <c r="D27" s="254" t="s">
        <v>595</v>
      </c>
      <c r="E27" s="315" t="s">
        <v>22</v>
      </c>
      <c r="F27" s="315"/>
      <c r="G27" s="315"/>
      <c r="H27" s="315"/>
      <c r="I27" s="255" t="s">
        <v>263</v>
      </c>
      <c r="J27" s="247" t="s">
        <v>477</v>
      </c>
      <c r="K27" s="256" t="s">
        <v>43</v>
      </c>
    </row>
    <row r="28" spans="1:11" s="104" customFormat="1" ht="45.75" customHeight="1" x14ac:dyDescent="0.25">
      <c r="A28" s="354"/>
      <c r="B28" s="353"/>
      <c r="C28" s="324" t="s">
        <v>230</v>
      </c>
      <c r="D28" s="257" t="s">
        <v>245</v>
      </c>
      <c r="E28" s="315"/>
      <c r="F28" s="315"/>
      <c r="G28" s="331" t="s">
        <v>22</v>
      </c>
      <c r="H28" s="315"/>
      <c r="I28" s="258" t="s">
        <v>253</v>
      </c>
      <c r="J28" s="314"/>
      <c r="K28" s="314" t="s">
        <v>43</v>
      </c>
    </row>
    <row r="29" spans="1:11" s="142" customFormat="1" ht="56.25" customHeight="1" x14ac:dyDescent="0.3">
      <c r="A29" s="354"/>
      <c r="B29" s="353"/>
      <c r="C29" s="324" t="s">
        <v>230</v>
      </c>
      <c r="D29" s="257" t="s">
        <v>245</v>
      </c>
      <c r="E29" s="315"/>
      <c r="F29" s="315"/>
      <c r="G29" s="315"/>
      <c r="H29" s="315" t="s">
        <v>22</v>
      </c>
      <c r="I29" s="314" t="s">
        <v>140</v>
      </c>
      <c r="J29" s="259"/>
      <c r="K29" s="315" t="s">
        <v>83</v>
      </c>
    </row>
    <row r="30" spans="1:11" s="20" customFormat="1" ht="55.5" customHeight="1" x14ac:dyDescent="0.2">
      <c r="A30" s="354"/>
      <c r="B30" s="353"/>
      <c r="C30" s="324" t="s">
        <v>230</v>
      </c>
      <c r="D30" s="265" t="s">
        <v>437</v>
      </c>
      <c r="E30" s="314"/>
      <c r="F30" s="314" t="s">
        <v>22</v>
      </c>
      <c r="G30" s="314"/>
      <c r="H30" s="314"/>
      <c r="I30" s="314" t="s">
        <v>229</v>
      </c>
      <c r="J30" s="273"/>
      <c r="K30" s="314" t="s">
        <v>43</v>
      </c>
    </row>
    <row r="31" spans="1:11" s="104" customFormat="1" ht="52.5" hidden="1" customHeight="1" x14ac:dyDescent="0.25">
      <c r="A31" s="354" t="s">
        <v>601</v>
      </c>
      <c r="B31" s="353" t="s">
        <v>0</v>
      </c>
      <c r="C31" s="271"/>
      <c r="D31" s="245"/>
      <c r="E31" s="270"/>
      <c r="F31" s="326"/>
      <c r="G31" s="326"/>
      <c r="H31" s="326"/>
      <c r="I31" s="266"/>
      <c r="J31" s="268"/>
      <c r="K31" s="260" t="s">
        <v>244</v>
      </c>
    </row>
    <row r="32" spans="1:11" s="104" customFormat="1" ht="70.5" customHeight="1" x14ac:dyDescent="0.25">
      <c r="A32" s="354"/>
      <c r="B32" s="353"/>
      <c r="C32" s="271" t="s">
        <v>23</v>
      </c>
      <c r="D32" s="245" t="s">
        <v>583</v>
      </c>
      <c r="E32" s="326" t="s">
        <v>22</v>
      </c>
      <c r="F32" s="326"/>
      <c r="G32" s="326"/>
      <c r="H32" s="326"/>
      <c r="I32" s="261" t="s">
        <v>242</v>
      </c>
      <c r="J32" s="268"/>
      <c r="K32" s="326" t="s">
        <v>361</v>
      </c>
    </row>
    <row r="33" spans="1:11" s="104" customFormat="1" ht="41.25" customHeight="1" x14ac:dyDescent="0.25">
      <c r="A33" s="354"/>
      <c r="B33" s="353"/>
      <c r="C33" s="249" t="s">
        <v>21</v>
      </c>
      <c r="D33" s="252" t="s">
        <v>598</v>
      </c>
      <c r="E33" s="315"/>
      <c r="F33" s="314" t="s">
        <v>22</v>
      </c>
      <c r="G33" s="314"/>
      <c r="H33" s="314"/>
      <c r="I33" s="314" t="s">
        <v>229</v>
      </c>
      <c r="J33" s="314" t="s">
        <v>117</v>
      </c>
      <c r="K33" s="314" t="s">
        <v>43</v>
      </c>
    </row>
    <row r="34" spans="1:11" s="104" customFormat="1" ht="41.25" customHeight="1" x14ac:dyDescent="0.25">
      <c r="A34" s="354"/>
      <c r="B34" s="353"/>
      <c r="C34" s="249" t="s">
        <v>23</v>
      </c>
      <c r="D34" s="257" t="s">
        <v>615</v>
      </c>
      <c r="E34" s="315"/>
      <c r="F34" s="315"/>
      <c r="G34" s="331" t="s">
        <v>22</v>
      </c>
      <c r="H34" s="315"/>
      <c r="I34" s="258" t="s">
        <v>253</v>
      </c>
      <c r="J34" s="314" t="s">
        <v>616</v>
      </c>
      <c r="K34" s="314" t="s">
        <v>43</v>
      </c>
    </row>
    <row r="35" spans="1:11" s="142" customFormat="1" ht="56.25" customHeight="1" x14ac:dyDescent="0.3">
      <c r="A35" s="354"/>
      <c r="B35" s="353"/>
      <c r="C35" s="315" t="s">
        <v>274</v>
      </c>
      <c r="D35" s="257" t="s">
        <v>554</v>
      </c>
      <c r="E35" s="315"/>
      <c r="F35" s="315"/>
      <c r="G35" s="315"/>
      <c r="H35" s="315" t="s">
        <v>22</v>
      </c>
      <c r="I35" s="314" t="s">
        <v>140</v>
      </c>
      <c r="J35" s="315" t="s">
        <v>275</v>
      </c>
      <c r="K35" s="315" t="s">
        <v>351</v>
      </c>
    </row>
    <row r="36" spans="1:11" s="20" customFormat="1" ht="84.75" customHeight="1" x14ac:dyDescent="0.2">
      <c r="A36" s="354"/>
      <c r="B36" s="354" t="s">
        <v>1</v>
      </c>
      <c r="C36" s="271" t="s">
        <v>3</v>
      </c>
      <c r="D36" s="245" t="s">
        <v>584</v>
      </c>
      <c r="E36" s="326" t="s">
        <v>22</v>
      </c>
      <c r="F36" s="326"/>
      <c r="G36" s="326"/>
      <c r="H36" s="326"/>
      <c r="I36" s="269" t="s">
        <v>242</v>
      </c>
      <c r="J36" s="268"/>
      <c r="K36" s="326" t="s">
        <v>361</v>
      </c>
    </row>
    <row r="37" spans="1:11" s="20" customFormat="1" ht="65.25" customHeight="1" x14ac:dyDescent="0.2">
      <c r="A37" s="354"/>
      <c r="B37" s="354"/>
      <c r="C37" s="271" t="s">
        <v>488</v>
      </c>
      <c r="D37" s="245" t="s">
        <v>585</v>
      </c>
      <c r="E37" s="326"/>
      <c r="F37" s="326"/>
      <c r="G37" s="326" t="s">
        <v>22</v>
      </c>
      <c r="H37" s="326"/>
      <c r="I37" s="326" t="s">
        <v>580</v>
      </c>
      <c r="J37" s="268" t="s">
        <v>586</v>
      </c>
      <c r="K37" s="262" t="s">
        <v>244</v>
      </c>
    </row>
    <row r="38" spans="1:11" s="20" customFormat="1" ht="65.25" customHeight="1" x14ac:dyDescent="0.2">
      <c r="A38" s="354"/>
      <c r="B38" s="354"/>
      <c r="C38" s="271" t="s">
        <v>3</v>
      </c>
      <c r="D38" s="245" t="s">
        <v>587</v>
      </c>
      <c r="E38" s="299"/>
      <c r="F38" s="299" t="s">
        <v>22</v>
      </c>
      <c r="G38" s="299"/>
      <c r="H38" s="299"/>
      <c r="I38" s="326" t="s">
        <v>302</v>
      </c>
      <c r="J38" s="300" t="s">
        <v>404</v>
      </c>
      <c r="K38" s="262" t="s">
        <v>472</v>
      </c>
    </row>
    <row r="39" spans="1:11" s="104" customFormat="1" ht="41.25" customHeight="1" x14ac:dyDescent="0.25">
      <c r="A39" s="354"/>
      <c r="B39" s="354"/>
      <c r="C39" s="249" t="s">
        <v>3</v>
      </c>
      <c r="D39" s="172" t="s">
        <v>443</v>
      </c>
      <c r="E39" s="314"/>
      <c r="F39" s="314" t="s">
        <v>22</v>
      </c>
      <c r="G39" s="314"/>
      <c r="H39" s="314"/>
      <c r="I39" s="314" t="s">
        <v>229</v>
      </c>
      <c r="J39" s="314"/>
      <c r="K39" s="314" t="s">
        <v>43</v>
      </c>
    </row>
    <row r="40" spans="1:11" s="20" customFormat="1" ht="56.25" customHeight="1" x14ac:dyDescent="0.2">
      <c r="A40" s="354"/>
      <c r="B40" s="354"/>
      <c r="C40" s="249" t="s">
        <v>403</v>
      </c>
      <c r="D40" s="257" t="s">
        <v>619</v>
      </c>
      <c r="E40" s="315"/>
      <c r="F40" s="314"/>
      <c r="G40" s="314" t="s">
        <v>22</v>
      </c>
      <c r="H40" s="314"/>
      <c r="I40" s="314" t="s">
        <v>253</v>
      </c>
      <c r="J40" s="314" t="s">
        <v>617</v>
      </c>
      <c r="K40" s="314" t="s">
        <v>25</v>
      </c>
    </row>
    <row r="41" spans="1:11" s="104" customFormat="1" ht="31.5" x14ac:dyDescent="0.25">
      <c r="A41" s="357" t="s">
        <v>602</v>
      </c>
      <c r="B41" s="354" t="s">
        <v>0</v>
      </c>
      <c r="C41" s="249" t="s">
        <v>23</v>
      </c>
      <c r="D41" s="248" t="s">
        <v>596</v>
      </c>
      <c r="E41" s="315" t="s">
        <v>22</v>
      </c>
      <c r="F41" s="314"/>
      <c r="G41" s="314"/>
      <c r="H41" s="314"/>
      <c r="I41" s="318" t="s">
        <v>263</v>
      </c>
      <c r="J41" s="273" t="s">
        <v>404</v>
      </c>
      <c r="K41" s="314" t="s">
        <v>25</v>
      </c>
    </row>
    <row r="42" spans="1:11" s="104" customFormat="1" ht="41.25" customHeight="1" x14ac:dyDescent="0.25">
      <c r="A42" s="357"/>
      <c r="B42" s="354"/>
      <c r="C42" s="249" t="s">
        <v>3</v>
      </c>
      <c r="D42" s="252" t="s">
        <v>446</v>
      </c>
      <c r="E42" s="314"/>
      <c r="F42" s="314" t="s">
        <v>22</v>
      </c>
      <c r="G42" s="314"/>
      <c r="H42" s="314"/>
      <c r="I42" s="314" t="s">
        <v>229</v>
      </c>
      <c r="J42" s="314"/>
      <c r="K42" s="315" t="s">
        <v>25</v>
      </c>
    </row>
    <row r="43" spans="1:11" s="104" customFormat="1" ht="41.25" customHeight="1" x14ac:dyDescent="0.25">
      <c r="A43" s="357"/>
      <c r="B43" s="354"/>
      <c r="C43" s="249" t="s">
        <v>23</v>
      </c>
      <c r="D43" s="252" t="s">
        <v>620</v>
      </c>
      <c r="E43" s="315"/>
      <c r="F43" s="314"/>
      <c r="G43" s="314" t="s">
        <v>22</v>
      </c>
      <c r="H43" s="314"/>
      <c r="I43" s="314" t="s">
        <v>253</v>
      </c>
      <c r="J43" s="256" t="s">
        <v>360</v>
      </c>
      <c r="K43" s="315" t="s">
        <v>25</v>
      </c>
    </row>
    <row r="44" spans="1:11" s="142" customFormat="1" ht="67.5" customHeight="1" x14ac:dyDescent="0.3">
      <c r="A44" s="357"/>
      <c r="B44" s="354"/>
      <c r="C44" s="249" t="s">
        <v>23</v>
      </c>
      <c r="D44" s="265" t="s">
        <v>556</v>
      </c>
      <c r="E44" s="315"/>
      <c r="F44" s="315"/>
      <c r="G44" s="315"/>
      <c r="H44" s="315" t="s">
        <v>22</v>
      </c>
      <c r="I44" s="314" t="s">
        <v>140</v>
      </c>
      <c r="J44" s="315" t="s">
        <v>141</v>
      </c>
      <c r="K44" s="315" t="s">
        <v>557</v>
      </c>
    </row>
    <row r="45" spans="1:11" s="20" customFormat="1" ht="72" customHeight="1" x14ac:dyDescent="0.2">
      <c r="A45" s="357"/>
      <c r="B45" s="354" t="s">
        <v>1</v>
      </c>
      <c r="C45" s="323" t="s">
        <v>31</v>
      </c>
      <c r="D45" s="251" t="s">
        <v>588</v>
      </c>
      <c r="E45" s="326"/>
      <c r="F45" s="326" t="s">
        <v>22</v>
      </c>
      <c r="G45" s="326"/>
      <c r="H45" s="326"/>
      <c r="I45" s="269" t="s">
        <v>242</v>
      </c>
      <c r="J45" s="268" t="s">
        <v>474</v>
      </c>
      <c r="K45" s="262" t="s">
        <v>361</v>
      </c>
    </row>
    <row r="46" spans="1:11" s="104" customFormat="1" ht="41.25" customHeight="1" x14ac:dyDescent="0.25">
      <c r="A46" s="357"/>
      <c r="B46" s="354"/>
      <c r="C46" s="249" t="s">
        <v>31</v>
      </c>
      <c r="D46" s="172" t="s">
        <v>597</v>
      </c>
      <c r="E46" s="314" t="s">
        <v>22</v>
      </c>
      <c r="F46" s="314"/>
      <c r="G46" s="314"/>
      <c r="H46" s="314"/>
      <c r="I46" s="255" t="s">
        <v>263</v>
      </c>
      <c r="J46" s="247" t="s">
        <v>477</v>
      </c>
      <c r="K46" s="256" t="s">
        <v>43</v>
      </c>
    </row>
    <row r="47" spans="1:11" s="142" customFormat="1" ht="56.25" customHeight="1" x14ac:dyDescent="0.3">
      <c r="A47" s="357"/>
      <c r="B47" s="354"/>
      <c r="C47" s="324" t="s">
        <v>230</v>
      </c>
      <c r="D47" s="332" t="s">
        <v>558</v>
      </c>
      <c r="E47" s="315"/>
      <c r="F47" s="315"/>
      <c r="G47" s="315"/>
      <c r="H47" s="315" t="s">
        <v>22</v>
      </c>
      <c r="I47" s="314" t="s">
        <v>140</v>
      </c>
      <c r="J47" s="315" t="s">
        <v>395</v>
      </c>
      <c r="K47" s="315" t="s">
        <v>559</v>
      </c>
    </row>
    <row r="48" spans="1:11" s="104" customFormat="1" ht="41.25" customHeight="1" x14ac:dyDescent="0.25">
      <c r="A48" s="357"/>
      <c r="B48" s="354"/>
      <c r="C48" s="324" t="s">
        <v>230</v>
      </c>
      <c r="D48" s="248" t="s">
        <v>245</v>
      </c>
      <c r="E48" s="315"/>
      <c r="F48" s="315"/>
      <c r="G48" s="315" t="s">
        <v>22</v>
      </c>
      <c r="H48" s="315"/>
      <c r="I48" s="314" t="s">
        <v>253</v>
      </c>
      <c r="J48" s="250"/>
      <c r="K48" s="314" t="s">
        <v>43</v>
      </c>
    </row>
    <row r="49" spans="1:11" s="104" customFormat="1" ht="63" customHeight="1" x14ac:dyDescent="0.25">
      <c r="A49" s="357" t="s">
        <v>603</v>
      </c>
      <c r="B49" s="354" t="s">
        <v>0</v>
      </c>
      <c r="C49" s="362" t="s">
        <v>591</v>
      </c>
      <c r="D49" s="325" t="s">
        <v>589</v>
      </c>
      <c r="E49" s="250"/>
      <c r="F49" s="250"/>
      <c r="G49" s="250" t="s">
        <v>22</v>
      </c>
      <c r="H49" s="250"/>
      <c r="I49" s="363" t="s">
        <v>302</v>
      </c>
      <c r="J49" s="273" t="s">
        <v>358</v>
      </c>
      <c r="K49" s="250" t="s">
        <v>25</v>
      </c>
    </row>
    <row r="50" spans="1:11" s="104" customFormat="1" ht="63" customHeight="1" x14ac:dyDescent="0.25">
      <c r="A50" s="357"/>
      <c r="B50" s="354"/>
      <c r="C50" s="362"/>
      <c r="D50" s="245" t="s">
        <v>590</v>
      </c>
      <c r="E50" s="250"/>
      <c r="F50" s="250"/>
      <c r="G50" s="250"/>
      <c r="H50" s="250" t="s">
        <v>22</v>
      </c>
      <c r="I50" s="363"/>
      <c r="J50" s="273" t="s">
        <v>475</v>
      </c>
      <c r="K50" s="250"/>
    </row>
    <row r="51" spans="1:11" s="104" customFormat="1" ht="47.25" x14ac:dyDescent="0.25">
      <c r="A51" s="357"/>
      <c r="B51" s="354"/>
      <c r="C51" s="324" t="s">
        <v>23</v>
      </c>
      <c r="D51" s="248" t="s">
        <v>489</v>
      </c>
      <c r="E51" s="250" t="s">
        <v>22</v>
      </c>
      <c r="F51" s="250" t="s">
        <v>22</v>
      </c>
      <c r="G51" s="250"/>
      <c r="H51" s="250"/>
      <c r="I51" s="318" t="s">
        <v>263</v>
      </c>
      <c r="J51" s="273" t="s">
        <v>490</v>
      </c>
      <c r="K51" s="250" t="s">
        <v>25</v>
      </c>
    </row>
    <row r="52" spans="1:11" s="131" customFormat="1" ht="45.75" customHeight="1" x14ac:dyDescent="0.25">
      <c r="A52" s="357"/>
      <c r="B52" s="354"/>
      <c r="C52" s="249" t="s">
        <v>23</v>
      </c>
      <c r="D52" s="172" t="s">
        <v>450</v>
      </c>
      <c r="E52" s="314"/>
      <c r="F52" s="314" t="s">
        <v>22</v>
      </c>
      <c r="G52" s="314"/>
      <c r="H52" s="314"/>
      <c r="I52" s="314" t="s">
        <v>229</v>
      </c>
      <c r="J52" s="314"/>
      <c r="K52" s="314" t="s">
        <v>451</v>
      </c>
    </row>
    <row r="53" spans="1:11" s="142" customFormat="1" ht="56.25" customHeight="1" x14ac:dyDescent="0.3">
      <c r="A53" s="357"/>
      <c r="B53" s="354"/>
      <c r="C53" s="249" t="s">
        <v>29</v>
      </c>
      <c r="D53" s="332" t="s">
        <v>560</v>
      </c>
      <c r="E53" s="315"/>
      <c r="F53" s="315"/>
      <c r="G53" s="315"/>
      <c r="H53" s="315"/>
      <c r="I53" s="314" t="s">
        <v>621</v>
      </c>
      <c r="J53" s="315" t="s">
        <v>561</v>
      </c>
      <c r="K53" s="315" t="s">
        <v>562</v>
      </c>
    </row>
    <row r="54" spans="1:11" s="20" customFormat="1" ht="63" x14ac:dyDescent="0.2">
      <c r="A54" s="357"/>
      <c r="B54" s="354" t="s">
        <v>1</v>
      </c>
      <c r="C54" s="272" t="s">
        <v>230</v>
      </c>
      <c r="D54" s="245" t="s">
        <v>592</v>
      </c>
      <c r="E54" s="326" t="s">
        <v>22</v>
      </c>
      <c r="F54" s="326"/>
      <c r="G54" s="326"/>
      <c r="H54" s="326"/>
      <c r="I54" s="269" t="s">
        <v>242</v>
      </c>
      <c r="J54" s="268"/>
      <c r="K54" s="270" t="s">
        <v>593</v>
      </c>
    </row>
    <row r="55" spans="1:11" s="104" customFormat="1" ht="47.25" x14ac:dyDescent="0.25">
      <c r="A55" s="357"/>
      <c r="B55" s="354"/>
      <c r="C55" s="249" t="s">
        <v>3</v>
      </c>
      <c r="D55" s="248" t="s">
        <v>489</v>
      </c>
      <c r="E55" s="250" t="s">
        <v>22</v>
      </c>
      <c r="F55" s="250" t="s">
        <v>22</v>
      </c>
      <c r="G55" s="250"/>
      <c r="H55" s="250"/>
      <c r="I55" s="318" t="s">
        <v>263</v>
      </c>
      <c r="J55" s="273" t="s">
        <v>490</v>
      </c>
      <c r="K55" s="250" t="s">
        <v>25</v>
      </c>
    </row>
    <row r="56" spans="1:11" s="142" customFormat="1" ht="56.25" customHeight="1" x14ac:dyDescent="0.3">
      <c r="A56" s="357"/>
      <c r="B56" s="354"/>
      <c r="C56" s="324" t="s">
        <v>230</v>
      </c>
      <c r="D56" s="257" t="s">
        <v>245</v>
      </c>
      <c r="E56" s="315"/>
      <c r="F56" s="315"/>
      <c r="G56" s="315"/>
      <c r="H56" s="315" t="s">
        <v>22</v>
      </c>
      <c r="I56" s="314" t="s">
        <v>140</v>
      </c>
      <c r="J56" s="259"/>
      <c r="K56" s="315" t="s">
        <v>83</v>
      </c>
    </row>
    <row r="57" spans="1:11" s="104" customFormat="1" ht="31.5" x14ac:dyDescent="0.25">
      <c r="A57" s="357"/>
      <c r="B57" s="354"/>
      <c r="C57" s="249" t="s">
        <v>3</v>
      </c>
      <c r="D57" s="248" t="s">
        <v>245</v>
      </c>
      <c r="E57" s="315"/>
      <c r="F57" s="315"/>
      <c r="G57" s="315" t="s">
        <v>22</v>
      </c>
      <c r="H57" s="315"/>
      <c r="I57" s="314" t="s">
        <v>253</v>
      </c>
      <c r="J57" s="250"/>
      <c r="K57" s="314" t="s">
        <v>43</v>
      </c>
    </row>
    <row r="58" spans="1:11" s="21" customFormat="1" ht="63" x14ac:dyDescent="0.25">
      <c r="A58" s="353" t="s">
        <v>604</v>
      </c>
      <c r="B58" s="353" t="s">
        <v>0</v>
      </c>
      <c r="C58" s="272" t="s">
        <v>21</v>
      </c>
      <c r="D58" s="251" t="s">
        <v>478</v>
      </c>
      <c r="E58" s="270" t="s">
        <v>22</v>
      </c>
      <c r="F58" s="270" t="s">
        <v>22</v>
      </c>
      <c r="G58" s="270" t="s">
        <v>22</v>
      </c>
      <c r="H58" s="270"/>
      <c r="I58" s="267" t="s">
        <v>302</v>
      </c>
      <c r="J58" s="326" t="s">
        <v>479</v>
      </c>
      <c r="K58" s="326" t="s">
        <v>25</v>
      </c>
    </row>
    <row r="59" spans="1:11" s="21" customFormat="1" ht="49.5" customHeight="1" x14ac:dyDescent="0.25">
      <c r="A59" s="353"/>
      <c r="B59" s="353"/>
      <c r="C59" s="324" t="s">
        <v>21</v>
      </c>
      <c r="D59" s="263" t="s">
        <v>405</v>
      </c>
      <c r="E59" s="314"/>
      <c r="F59" s="314" t="s">
        <v>22</v>
      </c>
      <c r="G59" s="314"/>
      <c r="H59" s="314"/>
      <c r="I59" s="314" t="s">
        <v>229</v>
      </c>
      <c r="J59" s="256"/>
      <c r="K59" s="250" t="s">
        <v>25</v>
      </c>
    </row>
    <row r="60" spans="1:11" s="104" customFormat="1" ht="45.75" customHeight="1" x14ac:dyDescent="0.25">
      <c r="A60" s="353"/>
      <c r="B60" s="353"/>
      <c r="C60" s="314" t="s">
        <v>289</v>
      </c>
      <c r="D60" s="248" t="s">
        <v>336</v>
      </c>
      <c r="E60" s="250"/>
      <c r="F60" s="264"/>
      <c r="G60" s="250"/>
      <c r="H60" s="250" t="s">
        <v>22</v>
      </c>
      <c r="I60" s="314" t="s">
        <v>140</v>
      </c>
      <c r="J60" s="273"/>
      <c r="K60" s="250" t="s">
        <v>25</v>
      </c>
    </row>
    <row r="61" spans="1:11" s="104" customFormat="1" ht="45.75" customHeight="1" x14ac:dyDescent="0.25">
      <c r="A61" s="353"/>
      <c r="B61" s="316" t="s">
        <v>1</v>
      </c>
      <c r="C61" s="314" t="s">
        <v>578</v>
      </c>
      <c r="D61" s="248" t="s">
        <v>618</v>
      </c>
      <c r="E61" s="250"/>
      <c r="F61" s="264"/>
      <c r="G61" s="250"/>
      <c r="H61" s="250"/>
      <c r="I61" s="314"/>
      <c r="J61" s="273"/>
      <c r="K61" s="250"/>
    </row>
    <row r="62" spans="1:11" s="104" customFormat="1" ht="30" customHeight="1" x14ac:dyDescent="0.25">
      <c r="A62" s="480" t="s">
        <v>635</v>
      </c>
      <c r="B62" s="476"/>
      <c r="C62" s="477"/>
      <c r="D62" s="478"/>
      <c r="E62" s="123"/>
      <c r="F62" s="196"/>
      <c r="G62" s="123"/>
      <c r="H62" s="123"/>
      <c r="I62" s="477"/>
      <c r="J62" s="479"/>
      <c r="K62" s="123"/>
    </row>
    <row r="63" spans="1:11" ht="19.5" x14ac:dyDescent="0.35">
      <c r="A63" s="359" t="s">
        <v>2</v>
      </c>
      <c r="B63" s="359"/>
      <c r="C63" s="105"/>
      <c r="G63" s="360" t="s">
        <v>15</v>
      </c>
      <c r="H63" s="360"/>
      <c r="I63" s="360"/>
    </row>
    <row r="64" spans="1:11" x14ac:dyDescent="0.3">
      <c r="A64" s="361" t="s">
        <v>20</v>
      </c>
      <c r="B64" s="361"/>
      <c r="C64" s="113"/>
      <c r="G64" s="112"/>
      <c r="H64" s="114"/>
      <c r="I64" s="115"/>
    </row>
    <row r="65" spans="1:9" x14ac:dyDescent="0.3">
      <c r="A65" s="113" t="s">
        <v>17</v>
      </c>
      <c r="B65" s="113"/>
      <c r="C65" s="113"/>
      <c r="G65" s="112"/>
      <c r="H65" s="114"/>
      <c r="I65" s="115"/>
    </row>
    <row r="66" spans="1:9" x14ac:dyDescent="0.3">
      <c r="A66" s="113" t="s">
        <v>18</v>
      </c>
      <c r="B66" s="113"/>
      <c r="C66" s="113"/>
      <c r="G66" s="112"/>
      <c r="H66" s="114"/>
      <c r="I66" s="115"/>
    </row>
    <row r="67" spans="1:9" x14ac:dyDescent="0.3">
      <c r="A67" s="116" t="s">
        <v>19</v>
      </c>
      <c r="B67" s="116"/>
      <c r="C67" s="116"/>
      <c r="G67" s="112"/>
      <c r="H67" s="114"/>
      <c r="I67" s="115"/>
    </row>
    <row r="68" spans="1:9" x14ac:dyDescent="0.3">
      <c r="G68" s="358" t="s">
        <v>16</v>
      </c>
      <c r="H68" s="358"/>
      <c r="I68" s="358"/>
    </row>
    <row r="70" spans="1:9" x14ac:dyDescent="0.3">
      <c r="A70" s="327"/>
    </row>
    <row r="71" spans="1:9" x14ac:dyDescent="0.3">
      <c r="A71" s="328"/>
    </row>
    <row r="72" spans="1:9" x14ac:dyDescent="0.3">
      <c r="A72" s="329"/>
    </row>
    <row r="73" spans="1:9" x14ac:dyDescent="0.3">
      <c r="A73" s="330"/>
    </row>
  </sheetData>
  <mergeCells count="35">
    <mergeCell ref="B41:B44"/>
    <mergeCell ref="A41:A48"/>
    <mergeCell ref="B45:B48"/>
    <mergeCell ref="B49:B53"/>
    <mergeCell ref="G68:I68"/>
    <mergeCell ref="A63:B63"/>
    <mergeCell ref="G63:I63"/>
    <mergeCell ref="B58:B60"/>
    <mergeCell ref="A64:B64"/>
    <mergeCell ref="A49:A57"/>
    <mergeCell ref="B54:B57"/>
    <mergeCell ref="A58:A61"/>
    <mergeCell ref="C49:C50"/>
    <mergeCell ref="I49:I50"/>
    <mergeCell ref="A7:A8"/>
    <mergeCell ref="B7:C8"/>
    <mergeCell ref="A4:K4"/>
    <mergeCell ref="D7:D8"/>
    <mergeCell ref="E7:H7"/>
    <mergeCell ref="I7:I8"/>
    <mergeCell ref="J7:J8"/>
    <mergeCell ref="K7:K8"/>
    <mergeCell ref="A5:K5"/>
    <mergeCell ref="I11:I13"/>
    <mergeCell ref="G11:G13"/>
    <mergeCell ref="K11:K13"/>
    <mergeCell ref="B31:B35"/>
    <mergeCell ref="A21:A30"/>
    <mergeCell ref="B9:B14"/>
    <mergeCell ref="B21:B24"/>
    <mergeCell ref="A31:A40"/>
    <mergeCell ref="B36:B40"/>
    <mergeCell ref="B25:B30"/>
    <mergeCell ref="A9:A20"/>
    <mergeCell ref="B15:B20"/>
  </mergeCells>
  <printOptions horizontalCentered="1"/>
  <pageMargins left="3.937007874015748E-2" right="0" top="0.19685039370078741" bottom="0.19685039370078741" header="0.31496062992125984" footer="0.19685039370078741"/>
  <pageSetup paperSize="9" scale="7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7"/>
  <sheetViews>
    <sheetView workbookViewId="0">
      <selection activeCell="D9" sqref="D9"/>
    </sheetView>
  </sheetViews>
  <sheetFormatPr defaultRowHeight="15" x14ac:dyDescent="0.25"/>
  <cols>
    <col min="3" max="3" width="2.42578125" customWidth="1"/>
    <col min="4" max="4" width="61" customWidth="1"/>
    <col min="5" max="5" width="21.42578125" customWidth="1"/>
    <col min="6" max="6" width="16.42578125" customWidth="1"/>
  </cols>
  <sheetData>
    <row r="1" spans="1:12" s="24" customFormat="1" ht="15.75" x14ac:dyDescent="0.25">
      <c r="A1" s="373" t="s">
        <v>47</v>
      </c>
      <c r="B1" s="373"/>
      <c r="C1" s="373"/>
      <c r="D1" s="373"/>
      <c r="E1" s="373"/>
      <c r="F1" s="373"/>
      <c r="G1" s="373"/>
      <c r="H1" s="373"/>
      <c r="I1" s="373"/>
      <c r="J1" s="373"/>
      <c r="K1" s="373"/>
      <c r="L1" s="373"/>
    </row>
    <row r="2" spans="1:12" s="24" customFormat="1" ht="15.75" x14ac:dyDescent="0.25">
      <c r="A2" s="373" t="s">
        <v>67</v>
      </c>
      <c r="B2" s="373"/>
      <c r="C2" s="373"/>
      <c r="D2" s="373"/>
      <c r="E2" s="373"/>
      <c r="F2" s="373"/>
      <c r="G2" s="373"/>
      <c r="H2" s="373"/>
      <c r="I2" s="373"/>
      <c r="J2" s="373"/>
      <c r="K2" s="373"/>
      <c r="L2" s="373"/>
    </row>
    <row r="3" spans="1:12" s="33" customFormat="1" ht="21" customHeight="1" x14ac:dyDescent="0.2">
      <c r="A3" s="404"/>
      <c r="B3" s="404"/>
      <c r="C3" s="404"/>
      <c r="D3" s="404"/>
      <c r="E3" s="404"/>
      <c r="F3" s="404"/>
      <c r="G3" s="404"/>
    </row>
    <row r="4" spans="1:12" s="34" customFormat="1" ht="22.5" customHeight="1" x14ac:dyDescent="0.2">
      <c r="A4" s="471" t="s">
        <v>389</v>
      </c>
      <c r="B4" s="472"/>
      <c r="C4" s="472"/>
      <c r="D4" s="472"/>
      <c r="E4" s="472"/>
      <c r="F4" s="472"/>
      <c r="G4" s="472"/>
    </row>
    <row r="5" spans="1:12" s="34" customFormat="1" ht="21" customHeight="1" x14ac:dyDescent="0.2">
      <c r="A5" s="473" t="s">
        <v>390</v>
      </c>
      <c r="B5" s="404"/>
      <c r="C5" s="404"/>
      <c r="D5" s="404"/>
      <c r="E5" s="404"/>
      <c r="F5" s="404"/>
      <c r="G5" s="404"/>
    </row>
    <row r="6" spans="1:12" s="34" customFormat="1" ht="37.5" customHeight="1" x14ac:dyDescent="0.2">
      <c r="A6" s="205" t="s">
        <v>55</v>
      </c>
      <c r="B6" s="465" t="s">
        <v>56</v>
      </c>
      <c r="C6" s="465"/>
      <c r="D6" s="205" t="s">
        <v>57</v>
      </c>
      <c r="E6" s="205" t="s">
        <v>50</v>
      </c>
      <c r="F6" s="205" t="s">
        <v>58</v>
      </c>
      <c r="G6" s="205" t="s">
        <v>59</v>
      </c>
    </row>
    <row r="7" spans="1:12" s="34" customFormat="1" ht="33.75" customHeight="1" x14ac:dyDescent="0.2">
      <c r="A7" s="465" t="s">
        <v>60</v>
      </c>
      <c r="B7" s="465" t="s">
        <v>0</v>
      </c>
      <c r="C7" s="465"/>
      <c r="D7" s="133" t="str">
        <f>'[1]DŨNG T'!D8</f>
        <v xml:space="preserve">Làm việc tại văn phòng </v>
      </c>
      <c r="E7" s="134" t="str">
        <f>'[1]DŨNG T'!E8</f>
        <v>Ban QLDA</v>
      </c>
      <c r="F7" s="474" t="s">
        <v>300</v>
      </c>
      <c r="G7" s="474"/>
    </row>
    <row r="8" spans="1:12" s="24" customFormat="1" ht="32.25" customHeight="1" x14ac:dyDescent="0.25">
      <c r="A8" s="465"/>
      <c r="B8" s="465" t="s">
        <v>1</v>
      </c>
      <c r="C8" s="465"/>
      <c r="D8" s="133" t="str">
        <f>'[1]DŨNG T'!D9</f>
        <v>Kiểm tra công trường đường TT Yên Viên</v>
      </c>
      <c r="E8" s="134" t="str">
        <f>'[1]DŨNG T'!E9</f>
        <v>TT Yên Viên</v>
      </c>
      <c r="F8" s="467"/>
      <c r="G8" s="467"/>
    </row>
    <row r="9" spans="1:12" s="34" customFormat="1" ht="42.75" customHeight="1" x14ac:dyDescent="0.2">
      <c r="A9" s="465" t="s">
        <v>61</v>
      </c>
      <c r="B9" s="465" t="s">
        <v>0</v>
      </c>
      <c r="C9" s="465"/>
      <c r="D9" s="133" t="str">
        <f>'[1]DŨNG T'!D10</f>
        <v>Kiểm tra công trường: Cải dạo đường dạo dọc kè sông Giàng xã Đặng Xá, huyện Gia Lâm</v>
      </c>
      <c r="E9" s="134" t="str">
        <f>'[1]DŨNG T'!E10</f>
        <v>Xã Đặng Xá</v>
      </c>
      <c r="F9" s="467"/>
      <c r="G9" s="467"/>
    </row>
    <row r="10" spans="1:12" s="24" customFormat="1" ht="21.95" customHeight="1" x14ac:dyDescent="0.25">
      <c r="A10" s="465"/>
      <c r="B10" s="465" t="s">
        <v>1</v>
      </c>
      <c r="C10" s="465"/>
      <c r="D10" s="133" t="str">
        <f>'[1]DŨNG T'!D11</f>
        <v xml:space="preserve">Làm việc tại văn phòng </v>
      </c>
      <c r="E10" s="134" t="str">
        <f>'[1]DŨNG T'!E11</f>
        <v>BQLDA</v>
      </c>
      <c r="F10" s="467"/>
      <c r="G10" s="467"/>
    </row>
    <row r="11" spans="1:12" s="34" customFormat="1" ht="21.95" customHeight="1" x14ac:dyDescent="0.2">
      <c r="A11" s="465" t="s">
        <v>62</v>
      </c>
      <c r="B11" s="465" t="s">
        <v>0</v>
      </c>
      <c r="C11" s="465"/>
      <c r="D11" s="133" t="str">
        <f>'[1]DŨNG T'!D12</f>
        <v>Kiểm tra công trường đường xã Yên Viên, Yên Thường</v>
      </c>
      <c r="E11" s="134" t="str">
        <f>'[1]DŨNG T'!E12</f>
        <v>xã Yên Viên, Yên Thường</v>
      </c>
      <c r="F11" s="467"/>
      <c r="G11" s="467"/>
    </row>
    <row r="12" spans="1:12" s="24" customFormat="1" ht="21.95" customHeight="1" x14ac:dyDescent="0.25">
      <c r="A12" s="465"/>
      <c r="B12" s="465" t="s">
        <v>1</v>
      </c>
      <c r="C12" s="465"/>
      <c r="D12" s="133" t="str">
        <f>'[1]DŨNG T'!D12</f>
        <v>Kiểm tra công trường đường xã Yên Viên, Yên Thường</v>
      </c>
      <c r="E12" s="134" t="str">
        <f>'[1]DŨNG T'!E13</f>
        <v>BQLDA</v>
      </c>
      <c r="F12" s="467"/>
      <c r="G12" s="467"/>
    </row>
    <row r="13" spans="1:12" s="34" customFormat="1" ht="21.95" customHeight="1" x14ac:dyDescent="0.2">
      <c r="A13" s="469" t="s">
        <v>63</v>
      </c>
      <c r="B13" s="465" t="s">
        <v>0</v>
      </c>
      <c r="C13" s="465"/>
      <c r="D13" s="178" t="str">
        <f>'[1]DŨNG T'!D14</f>
        <v>Kiểm tra công trường dự án chiếu sáng các xã Dương Xá, Phú Thị,Lệ Chi , Kim Sơn và Dương Quang.</v>
      </c>
      <c r="E13" s="179" t="str">
        <f>'[1]DŨNG T'!E14</f>
        <v>các xã Dương Xá, Phú Thị,Lệ Chi , Kim Sơn và Dương Quang.</v>
      </c>
      <c r="F13" s="467"/>
      <c r="G13" s="467"/>
    </row>
    <row r="14" spans="1:12" s="24" customFormat="1" ht="39.75" customHeight="1" x14ac:dyDescent="0.25">
      <c r="A14" s="470"/>
      <c r="B14" s="465" t="s">
        <v>1</v>
      </c>
      <c r="C14" s="465"/>
      <c r="D14" s="133" t="str">
        <f>'[1]DŨNG T'!D15</f>
        <v xml:space="preserve">Làm việc tại văn phòng </v>
      </c>
      <c r="E14" s="134" t="str">
        <f>'[1]DŨNG T'!E15</f>
        <v>Ban QLDA</v>
      </c>
      <c r="F14" s="467"/>
      <c r="G14" s="467"/>
    </row>
    <row r="15" spans="1:12" s="34" customFormat="1" ht="21.95" customHeight="1" x14ac:dyDescent="0.2">
      <c r="A15" s="465" t="s">
        <v>64</v>
      </c>
      <c r="B15" s="465" t="s">
        <v>0</v>
      </c>
      <c r="C15" s="465"/>
      <c r="D15" s="133" t="str">
        <f>'[1]DŨNG T'!D16</f>
        <v>Kiểm tra công trường dự án chiếu sáng các xã Kim Lan, Văn Đức, Đa Tốn, và Bát Tràng.</v>
      </c>
      <c r="E15" s="134" t="str">
        <f>'[1]DŨNG T'!E15</f>
        <v>Ban QLDA</v>
      </c>
      <c r="F15" s="467"/>
      <c r="G15" s="467"/>
    </row>
    <row r="16" spans="1:12" s="24" customFormat="1" ht="21.95" customHeight="1" x14ac:dyDescent="0.25">
      <c r="A16" s="465"/>
      <c r="B16" s="465" t="s">
        <v>1</v>
      </c>
      <c r="C16" s="465"/>
      <c r="D16" s="133" t="str">
        <f>'[1]DŨNG T'!D17</f>
        <v xml:space="preserve">Làm việc tại văn phòng </v>
      </c>
      <c r="E16" s="134" t="str">
        <f>'[1]DŨNG T'!E17</f>
        <v>BQLDA</v>
      </c>
      <c r="F16" s="467"/>
      <c r="G16" s="467"/>
    </row>
    <row r="17" spans="1:7" s="34" customFormat="1" ht="21.95" customHeight="1" x14ac:dyDescent="0.2">
      <c r="A17" s="465" t="s">
        <v>65</v>
      </c>
      <c r="B17" s="465" t="s">
        <v>0</v>
      </c>
      <c r="C17" s="465"/>
      <c r="D17" s="133" t="str">
        <f>'[1]DŨNG T'!D18</f>
        <v>Kiểm tra công trường TT Yên Viên</v>
      </c>
      <c r="E17" s="134" t="str">
        <f>'[1]DŨNG T'!E18</f>
        <v>TT Yên Viên</v>
      </c>
      <c r="F17" s="467"/>
      <c r="G17" s="467"/>
    </row>
    <row r="18" spans="1:7" s="24" customFormat="1" ht="21.95" customHeight="1" x14ac:dyDescent="0.25">
      <c r="A18" s="465"/>
      <c r="B18" s="465" t="s">
        <v>1</v>
      </c>
      <c r="C18" s="465"/>
      <c r="D18" s="135" t="s">
        <v>66</v>
      </c>
      <c r="E18" s="134"/>
      <c r="F18" s="468"/>
      <c r="G18" s="468"/>
    </row>
    <row r="19" spans="1:7" s="24" customFormat="1" ht="9.9499999999999993" customHeight="1" x14ac:dyDescent="0.25">
      <c r="A19" s="462"/>
      <c r="B19" s="463"/>
      <c r="C19" s="463"/>
      <c r="D19" s="463"/>
      <c r="E19" s="463"/>
      <c r="F19" s="463"/>
      <c r="G19" s="464"/>
    </row>
    <row r="20" spans="1:7" s="36" customFormat="1" ht="35.25" customHeight="1" x14ac:dyDescent="0.25">
      <c r="A20" s="465" t="s">
        <v>60</v>
      </c>
      <c r="B20" s="465" t="s">
        <v>0</v>
      </c>
      <c r="C20" s="465"/>
      <c r="D20" s="133" t="s">
        <v>237</v>
      </c>
      <c r="E20" s="134" t="str">
        <f>[1]VIỆT!E8</f>
        <v>BQLDA</v>
      </c>
      <c r="F20" s="474" t="s">
        <v>144</v>
      </c>
      <c r="G20" s="474"/>
    </row>
    <row r="21" spans="1:7" s="36" customFormat="1" ht="33" customHeight="1" x14ac:dyDescent="0.25">
      <c r="A21" s="465"/>
      <c r="B21" s="465" t="s">
        <v>1</v>
      </c>
      <c r="C21" s="465"/>
      <c r="D21" s="133" t="s">
        <v>239</v>
      </c>
      <c r="E21" s="134" t="str">
        <f>[1]VIỆT!E9</f>
        <v>xã Kim Sơn, xã Lệ Chi</v>
      </c>
      <c r="F21" s="467"/>
      <c r="G21" s="467"/>
    </row>
    <row r="22" spans="1:7" s="36" customFormat="1" ht="30.75" customHeight="1" x14ac:dyDescent="0.25">
      <c r="A22" s="465" t="s">
        <v>61</v>
      </c>
      <c r="B22" s="465" t="s">
        <v>0</v>
      </c>
      <c r="C22" s="465"/>
      <c r="D22" s="160" t="s">
        <v>301</v>
      </c>
      <c r="E22" s="206" t="str">
        <f>[1]VIỆT!E10</f>
        <v>BQLDA</v>
      </c>
      <c r="F22" s="467"/>
      <c r="G22" s="467"/>
    </row>
    <row r="23" spans="1:7" s="36" customFormat="1" ht="30.75" customHeight="1" x14ac:dyDescent="0.25">
      <c r="A23" s="465"/>
      <c r="B23" s="465" t="s">
        <v>1</v>
      </c>
      <c r="C23" s="465"/>
      <c r="D23" s="133" t="s">
        <v>264</v>
      </c>
      <c r="E23" s="134" t="str">
        <f>[1]VIỆT!E11</f>
        <v>Xã  Dương Xá và TT. Trâu Quỳ</v>
      </c>
      <c r="F23" s="467"/>
      <c r="G23" s="467"/>
    </row>
    <row r="24" spans="1:7" s="36" customFormat="1" ht="30" customHeight="1" x14ac:dyDescent="0.25">
      <c r="A24" s="465" t="s">
        <v>62</v>
      </c>
      <c r="B24" s="465" t="s">
        <v>0</v>
      </c>
      <c r="C24" s="465"/>
      <c r="D24" s="143" t="s">
        <v>265</v>
      </c>
      <c r="E24" s="206" t="str">
        <f>[1]VIỆT!E12</f>
        <v>Xã Phù Đổng</v>
      </c>
      <c r="F24" s="467"/>
      <c r="G24" s="467"/>
    </row>
    <row r="25" spans="1:7" s="36" customFormat="1" ht="30" customHeight="1" x14ac:dyDescent="0.25">
      <c r="A25" s="465"/>
      <c r="B25" s="465" t="s">
        <v>1</v>
      </c>
      <c r="C25" s="465"/>
      <c r="D25" s="133" t="s">
        <v>237</v>
      </c>
      <c r="E25" s="134" t="str">
        <f>[1]VIỆT!E13</f>
        <v>Xã  Đa Tốn</v>
      </c>
      <c r="F25" s="467"/>
      <c r="G25" s="467"/>
    </row>
    <row r="26" spans="1:7" s="34" customFormat="1" ht="36.75" customHeight="1" x14ac:dyDescent="0.2">
      <c r="A26" s="469" t="s">
        <v>63</v>
      </c>
      <c r="B26" s="465" t="s">
        <v>0</v>
      </c>
      <c r="C26" s="465"/>
      <c r="D26" s="133" t="s">
        <v>237</v>
      </c>
      <c r="E26" s="134" t="str">
        <f>[1]VIỆT!E14</f>
        <v>BQLDA</v>
      </c>
      <c r="F26" s="467"/>
      <c r="G26" s="467"/>
    </row>
    <row r="27" spans="1:7" s="34" customFormat="1" ht="35.25" customHeight="1" x14ac:dyDescent="0.2">
      <c r="A27" s="470"/>
      <c r="B27" s="465" t="s">
        <v>1</v>
      </c>
      <c r="C27" s="465"/>
      <c r="D27" s="133" t="s">
        <v>237</v>
      </c>
      <c r="E27" s="134" t="str">
        <f>[1]VIỆT!E15</f>
        <v>BQLDA</v>
      </c>
      <c r="F27" s="467"/>
      <c r="G27" s="467"/>
    </row>
    <row r="28" spans="1:7" s="34" customFormat="1" ht="30" customHeight="1" x14ac:dyDescent="0.2">
      <c r="A28" s="465" t="s">
        <v>64</v>
      </c>
      <c r="B28" s="465" t="s">
        <v>0</v>
      </c>
      <c r="C28" s="465"/>
      <c r="D28" s="133" t="s">
        <v>266</v>
      </c>
      <c r="E28" s="134" t="str">
        <f>[1]VIỆT!E16</f>
        <v>Xã  Đa Tốn</v>
      </c>
      <c r="F28" s="467"/>
      <c r="G28" s="467"/>
    </row>
    <row r="29" spans="1:7" s="34" customFormat="1" ht="30" customHeight="1" x14ac:dyDescent="0.2">
      <c r="A29" s="465"/>
      <c r="B29" s="465" t="s">
        <v>1</v>
      </c>
      <c r="C29" s="465"/>
      <c r="D29" s="133" t="s">
        <v>239</v>
      </c>
      <c r="E29" s="134" t="str">
        <f>[1]VIỆT!E17</f>
        <v>xã Kim Sơn, xã Lệ Chi</v>
      </c>
      <c r="F29" s="467"/>
      <c r="G29" s="467"/>
    </row>
    <row r="30" spans="1:7" s="34" customFormat="1" ht="30.75" customHeight="1" x14ac:dyDescent="0.2">
      <c r="A30" s="465" t="s">
        <v>65</v>
      </c>
      <c r="B30" s="465" t="s">
        <v>0</v>
      </c>
      <c r="C30" s="465"/>
      <c r="D30" s="133" t="s">
        <v>237</v>
      </c>
      <c r="E30" s="134" t="str">
        <f>[1]VIỆT!E18</f>
        <v>BQLDA</v>
      </c>
      <c r="F30" s="467"/>
      <c r="G30" s="467"/>
    </row>
    <row r="31" spans="1:7" s="34" customFormat="1" ht="20.100000000000001" customHeight="1" x14ac:dyDescent="0.2">
      <c r="A31" s="465"/>
      <c r="B31" s="465" t="s">
        <v>1</v>
      </c>
      <c r="C31" s="465"/>
      <c r="D31" s="135" t="s">
        <v>66</v>
      </c>
      <c r="E31" s="134"/>
      <c r="F31" s="468"/>
      <c r="G31" s="468"/>
    </row>
    <row r="32" spans="1:7" s="24" customFormat="1" ht="9.9499999999999993" customHeight="1" x14ac:dyDescent="0.25">
      <c r="A32" s="462"/>
      <c r="B32" s="463"/>
      <c r="C32" s="463"/>
      <c r="D32" s="463"/>
      <c r="E32" s="463"/>
      <c r="F32" s="463"/>
      <c r="G32" s="464"/>
    </row>
    <row r="33" spans="1:7" s="34" customFormat="1" ht="24.95" customHeight="1" x14ac:dyDescent="0.2">
      <c r="A33" s="465" t="s">
        <v>60</v>
      </c>
      <c r="B33" s="465" t="s">
        <v>0</v>
      </c>
      <c r="C33" s="465"/>
      <c r="D33" s="180" t="str">
        <f>[1]Thắng!D8</f>
        <v>Kiểm tra hiện tường Dự án: Xây dựng tuyến đường gom dô thị song hành</v>
      </c>
      <c r="E33" s="129" t="str">
        <f>[1]Thắng!E8</f>
        <v xml:space="preserve">Tại hiện trường dự án </v>
      </c>
      <c r="F33" s="474" t="s">
        <v>145</v>
      </c>
      <c r="G33" s="474"/>
    </row>
    <row r="34" spans="1:7" s="34" customFormat="1" ht="31.5" customHeight="1" x14ac:dyDescent="0.2">
      <c r="A34" s="465"/>
      <c r="B34" s="465" t="s">
        <v>1</v>
      </c>
      <c r="C34" s="465"/>
      <c r="D34" s="128" t="str">
        <f>[1]Thắng!D9</f>
        <v xml:space="preserve">Làm việc tại văn phòng </v>
      </c>
      <c r="E34" s="129" t="str">
        <f>[1]Thắng!E9</f>
        <v>BQLDA</v>
      </c>
      <c r="F34" s="467"/>
      <c r="G34" s="467"/>
    </row>
    <row r="35" spans="1:7" s="34" customFormat="1" ht="39" customHeight="1" x14ac:dyDescent="0.2">
      <c r="A35" s="465" t="s">
        <v>61</v>
      </c>
      <c r="B35" s="465" t="s">
        <v>0</v>
      </c>
      <c r="C35" s="465"/>
      <c r="D35" s="128" t="str">
        <f>[1]Thắng!D10</f>
        <v>Kiểm tra hiện trường dự án: Cải tạo chỉnh trang các tuyến đường liên thôn, trục chính thôn Phù Dực 1, Phù Dực 2 ( Tuyến 4)</v>
      </c>
      <c r="E35" s="129" t="str">
        <f>[1]Thắng!E10</f>
        <v xml:space="preserve">xã Phù Đổng </v>
      </c>
      <c r="F35" s="467"/>
      <c r="G35" s="467"/>
    </row>
    <row r="36" spans="1:7" s="34" customFormat="1" ht="35.25" customHeight="1" x14ac:dyDescent="0.2">
      <c r="A36" s="465"/>
      <c r="B36" s="465" t="s">
        <v>1</v>
      </c>
      <c r="C36" s="465"/>
      <c r="D36" s="128" t="str">
        <f>[1]Thắng!D11</f>
        <v>Kiểm tra công trường DA:  Xây dựng tuyến đường gom từ cầu Thanh trì đến cầu vượt Phú Thị</v>
      </c>
      <c r="E36" s="129" t="str">
        <f>[1]Thắng!E11</f>
        <v>Thị Trấn Trâu Quỳ, xã Dương Xá</v>
      </c>
      <c r="F36" s="467"/>
      <c r="G36" s="467"/>
    </row>
    <row r="37" spans="1:7" s="34" customFormat="1" ht="33.75" customHeight="1" x14ac:dyDescent="0.2">
      <c r="A37" s="465" t="s">
        <v>62</v>
      </c>
      <c r="B37" s="465" t="s">
        <v>0</v>
      </c>
      <c r="C37" s="465"/>
      <c r="D37" s="128" t="str">
        <f>[1]Thắng!D12</f>
        <v>Bàn giao mặt bằng với BQL duy tu HTGT, Cty CTGTHN dự án: Xây dựng tuyến đường gom từ cầu Thanh trì đến cầu vượt Phú Thị</v>
      </c>
      <c r="E37" s="129" t="str">
        <f>[1]Thắng!E12</f>
        <v>TT Trâu Quỳ</v>
      </c>
      <c r="F37" s="467"/>
      <c r="G37" s="467"/>
    </row>
    <row r="38" spans="1:7" s="34" customFormat="1" ht="32.25" customHeight="1" x14ac:dyDescent="0.2">
      <c r="A38" s="465"/>
      <c r="B38" s="465" t="s">
        <v>1</v>
      </c>
      <c r="C38" s="465"/>
      <c r="D38" s="128" t="str">
        <f>[1]Thắng!D13</f>
        <v xml:space="preserve">Làm việc tại văn phòng </v>
      </c>
      <c r="E38" s="129" t="str">
        <f>[1]Thắng!E13</f>
        <v>BQLDA</v>
      </c>
      <c r="F38" s="467"/>
      <c r="G38" s="467"/>
    </row>
    <row r="39" spans="1:7" s="34" customFormat="1" ht="31.5" x14ac:dyDescent="0.2">
      <c r="A39" s="469" t="s">
        <v>63</v>
      </c>
      <c r="B39" s="465" t="s">
        <v>0</v>
      </c>
      <c r="C39" s="465"/>
      <c r="D39" s="128" t="str">
        <f>[1]Thắng!D14</f>
        <v>Kiểm tra công trường DA:  Xây dựng tuyến đường gom từ cầu Thanh trì đến cầu vượt Phú Thị</v>
      </c>
      <c r="E39" s="129" t="str">
        <f>[1]Thắng!E14</f>
        <v xml:space="preserve">xã Dương Xá </v>
      </c>
      <c r="F39" s="467"/>
      <c r="G39" s="467"/>
    </row>
    <row r="40" spans="1:7" s="34" customFormat="1" ht="34.5" customHeight="1" x14ac:dyDescent="0.2">
      <c r="A40" s="470"/>
      <c r="B40" s="465" t="s">
        <v>1</v>
      </c>
      <c r="C40" s="465"/>
      <c r="D40" s="181" t="str">
        <f>[1]Thắng!D15</f>
        <v>Kiểm tra công trường dự án: Xây dựng tuyến đường 13,5m từ thôn Hoàng Long đến đường Ỷ Lan</v>
      </c>
      <c r="E40" s="129" t="str">
        <f>[1]Thắng!E15</f>
        <v>Xã Đặng Xá</v>
      </c>
      <c r="F40" s="467"/>
      <c r="G40" s="467"/>
    </row>
    <row r="41" spans="1:7" s="34" customFormat="1" ht="24.95" customHeight="1" x14ac:dyDescent="0.2">
      <c r="A41" s="465" t="s">
        <v>64</v>
      </c>
      <c r="B41" s="465" t="s">
        <v>0</v>
      </c>
      <c r="C41" s="465"/>
      <c r="D41" s="128" t="str">
        <f>[1]Thắng!D16</f>
        <v xml:space="preserve">Làm việc tại văn phòng </v>
      </c>
      <c r="E41" s="129" t="str">
        <f>[1]Thắng!E16</f>
        <v>BQLDA</v>
      </c>
      <c r="F41" s="467"/>
      <c r="G41" s="467"/>
    </row>
    <row r="42" spans="1:7" s="34" customFormat="1" ht="42.75" customHeight="1" x14ac:dyDescent="0.2">
      <c r="A42" s="465"/>
      <c r="B42" s="465" t="s">
        <v>1</v>
      </c>
      <c r="C42" s="465"/>
      <c r="D42" s="128" t="str">
        <f>[1]Thắng!D17</f>
        <v xml:space="preserve">Làm việc tại văn phòng </v>
      </c>
      <c r="E42" s="129" t="str">
        <f>[1]Thắng!E17</f>
        <v>BQLDA</v>
      </c>
      <c r="F42" s="467"/>
      <c r="G42" s="467"/>
    </row>
    <row r="43" spans="1:7" s="34" customFormat="1" ht="33.75" customHeight="1" x14ac:dyDescent="0.2">
      <c r="A43" s="465" t="s">
        <v>65</v>
      </c>
      <c r="B43" s="465" t="s">
        <v>0</v>
      </c>
      <c r="C43" s="465"/>
      <c r="D43" s="128" t="str">
        <f>[1]Thắng!D18</f>
        <v>Kiểm tra công trường DA:  Xây dựng tuyến đường gom từ cầu Thanh trì đến cầu vượt Phú Thị</v>
      </c>
      <c r="E43" s="129" t="str">
        <f>[1]Thắng!E18</f>
        <v>TT Trâu Quỳ</v>
      </c>
      <c r="F43" s="467"/>
      <c r="G43" s="467"/>
    </row>
    <row r="44" spans="1:7" s="34" customFormat="1" ht="24.95" customHeight="1" x14ac:dyDescent="0.2">
      <c r="A44" s="465"/>
      <c r="B44" s="465" t="s">
        <v>1</v>
      </c>
      <c r="C44" s="465"/>
      <c r="D44" s="135" t="s">
        <v>66</v>
      </c>
      <c r="E44" s="134"/>
      <c r="F44" s="468"/>
      <c r="G44" s="468"/>
    </row>
    <row r="45" spans="1:7" s="34" customFormat="1" ht="9.9499999999999993" customHeight="1" x14ac:dyDescent="0.2">
      <c r="A45" s="462"/>
      <c r="B45" s="463"/>
      <c r="C45" s="463"/>
      <c r="D45" s="463"/>
      <c r="E45" s="463"/>
      <c r="F45" s="463"/>
      <c r="G45" s="464"/>
    </row>
    <row r="46" spans="1:7" s="34" customFormat="1" ht="30" customHeight="1" x14ac:dyDescent="0.2">
      <c r="A46" s="465" t="s">
        <v>60</v>
      </c>
      <c r="B46" s="465" t="s">
        <v>0</v>
      </c>
      <c r="C46" s="465"/>
      <c r="D46" s="136" t="str">
        <f>[1]Tình!D8</f>
        <v>Kiểm tra công trình: Kè hồ, làm đường dạo chống lấn chiếm hồ Vực xã Đình Xuyên, huyện Gia Lâm.</v>
      </c>
      <c r="E46" s="134" t="str">
        <f>[1]Tình!E8</f>
        <v>Tại hiện trường</v>
      </c>
      <c r="F46" s="474" t="s">
        <v>146</v>
      </c>
      <c r="G46" s="474"/>
    </row>
    <row r="47" spans="1:7" s="34" customFormat="1" ht="28.5" customHeight="1" x14ac:dyDescent="0.2">
      <c r="A47" s="465"/>
      <c r="B47" s="465" t="s">
        <v>1</v>
      </c>
      <c r="C47" s="465"/>
      <c r="D47" s="133" t="str">
        <f>[1]Tình!D9</f>
        <v>Làm việc tại văn phòng</v>
      </c>
      <c r="E47" s="134" t="str">
        <f>[1]Tình!E9</f>
        <v>BQLDA</v>
      </c>
      <c r="F47" s="467"/>
      <c r="G47" s="467"/>
    </row>
    <row r="48" spans="1:7" s="34" customFormat="1" ht="33" customHeight="1" x14ac:dyDescent="0.2">
      <c r="A48" s="465" t="s">
        <v>61</v>
      </c>
      <c r="B48" s="465" t="s">
        <v>0</v>
      </c>
      <c r="C48" s="465"/>
      <c r="D48" s="136" t="str">
        <f>[1]Tình!D10</f>
        <v xml:space="preserve">Kiểm tra công trình: XD đường đê tả Đuống đoạn từ cầu Đuống đến cầu Phù Đổng </v>
      </c>
      <c r="E48" s="134" t="str">
        <f>[1]Tình!E10</f>
        <v>Tại hiện trường</v>
      </c>
      <c r="F48" s="467"/>
      <c r="G48" s="467"/>
    </row>
    <row r="49" spans="1:9" s="34" customFormat="1" ht="21.95" customHeight="1" x14ac:dyDescent="0.2">
      <c r="A49" s="465"/>
      <c r="B49" s="465" t="s">
        <v>1</v>
      </c>
      <c r="C49" s="465"/>
      <c r="D49" s="133" t="str">
        <f>[1]Tình!D11</f>
        <v>Làm việc tại văn phòng</v>
      </c>
      <c r="E49" s="134" t="str">
        <f>[1]Tình!E11</f>
        <v>BQLDA</v>
      </c>
      <c r="F49" s="467"/>
      <c r="G49" s="467"/>
    </row>
    <row r="50" spans="1:9" s="34" customFormat="1" ht="30.75" customHeight="1" x14ac:dyDescent="0.2">
      <c r="A50" s="465" t="s">
        <v>62</v>
      </c>
      <c r="B50" s="465" t="s">
        <v>0</v>
      </c>
      <c r="C50" s="465"/>
      <c r="D50" s="133" t="str">
        <f>[1]Tình!D12</f>
        <v xml:space="preserve">Kiểm tra công trình: XD tuyến đường theo quy hoạch 24,5m từ đê Sông Đuống đến đường Dốc Lã-Ninh Hiệp. </v>
      </c>
      <c r="E50" s="134" t="str">
        <f>[1]Tình!E12</f>
        <v>Tại hiện trường</v>
      </c>
      <c r="F50" s="467"/>
      <c r="G50" s="467"/>
    </row>
    <row r="51" spans="1:9" s="34" customFormat="1" ht="34.5" customHeight="1" x14ac:dyDescent="0.2">
      <c r="A51" s="465"/>
      <c r="B51" s="465" t="s">
        <v>1</v>
      </c>
      <c r="C51" s="465"/>
      <c r="D51" s="133" t="str">
        <f>[1]Tình!D13</f>
        <v>Kiểm tra công trường dự án: Xây dựng tuyến đường theo quy hoạch qua cổng trường mầm non Dương Hà và THCS Dương Hà</v>
      </c>
      <c r="E51" s="134" t="str">
        <f>[1]Tình!E13</f>
        <v>Tại hiện trường</v>
      </c>
      <c r="F51" s="467"/>
      <c r="G51" s="467"/>
    </row>
    <row r="52" spans="1:9" s="34" customFormat="1" ht="32.25" customHeight="1" x14ac:dyDescent="0.2">
      <c r="A52" s="469" t="s">
        <v>63</v>
      </c>
      <c r="B52" s="465" t="s">
        <v>0</v>
      </c>
      <c r="C52" s="465"/>
      <c r="D52" s="133" t="str">
        <f>[1]Tình!D14</f>
        <v>Làm việc tại văn phòng</v>
      </c>
      <c r="E52" s="134" t="str">
        <f>[1]Tình!E14</f>
        <v>BQLDA</v>
      </c>
      <c r="F52" s="467"/>
      <c r="G52" s="467"/>
    </row>
    <row r="53" spans="1:9" s="34" customFormat="1" ht="21.95" customHeight="1" x14ac:dyDescent="0.2">
      <c r="A53" s="470"/>
      <c r="B53" s="465" t="s">
        <v>1</v>
      </c>
      <c r="C53" s="465"/>
      <c r="D53" s="133" t="str">
        <f>[1]Tình!D15</f>
        <v>Kiểm tra công trình: Cải tạo, chỉnh trang các tuyến đường nội đồng khu vực trong đê xã Phù Đổng, huyện Gia Lâm.</v>
      </c>
      <c r="E53" s="134" t="str">
        <f>[1]Tình!E15</f>
        <v>Tại hiện trường</v>
      </c>
      <c r="F53" s="467"/>
      <c r="G53" s="467"/>
    </row>
    <row r="54" spans="1:9" s="34" customFormat="1" ht="27" customHeight="1" x14ac:dyDescent="0.2">
      <c r="A54" s="465" t="s">
        <v>64</v>
      </c>
      <c r="B54" s="465" t="s">
        <v>0</v>
      </c>
      <c r="C54" s="465"/>
      <c r="D54" s="136" t="str">
        <f>[1]Tình!D16</f>
        <v>Làm việc tại văn phòng</v>
      </c>
      <c r="E54" s="134" t="str">
        <f>[1]Tình!E16</f>
        <v>BQLDA</v>
      </c>
      <c r="F54" s="467"/>
      <c r="G54" s="467"/>
    </row>
    <row r="55" spans="1:9" s="34" customFormat="1" ht="31.5" customHeight="1" x14ac:dyDescent="0.2">
      <c r="A55" s="465"/>
      <c r="B55" s="465" t="s">
        <v>1</v>
      </c>
      <c r="C55" s="465"/>
      <c r="D55" s="133" t="str">
        <f>[1]Tình!D17</f>
        <v>Kiểm tra công trình: Kè hồ, làm đường dạo chống lấn chiếm hồ Vực xã Đình Xuyên, huyện Gia Lâm.</v>
      </c>
      <c r="E55" s="134" t="str">
        <f>[1]Tình!E17</f>
        <v>Tại hiện trường</v>
      </c>
      <c r="F55" s="467"/>
      <c r="G55" s="467"/>
    </row>
    <row r="56" spans="1:9" s="34" customFormat="1" ht="32.25" customHeight="1" x14ac:dyDescent="0.2">
      <c r="A56" s="465" t="s">
        <v>65</v>
      </c>
      <c r="B56" s="465" t="s">
        <v>0</v>
      </c>
      <c r="C56" s="465"/>
      <c r="D56" s="133" t="str">
        <f>[1]Tình!D18</f>
        <v xml:space="preserve">Kiểm tra công trình: XD đường đê tả Đuống đoạn từ cầu Đuống đến cầu Phù Đổng </v>
      </c>
      <c r="E56" s="134" t="str">
        <f>[1]Tình!E18</f>
        <v>Tại hiện trường</v>
      </c>
      <c r="F56" s="467"/>
      <c r="G56" s="467"/>
    </row>
    <row r="57" spans="1:9" s="34" customFormat="1" ht="21.95" customHeight="1" x14ac:dyDescent="0.2">
      <c r="A57" s="465"/>
      <c r="B57" s="465" t="s">
        <v>1</v>
      </c>
      <c r="C57" s="465"/>
      <c r="D57" s="135" t="s">
        <v>66</v>
      </c>
      <c r="E57" s="134"/>
      <c r="F57" s="468"/>
      <c r="G57" s="468"/>
    </row>
    <row r="58" spans="1:9" s="34" customFormat="1" ht="9.9499999999999993" customHeight="1" x14ac:dyDescent="0.2">
      <c r="A58" s="462"/>
      <c r="B58" s="463"/>
      <c r="C58" s="463"/>
      <c r="D58" s="463"/>
      <c r="E58" s="463"/>
      <c r="F58" s="463"/>
      <c r="G58" s="464"/>
    </row>
    <row r="59" spans="1:9" s="34" customFormat="1" ht="15.75" x14ac:dyDescent="0.2">
      <c r="A59" s="465" t="s">
        <v>60</v>
      </c>
      <c r="B59" s="465" t="s">
        <v>0</v>
      </c>
      <c r="C59" s="465"/>
      <c r="D59" s="133" t="str">
        <f>[1]Tùng!D8</f>
        <v>Làm việc tại Ban</v>
      </c>
      <c r="E59" s="182" t="str">
        <f>[1]Tùng!E8</f>
        <v xml:space="preserve">UBND xã </v>
      </c>
      <c r="F59" s="474" t="s">
        <v>147</v>
      </c>
      <c r="G59" s="474"/>
    </row>
    <row r="60" spans="1:9" s="34" customFormat="1" ht="31.5" x14ac:dyDescent="0.2">
      <c r="A60" s="465"/>
      <c r="B60" s="465" t="s">
        <v>1</v>
      </c>
      <c r="C60" s="465"/>
      <c r="D60" s="133" t="str">
        <f>[1]Tùng!D9</f>
        <v>Kiểm tra hiện trường dự án: Xây dựng đường đê tả Đuống đoạn từ cầu Đuống đến cầu Phù Đổng</v>
      </c>
      <c r="E60" s="134" t="str">
        <f>[1]Tùng!E9</f>
        <v>Tại hiện trường dự án</v>
      </c>
      <c r="F60" s="467"/>
      <c r="G60" s="467"/>
    </row>
    <row r="61" spans="1:9" s="34" customFormat="1" ht="15.75" x14ac:dyDescent="0.2">
      <c r="A61" s="465" t="s">
        <v>61</v>
      </c>
      <c r="B61" s="465" t="s">
        <v>0</v>
      </c>
      <c r="C61" s="465"/>
      <c r="D61" s="133" t="str">
        <f>[1]Tùng!D10</f>
        <v>Làm việc tại Ban</v>
      </c>
      <c r="E61" s="134" t="str">
        <f>[1]Tùng!E10</f>
        <v>Tại hiện trường dự án</v>
      </c>
      <c r="F61" s="467"/>
      <c r="G61" s="467"/>
      <c r="I61" s="34">
        <v>448</v>
      </c>
    </row>
    <row r="62" spans="1:9" s="34" customFormat="1" ht="15.75" x14ac:dyDescent="0.2">
      <c r="A62" s="465"/>
      <c r="B62" s="465" t="s">
        <v>1</v>
      </c>
      <c r="C62" s="465"/>
      <c r="D62" s="183" t="str">
        <f>[1]Tùng!D11</f>
        <v>Kiểm tra dự án kè Hồ Vực</v>
      </c>
      <c r="E62" s="182" t="str">
        <f>[1]Tùng!E11</f>
        <v>Tại hiện trường dự án</v>
      </c>
      <c r="F62" s="467"/>
      <c r="G62" s="467"/>
      <c r="I62" s="34">
        <f>I61*0.6</f>
        <v>268.8</v>
      </c>
    </row>
    <row r="63" spans="1:9" s="34" customFormat="1" ht="15.75" x14ac:dyDescent="0.2">
      <c r="A63" s="465" t="s">
        <v>62</v>
      </c>
      <c r="B63" s="465" t="s">
        <v>0</v>
      </c>
      <c r="C63" s="465"/>
      <c r="D63" s="133" t="str">
        <f>[1]Tùng!D12</f>
        <v>Làm việc tại Ban</v>
      </c>
      <c r="E63" s="134" t="str">
        <f>[1]Tùng!E12</f>
        <v>Tại hiện trường dự án</v>
      </c>
      <c r="F63" s="467"/>
      <c r="G63" s="467"/>
    </row>
    <row r="64" spans="1:9" s="34" customFormat="1" ht="15.75" x14ac:dyDescent="0.2">
      <c r="A64" s="465"/>
      <c r="B64" s="465" t="s">
        <v>1</v>
      </c>
      <c r="C64" s="465"/>
      <c r="D64" s="133" t="str">
        <f>[1]Tùng!D13</f>
        <v>Kiểm tra hiện trường dự án:Hạ tầng cụm công nghiệp Phú Thị</v>
      </c>
      <c r="E64" s="134" t="str">
        <f>[1]Tùng!E13</f>
        <v>Tại hiện trường dự án</v>
      </c>
      <c r="F64" s="467"/>
      <c r="G64" s="467"/>
    </row>
    <row r="65" spans="1:7" s="34" customFormat="1" ht="31.5" x14ac:dyDescent="0.2">
      <c r="A65" s="469" t="s">
        <v>63</v>
      </c>
      <c r="B65" s="465" t="s">
        <v>0</v>
      </c>
      <c r="C65" s="465"/>
      <c r="D65" s="183" t="str">
        <f>[1]Tùng!D14</f>
        <v>Kiểm tra công trường dự án: Xây dựng tuyến đường theo quy hoạch từ Khu đô thị Trâu Quỳ đến ga Phú thị</v>
      </c>
      <c r="E65" s="182" t="str">
        <f>[1]Tùng!E14</f>
        <v>Tại hiện trường dự án</v>
      </c>
      <c r="F65" s="467"/>
      <c r="G65" s="467"/>
    </row>
    <row r="66" spans="1:7" s="34" customFormat="1" ht="31.5" x14ac:dyDescent="0.2">
      <c r="A66" s="470"/>
      <c r="B66" s="465" t="s">
        <v>1</v>
      </c>
      <c r="C66" s="465"/>
      <c r="D66" s="183" t="str">
        <f>[1]Tùng!D15</f>
        <v>Kiểm tra công trường dự án: Xây dựng tuyến đường đê từ Dốc Lời - Lệ Chi</v>
      </c>
      <c r="E66" s="182" t="str">
        <f>[1]Tùng!E15</f>
        <v>Tại hiện trường dự án</v>
      </c>
      <c r="F66" s="467"/>
      <c r="G66" s="467"/>
    </row>
    <row r="67" spans="1:7" s="34" customFormat="1" ht="31.5" x14ac:dyDescent="0.2">
      <c r="A67" s="465" t="s">
        <v>64</v>
      </c>
      <c r="B67" s="465" t="s">
        <v>0</v>
      </c>
      <c r="C67" s="465"/>
      <c r="D67" s="133" t="str">
        <f>[1]Tùng!D16</f>
        <v>Kiểm tra công trường dự án: Xây dựng tuyến đường đê từ Dốc Lời - Lệ Chi</v>
      </c>
      <c r="E67" s="134" t="str">
        <f>[1]Tùng!E16</f>
        <v>BQLDA</v>
      </c>
      <c r="F67" s="467"/>
      <c r="G67" s="467"/>
    </row>
    <row r="68" spans="1:7" s="34" customFormat="1" ht="42" customHeight="1" x14ac:dyDescent="0.2">
      <c r="A68" s="465"/>
      <c r="B68" s="465" t="s">
        <v>1</v>
      </c>
      <c r="C68" s="465"/>
      <c r="D68" s="183" t="str">
        <f>[1]Tùng!D17</f>
        <v>Kiểm tra hiện trường dự án: Đường đô thị song hành</v>
      </c>
      <c r="E68" s="182" t="str">
        <f>[1]Tùng!E17</f>
        <v>Tại hiện trường dự án</v>
      </c>
      <c r="F68" s="467"/>
      <c r="G68" s="467"/>
    </row>
    <row r="69" spans="1:7" s="34" customFormat="1" ht="15.75" x14ac:dyDescent="0.2">
      <c r="A69" s="465" t="s">
        <v>65</v>
      </c>
      <c r="B69" s="465" t="s">
        <v>0</v>
      </c>
      <c r="C69" s="465"/>
      <c r="D69" s="183" t="str">
        <f>[1]Tùng!D18</f>
        <v>Làm việc tại Ban</v>
      </c>
      <c r="E69" s="184">
        <f>[1]Tùng!E18</f>
        <v>0</v>
      </c>
      <c r="F69" s="467"/>
      <c r="G69" s="467"/>
    </row>
    <row r="70" spans="1:7" s="34" customFormat="1" ht="15.75" x14ac:dyDescent="0.2">
      <c r="A70" s="465"/>
      <c r="B70" s="465" t="s">
        <v>1</v>
      </c>
      <c r="C70" s="465"/>
      <c r="D70" s="135" t="s">
        <v>66</v>
      </c>
      <c r="E70" s="134"/>
      <c r="F70" s="468"/>
      <c r="G70" s="468"/>
    </row>
    <row r="71" spans="1:7" s="34" customFormat="1" ht="9.9499999999999993" customHeight="1" x14ac:dyDescent="0.2">
      <c r="A71" s="475"/>
      <c r="B71" s="475"/>
      <c r="C71" s="475"/>
      <c r="D71" s="475"/>
      <c r="E71" s="475"/>
      <c r="F71" s="475"/>
      <c r="G71" s="475"/>
    </row>
    <row r="72" spans="1:7" s="34" customFormat="1" ht="15.75" x14ac:dyDescent="0.2">
      <c r="A72" s="465" t="s">
        <v>60</v>
      </c>
      <c r="B72" s="465" t="s">
        <v>0</v>
      </c>
      <c r="C72" s="465"/>
      <c r="D72" s="133" t="str">
        <f>'[1]Ngọc Anh '!D8</f>
        <v xml:space="preserve">Làm việc tại văn phòng </v>
      </c>
      <c r="E72" s="134" t="str">
        <f>'[1]Ngọc Anh '!E8</f>
        <v>BQLDA</v>
      </c>
      <c r="F72" s="474" t="s">
        <v>148</v>
      </c>
      <c r="G72" s="474"/>
    </row>
    <row r="73" spans="1:7" s="34" customFormat="1" ht="40.5" customHeight="1" x14ac:dyDescent="0.2">
      <c r="A73" s="465"/>
      <c r="B73" s="465" t="s">
        <v>1</v>
      </c>
      <c r="C73" s="465"/>
      <c r="D73" s="133" t="str">
        <f>'[1]Ngọc Anh '!D9</f>
        <v>Kiểm tra công trường DA: Xây dựng tuyến đường Yên Viên - Đình Xuyên - Phù Đổng đến hết địa bàn Gia Lâm</v>
      </c>
      <c r="E73" s="134" t="str">
        <f>'[1]Ngọc Anh '!E9</f>
        <v>Xã Yên Viên</v>
      </c>
      <c r="F73" s="467"/>
      <c r="G73" s="467"/>
    </row>
    <row r="74" spans="1:7" s="34" customFormat="1" ht="30.75" customHeight="1" x14ac:dyDescent="0.2">
      <c r="A74" s="465" t="s">
        <v>61</v>
      </c>
      <c r="B74" s="465" t="s">
        <v>0</v>
      </c>
      <c r="C74" s="465"/>
      <c r="D74" s="133" t="str">
        <f>'[1]Ngọc Anh '!D10</f>
        <v>Kiểm tra hiện trường dự án: Xây dựng đường đê hữu Đuống đoạn Dốc Lời - Đặng Xá đến xã Lệ Chi, huyện Gia Lâm</v>
      </c>
      <c r="E74" s="134" t="str">
        <f>'[1]Ngọc Anh '!E10</f>
        <v xml:space="preserve">Tại hiện trường dự án </v>
      </c>
      <c r="F74" s="467"/>
      <c r="G74" s="467"/>
    </row>
    <row r="75" spans="1:7" s="34" customFormat="1" ht="30.75" customHeight="1" x14ac:dyDescent="0.2">
      <c r="A75" s="465"/>
      <c r="B75" s="465" t="s">
        <v>1</v>
      </c>
      <c r="C75" s="465"/>
      <c r="D75" s="185" t="str">
        <f>'[1]Ngọc Anh '!D11</f>
        <v xml:space="preserve">Làm việc tại văn phòng </v>
      </c>
      <c r="E75" s="134" t="str">
        <f>'[1]Ngọc Anh '!E11</f>
        <v>BQLDA</v>
      </c>
      <c r="F75" s="467"/>
      <c r="G75" s="467"/>
    </row>
    <row r="76" spans="1:7" s="34" customFormat="1" ht="39.75" customHeight="1" x14ac:dyDescent="0.2">
      <c r="A76" s="465" t="s">
        <v>62</v>
      </c>
      <c r="B76" s="465" t="s">
        <v>0</v>
      </c>
      <c r="C76" s="465"/>
      <c r="D76" s="133" t="str">
        <f>'[1]Ngọc Anh '!D12</f>
        <v xml:space="preserve">Làm việc tại văn phòng </v>
      </c>
      <c r="E76" s="134" t="str">
        <f>'[1]Ngọc Anh '!E12</f>
        <v>BQLDA</v>
      </c>
      <c r="F76" s="467"/>
      <c r="G76" s="467"/>
    </row>
    <row r="77" spans="1:7" s="34" customFormat="1" ht="23.25" customHeight="1" x14ac:dyDescent="0.2">
      <c r="A77" s="465"/>
      <c r="B77" s="465" t="s">
        <v>1</v>
      </c>
      <c r="C77" s="465"/>
      <c r="D77" s="185" t="str">
        <f>'[1]Ngọc Anh '!D13</f>
        <v>Kiểm tra hiện trường dự án: Xây dựng đường đê hữu Đuống đoạn Dốc Lời - Đặng Xá đến xã Lệ Chi, huyện Gia Lâm</v>
      </c>
      <c r="E77" s="134" t="str">
        <f>'[1]Ngọc Anh '!E13</f>
        <v>xã Phú Thị</v>
      </c>
      <c r="F77" s="467"/>
      <c r="G77" s="467"/>
    </row>
    <row r="78" spans="1:7" s="34" customFormat="1" ht="31.5" customHeight="1" x14ac:dyDescent="0.2">
      <c r="A78" s="469" t="s">
        <v>63</v>
      </c>
      <c r="B78" s="465" t="s">
        <v>0</v>
      </c>
      <c r="C78" s="465"/>
      <c r="D78" s="133" t="str">
        <f>'[1]Ngọc Anh '!D14</f>
        <v>Kiểm tra công trường DA: Chỉnh trang và lát vỉa hè đường hành lang chân đê Đông Dư-Bát Tràng</v>
      </c>
      <c r="E78" s="134" t="str">
        <f>'[1]Ngọc Anh '!E14</f>
        <v>Xã Đông Dư</v>
      </c>
      <c r="F78" s="467"/>
      <c r="G78" s="467"/>
    </row>
    <row r="79" spans="1:7" s="34" customFormat="1" ht="15.75" x14ac:dyDescent="0.2">
      <c r="A79" s="470"/>
      <c r="B79" s="465" t="s">
        <v>1</v>
      </c>
      <c r="C79" s="465"/>
      <c r="D79" s="133" t="str">
        <f>'[1]Ngọc Anh '!D15</f>
        <v xml:space="preserve">Làm việc tại văn phòng </v>
      </c>
      <c r="E79" s="134" t="str">
        <f>'[1]Ngọc Anh '!E15</f>
        <v>BQLDA</v>
      </c>
      <c r="F79" s="467"/>
      <c r="G79" s="467"/>
    </row>
    <row r="80" spans="1:7" s="34" customFormat="1" ht="33" customHeight="1" x14ac:dyDescent="0.2">
      <c r="A80" s="465" t="s">
        <v>64</v>
      </c>
      <c r="B80" s="465" t="s">
        <v>0</v>
      </c>
      <c r="C80" s="465"/>
      <c r="D80" s="133" t="str">
        <f>'[1]Ngọc Anh '!D16</f>
        <v xml:space="preserve">Làm việc tại văn phòng </v>
      </c>
      <c r="E80" s="134" t="str">
        <f>'[1]Ngọc Anh '!E16</f>
        <v>BQLDA</v>
      </c>
      <c r="F80" s="467"/>
      <c r="G80" s="467"/>
    </row>
    <row r="81" spans="1:7" s="34" customFormat="1" ht="30.75" customHeight="1" x14ac:dyDescent="0.2">
      <c r="A81" s="465"/>
      <c r="B81" s="465" t="s">
        <v>1</v>
      </c>
      <c r="C81" s="465"/>
      <c r="D81" s="185" t="str">
        <f>'[1]Ngọc Anh '!D17</f>
        <v>Kiểm tra công trường DA: Chỉnh trang và lát vỉa hè đường hành lang chân đê Đông Dư-Bát Tràng</v>
      </c>
      <c r="E81" s="134" t="str">
        <f>'[1]Ngọc Anh '!E17</f>
        <v xml:space="preserve">Xã Bát tràng </v>
      </c>
      <c r="F81" s="467"/>
      <c r="G81" s="467"/>
    </row>
    <row r="82" spans="1:7" s="34" customFormat="1" ht="24.95" customHeight="1" x14ac:dyDescent="0.2">
      <c r="A82" s="465" t="s">
        <v>65</v>
      </c>
      <c r="B82" s="465" t="s">
        <v>0</v>
      </c>
      <c r="C82" s="465"/>
      <c r="D82" s="133" t="str">
        <f>'[1]Ngọc Anh '!D18</f>
        <v xml:space="preserve">Làm việc tại văn phòng </v>
      </c>
      <c r="E82" s="134" t="str">
        <f>'[1]Ngọc Anh '!E18</f>
        <v>BQLDA</v>
      </c>
      <c r="F82" s="467"/>
      <c r="G82" s="467"/>
    </row>
    <row r="83" spans="1:7" s="34" customFormat="1" ht="18" customHeight="1" x14ac:dyDescent="0.2">
      <c r="A83" s="465"/>
      <c r="B83" s="465" t="s">
        <v>1</v>
      </c>
      <c r="C83" s="465"/>
      <c r="D83" s="135" t="s">
        <v>66</v>
      </c>
      <c r="E83" s="134"/>
      <c r="F83" s="468"/>
      <c r="G83" s="468"/>
    </row>
    <row r="84" spans="1:7" s="34" customFormat="1" ht="9.75" customHeight="1" x14ac:dyDescent="0.2">
      <c r="A84" s="475"/>
      <c r="B84" s="475"/>
      <c r="C84" s="475"/>
      <c r="D84" s="475"/>
      <c r="E84" s="475"/>
      <c r="F84" s="475"/>
      <c r="G84" s="475"/>
    </row>
    <row r="85" spans="1:7" s="34" customFormat="1" ht="33" customHeight="1" x14ac:dyDescent="0.2">
      <c r="A85" s="465" t="s">
        <v>60</v>
      </c>
      <c r="B85" s="465" t="s">
        <v>0</v>
      </c>
      <c r="C85" s="465"/>
      <c r="D85" s="133" t="str">
        <f>[1]Quân!D8</f>
        <v>Làm việc tại ban</v>
      </c>
      <c r="E85" s="134" t="str">
        <f>[1]Quân!E8</f>
        <v>BQLDA</v>
      </c>
      <c r="F85" s="474" t="s">
        <v>149</v>
      </c>
      <c r="G85" s="474"/>
    </row>
    <row r="86" spans="1:7" s="34" customFormat="1" ht="31.5" x14ac:dyDescent="0.2">
      <c r="A86" s="465"/>
      <c r="B86" s="465" t="s">
        <v>1</v>
      </c>
      <c r="C86" s="465"/>
      <c r="D86" s="133" t="str">
        <f>[1]Quân!D9</f>
        <v>Kiểm tra công trường dự án: Xây dựng khớp nối hạ tầng cụm công nghiệp Phú Thị, Dương Xá</v>
      </c>
      <c r="E86" s="134" t="str">
        <f>[1]Quân!E9</f>
        <v>xã Phú Thị, Dương Xá</v>
      </c>
      <c r="F86" s="467"/>
      <c r="G86" s="467"/>
    </row>
    <row r="87" spans="1:7" s="34" customFormat="1" ht="31.5" x14ac:dyDescent="0.2">
      <c r="A87" s="465" t="s">
        <v>61</v>
      </c>
      <c r="B87" s="465" t="s">
        <v>0</v>
      </c>
      <c r="C87" s="465"/>
      <c r="D87" s="137" t="str">
        <f>[1]Quân!D10</f>
        <v>Kiểm tra công trường dự án: Xây dựng tuyến đường đô thi song hành với đường cao tốc Hà Nội - Hải Phòng, huyện Gia Lâm;</v>
      </c>
      <c r="E87" s="134" t="str">
        <f>[1]Quân!E10</f>
        <v>TT Trâu Quỳ, Đa Tốn, Kiêu Kỵ</v>
      </c>
      <c r="F87" s="467"/>
      <c r="G87" s="467"/>
    </row>
    <row r="88" spans="1:7" s="34" customFormat="1" ht="31.5" x14ac:dyDescent="0.2">
      <c r="A88" s="465"/>
      <c r="B88" s="465" t="s">
        <v>1</v>
      </c>
      <c r="C88" s="465"/>
      <c r="D88" s="133" t="str">
        <f>[1]Quân!D11</f>
        <v>Làm với học viện nông nghiệp và các hộ dân thống nhất phương án hỗ chợ di chuyển cây trồng dự án đường song hành.</v>
      </c>
      <c r="E88" s="134" t="str">
        <f>[1]Quân!E11</f>
        <v>xã Đông Dư</v>
      </c>
      <c r="F88" s="467"/>
      <c r="G88" s="467"/>
    </row>
    <row r="89" spans="1:7" s="34" customFormat="1" ht="15.75" x14ac:dyDescent="0.2">
      <c r="A89" s="465" t="s">
        <v>62</v>
      </c>
      <c r="B89" s="465" t="s">
        <v>0</v>
      </c>
      <c r="C89" s="465"/>
      <c r="D89" s="133" t="str">
        <f>[1]Quân!D12</f>
        <v>Làm việc tại ban</v>
      </c>
      <c r="E89" s="134" t="str">
        <f>[1]Quân!E12</f>
        <v>BQLDA</v>
      </c>
      <c r="F89" s="467"/>
      <c r="G89" s="467"/>
    </row>
    <row r="90" spans="1:7" s="34" customFormat="1" ht="31.5" x14ac:dyDescent="0.2">
      <c r="A90" s="465"/>
      <c r="B90" s="465" t="s">
        <v>1</v>
      </c>
      <c r="C90" s="465"/>
      <c r="D90" s="133" t="str">
        <f>[1]Quân!D13</f>
        <v>Kiểm tra hiện trường DA Yên viên đình xuyên phù đổng đến hết địa bàn huyện Gia Lâm</v>
      </c>
      <c r="E90" s="134" t="str">
        <f>[1]Quân!E13</f>
        <v>BQLDA</v>
      </c>
      <c r="F90" s="467"/>
      <c r="G90" s="467"/>
    </row>
    <row r="91" spans="1:7" s="34" customFormat="1" ht="47.25" x14ac:dyDescent="0.2">
      <c r="A91" s="469" t="s">
        <v>63</v>
      </c>
      <c r="B91" s="465" t="s">
        <v>0</v>
      </c>
      <c r="C91" s="465"/>
      <c r="D91" s="138" t="str">
        <f>[1]Quân!D14</f>
        <v>Kiểm tra hiện trường DA: Cải tạo nâng cấp các tuyến đường liên thôn trục chính thôn 1,2,3,4,5,6,7,8 Kim Lan; Dự án nội đồng xã Văn Đức</v>
      </c>
      <c r="E91" s="134" t="str">
        <f>[1]Quân!E14</f>
        <v>Xã Kim Lan; Văn Đức</v>
      </c>
      <c r="F91" s="467"/>
      <c r="G91" s="467"/>
    </row>
    <row r="92" spans="1:7" s="34" customFormat="1" ht="30" customHeight="1" x14ac:dyDescent="0.2">
      <c r="A92" s="470"/>
      <c r="B92" s="465" t="s">
        <v>1</v>
      </c>
      <c r="C92" s="465"/>
      <c r="D92" s="133" t="str">
        <f>[1]Quân!D15</f>
        <v>Làm việc tại ban</v>
      </c>
      <c r="E92" s="134" t="str">
        <f>[1]Quân!E15</f>
        <v>BQLDA</v>
      </c>
      <c r="F92" s="467"/>
      <c r="G92" s="467"/>
    </row>
    <row r="93" spans="1:7" s="34" customFormat="1" ht="31.5" x14ac:dyDescent="0.2">
      <c r="A93" s="465" t="s">
        <v>64</v>
      </c>
      <c r="B93" s="465" t="s">
        <v>0</v>
      </c>
      <c r="C93" s="465"/>
      <c r="D93" s="133" t="str">
        <f>[1]Quân!D16</f>
        <v>Kiểm tra công trường dự án: Xây dựng tuyến đường đô thi song hành với đường cao tốc Hà Nội - Hải Phòng, huyện Gia Lâm;</v>
      </c>
      <c r="E93" s="134" t="str">
        <f>[1]Quân!E16</f>
        <v>BQLDA</v>
      </c>
      <c r="F93" s="467"/>
      <c r="G93" s="467"/>
    </row>
    <row r="94" spans="1:7" s="34" customFormat="1" ht="31.5" x14ac:dyDescent="0.2">
      <c r="A94" s="465"/>
      <c r="B94" s="465" t="s">
        <v>1</v>
      </c>
      <c r="C94" s="465"/>
      <c r="D94" s="133" t="str">
        <f>[1]Quân!D17</f>
        <v>Làm việc tại ban</v>
      </c>
      <c r="E94" s="134" t="str">
        <f>[1]Quân!E17</f>
        <v>TT Trâu Quỳ, Đa Tốn, Kiêu Kỵ</v>
      </c>
      <c r="F94" s="467"/>
      <c r="G94" s="467"/>
    </row>
    <row r="95" spans="1:7" s="34" customFormat="1" ht="30" customHeight="1" x14ac:dyDescent="0.2">
      <c r="A95" s="465" t="s">
        <v>65</v>
      </c>
      <c r="B95" s="465" t="s">
        <v>0</v>
      </c>
      <c r="C95" s="465"/>
      <c r="D95" s="133" t="str">
        <f>[1]Quân!D18</f>
        <v>Làm việc tại ban</v>
      </c>
      <c r="E95" s="134" t="str">
        <f>[1]Quân!E18</f>
        <v>BQLDA</v>
      </c>
      <c r="F95" s="467"/>
      <c r="G95" s="467"/>
    </row>
    <row r="96" spans="1:7" s="34" customFormat="1" ht="15.75" x14ac:dyDescent="0.2">
      <c r="A96" s="465"/>
      <c r="B96" s="465" t="s">
        <v>1</v>
      </c>
      <c r="C96" s="465"/>
      <c r="D96" s="135" t="s">
        <v>66</v>
      </c>
      <c r="E96" s="134"/>
      <c r="F96" s="468"/>
      <c r="G96" s="468"/>
    </row>
    <row r="97" spans="1:7" s="34" customFormat="1" x14ac:dyDescent="0.2">
      <c r="A97" s="475"/>
      <c r="B97" s="475"/>
      <c r="C97" s="475"/>
      <c r="D97" s="475"/>
      <c r="E97" s="475"/>
      <c r="F97" s="475"/>
      <c r="G97" s="475"/>
    </row>
    <row r="98" spans="1:7" s="34" customFormat="1" ht="15.75" x14ac:dyDescent="0.2">
      <c r="A98" s="465" t="s">
        <v>60</v>
      </c>
      <c r="B98" s="465" t="s">
        <v>0</v>
      </c>
      <c r="C98" s="465"/>
      <c r="D98" s="133" t="str">
        <f>[1]Minh!D8</f>
        <v>Làm việc tại văn phòng</v>
      </c>
      <c r="E98" s="134" t="str">
        <f>[1]Minh!E8</f>
        <v>BQLDA</v>
      </c>
      <c r="F98" s="466" t="s">
        <v>118</v>
      </c>
      <c r="G98" s="474"/>
    </row>
    <row r="99" spans="1:7" s="34" customFormat="1" ht="31.5" x14ac:dyDescent="0.2">
      <c r="A99" s="465"/>
      <c r="B99" s="465" t="s">
        <v>1</v>
      </c>
      <c r="C99" s="465"/>
      <c r="D99" s="133" t="str">
        <f>[1]Minh!D9</f>
        <v>Kiểm tra hiện trường dự án: Xây dựng tuyến đường quy hoạch 17,5m nối từ ô đất TQ5 ra đường Đông Dư - Dương Xá</v>
      </c>
      <c r="E99" s="134" t="str">
        <f>[1]Minh!E9</f>
        <v>Tại hiện trường dự án</v>
      </c>
      <c r="F99" s="467"/>
      <c r="G99" s="467"/>
    </row>
    <row r="100" spans="1:7" s="34" customFormat="1" ht="31.5" x14ac:dyDescent="0.2">
      <c r="A100" s="465" t="s">
        <v>61</v>
      </c>
      <c r="B100" s="465" t="s">
        <v>0</v>
      </c>
      <c r="C100" s="465"/>
      <c r="D100" s="133" t="str">
        <f>[1]Minh!D10</f>
        <v>Kiểm tra hiện trường dự án: Xây dựng tuyến đường đê hữu đuống đoạn Dốc Lời xã Đặng Xá đến xã Lệ Chi, huyện Gia Lâm</v>
      </c>
      <c r="E100" s="134" t="str">
        <f>[1]Minh!E10</f>
        <v>Xã Cổ Bi, Đặng Xá</v>
      </c>
      <c r="F100" s="467"/>
      <c r="G100" s="467"/>
    </row>
    <row r="101" spans="1:7" s="34" customFormat="1" ht="15.75" x14ac:dyDescent="0.2">
      <c r="A101" s="465"/>
      <c r="B101" s="465" t="s">
        <v>1</v>
      </c>
      <c r="C101" s="465"/>
      <c r="D101" s="133" t="str">
        <f>[1]Minh!D11</f>
        <v>Làm việc tại văn phòng</v>
      </c>
      <c r="E101" s="134" t="str">
        <f>[1]Minh!E11</f>
        <v>BQLDA</v>
      </c>
      <c r="F101" s="467"/>
      <c r="G101" s="467"/>
    </row>
    <row r="102" spans="1:7" s="34" customFormat="1" ht="31.5" x14ac:dyDescent="0.2">
      <c r="A102" s="465" t="s">
        <v>62</v>
      </c>
      <c r="B102" s="465" t="s">
        <v>0</v>
      </c>
      <c r="C102" s="465"/>
      <c r="D102" s="133" t="str">
        <f>[1]Minh!D12</f>
        <v>Kiểm tra hiện trường dự án: Cải tạo chỉnh trang đường liên thôn, trục chính thôn Vàng xã Cổ Bi, huyện Gia Lâm</v>
      </c>
      <c r="E102" s="134" t="str">
        <f>[1]Minh!E12</f>
        <v>Tại hiện trường dự án</v>
      </c>
      <c r="F102" s="467"/>
      <c r="G102" s="467"/>
    </row>
    <row r="103" spans="1:7" s="34" customFormat="1" ht="15.75" x14ac:dyDescent="0.2">
      <c r="A103" s="465"/>
      <c r="B103" s="465" t="s">
        <v>1</v>
      </c>
      <c r="C103" s="465"/>
      <c r="D103" s="133" t="str">
        <f>[1]Minh!D13</f>
        <v>Làm việc tại văn phòng</v>
      </c>
      <c r="E103" s="134" t="str">
        <f>[1]Minh!E13</f>
        <v>BQLDA</v>
      </c>
      <c r="F103" s="467"/>
      <c r="G103" s="467"/>
    </row>
    <row r="104" spans="1:7" s="34" customFormat="1" ht="15.75" x14ac:dyDescent="0.2">
      <c r="A104" s="469" t="s">
        <v>63</v>
      </c>
      <c r="B104" s="465" t="s">
        <v>0</v>
      </c>
      <c r="C104" s="465"/>
      <c r="D104" s="133" t="str">
        <f>[1]Minh!D14</f>
        <v>Kiểm tra công trường dự án Kè hồ Vực</v>
      </c>
      <c r="E104" s="134" t="str">
        <f>[1]Minh!E14</f>
        <v>tại hiện trường dự án</v>
      </c>
      <c r="F104" s="467"/>
      <c r="G104" s="467"/>
    </row>
    <row r="105" spans="1:7" s="34" customFormat="1" ht="31.5" x14ac:dyDescent="0.2">
      <c r="A105" s="470"/>
      <c r="B105" s="465" t="s">
        <v>1</v>
      </c>
      <c r="C105" s="465"/>
      <c r="D105" s="133" t="str">
        <f>[1]Minh!D15</f>
        <v>Kiểm tra hiện trường dự án: Xây dựng tuyến đường từ đường Đặng Phúc Thông vào khu đấu giá X5</v>
      </c>
      <c r="E105" s="134" t="str">
        <f>[1]Minh!E15</f>
        <v xml:space="preserve">Tại hiện trường dự án </v>
      </c>
      <c r="F105" s="467"/>
      <c r="G105" s="467"/>
    </row>
    <row r="106" spans="1:7" s="34" customFormat="1" ht="31.5" x14ac:dyDescent="0.2">
      <c r="A106" s="465" t="s">
        <v>64</v>
      </c>
      <c r="B106" s="465" t="s">
        <v>0</v>
      </c>
      <c r="C106" s="465"/>
      <c r="D106" s="133" t="str">
        <f>[1]Minh!D16</f>
        <v>Kiểm tra công trường đường Yên Viên - Đình Xuyên - Phù Đổng đến hết địa bàn Gia lâm</v>
      </c>
      <c r="E106" s="134" t="str">
        <f>[1]Minh!E16</f>
        <v>Tại hiện trường dự án</v>
      </c>
      <c r="F106" s="467"/>
      <c r="G106" s="467"/>
    </row>
    <row r="107" spans="1:7" s="34" customFormat="1" ht="31.5" x14ac:dyDescent="0.2">
      <c r="A107" s="465"/>
      <c r="B107" s="465" t="s">
        <v>1</v>
      </c>
      <c r="C107" s="465"/>
      <c r="D107" s="133" t="str">
        <f>[1]Minh!D17</f>
        <v>Kiểm tra công trường dự án: Xây dựng khớp nối hạ tầng cụm công nghiệp Phú Thị, Dương Xá</v>
      </c>
      <c r="E107" s="134" t="str">
        <f>[1]Minh!E17</f>
        <v>Tại hiện trường dự án</v>
      </c>
      <c r="F107" s="467"/>
      <c r="G107" s="467"/>
    </row>
    <row r="108" spans="1:7" s="34" customFormat="1" ht="15.75" x14ac:dyDescent="0.2">
      <c r="A108" s="465" t="s">
        <v>65</v>
      </c>
      <c r="B108" s="465" t="s">
        <v>0</v>
      </c>
      <c r="C108" s="465"/>
      <c r="D108" s="133" t="str">
        <f>[1]Minh!D18</f>
        <v>Làm việc tại văn phòng</v>
      </c>
      <c r="E108" s="134" t="str">
        <f>[1]Minh!E18</f>
        <v>BQLDA</v>
      </c>
      <c r="F108" s="467"/>
      <c r="G108" s="467"/>
    </row>
    <row r="109" spans="1:7" s="34" customFormat="1" ht="15.75" x14ac:dyDescent="0.2">
      <c r="A109" s="465"/>
      <c r="B109" s="465" t="s">
        <v>1</v>
      </c>
      <c r="C109" s="465"/>
      <c r="D109" s="135" t="s">
        <v>66</v>
      </c>
      <c r="E109" s="134"/>
      <c r="F109" s="468"/>
      <c r="G109" s="468"/>
    </row>
    <row r="110" spans="1:7" s="34" customFormat="1" ht="15.75" x14ac:dyDescent="0.2">
      <c r="A110" s="462"/>
      <c r="B110" s="463"/>
      <c r="C110" s="463"/>
      <c r="D110" s="463"/>
      <c r="E110" s="463"/>
      <c r="F110" s="464"/>
      <c r="G110" s="186"/>
    </row>
    <row r="111" spans="1:7" s="34" customFormat="1" ht="15.75" x14ac:dyDescent="0.2">
      <c r="A111" s="465" t="s">
        <v>60</v>
      </c>
      <c r="B111" s="465" t="s">
        <v>0</v>
      </c>
      <c r="C111" s="465"/>
      <c r="D111" s="133" t="str">
        <f>[1]Sơn!D8</f>
        <v>Làm việc tại văn phòng</v>
      </c>
      <c r="E111" s="134" t="str">
        <f>[1]Sơn!E8</f>
        <v>BQLDA</v>
      </c>
      <c r="F111" s="466" t="str">
        <f>[1]Sơn!E27</f>
        <v>ĐÀO QUANG SƠN</v>
      </c>
    </row>
    <row r="112" spans="1:7" s="34" customFormat="1" ht="39.75" customHeight="1" x14ac:dyDescent="0.2">
      <c r="A112" s="465"/>
      <c r="B112" s="465" t="s">
        <v>1</v>
      </c>
      <c r="C112" s="465"/>
      <c r="D112" s="133" t="str">
        <f>[1]Sơn!D9</f>
        <v>Kiểm tra hiện trường dự án: ĐTXD hệ thống chiếu sáng các xã: Yên Thường, Yên Viên, TT Yên Viên, Đình Xuyên, Ninh Hiệp</v>
      </c>
      <c r="E112" s="134" t="str">
        <f>[1]Sơn!E9</f>
        <v>Yên Thường, Yên Viên, TT Yên Viên, Đình Xuyên, Ninh Hiệp</v>
      </c>
      <c r="F112" s="467"/>
    </row>
    <row r="113" spans="1:6" s="34" customFormat="1" ht="31.5" x14ac:dyDescent="0.2">
      <c r="A113" s="465" t="s">
        <v>61</v>
      </c>
      <c r="B113" s="465" t="s">
        <v>0</v>
      </c>
      <c r="C113" s="465"/>
      <c r="D113" s="133" t="str">
        <f>[1]Sơn!D10</f>
        <v>Kiểm tra hiện trường dự án: ĐTXD hệ thống chiếu sáng các xã: Kiêu Kỵ, Đông Dư, TT Trâu Quỳ</v>
      </c>
      <c r="E113" s="134" t="str">
        <f>[1]Sơn!E10</f>
        <v>Kiêu Kỵ, Đông Dư, TT Trâu Quỳ</v>
      </c>
      <c r="F113" s="467"/>
    </row>
    <row r="114" spans="1:6" s="34" customFormat="1" ht="15.75" x14ac:dyDescent="0.2">
      <c r="A114" s="465"/>
      <c r="B114" s="465" t="s">
        <v>1</v>
      </c>
      <c r="C114" s="465"/>
      <c r="D114" s="133" t="str">
        <f>[1]Sơn!D11</f>
        <v>Làm việc tại văn phòng</v>
      </c>
      <c r="E114" s="134" t="str">
        <f>[1]Sơn!E11</f>
        <v>BQLDA</v>
      </c>
      <c r="F114" s="467"/>
    </row>
    <row r="115" spans="1:6" s="34" customFormat="1" ht="31.5" x14ac:dyDescent="0.2">
      <c r="A115" s="465" t="s">
        <v>62</v>
      </c>
      <c r="B115" s="465" t="s">
        <v>0</v>
      </c>
      <c r="C115" s="465"/>
      <c r="D115" s="133" t="str">
        <f>[1]Sơn!D12</f>
        <v>Kiểm tra hiện trường dự án: Xây dựng tuyến đường gom từ cầu Thanh trì đến cầu vượt Phú Thị</v>
      </c>
      <c r="E115" s="134" t="str">
        <f>E107</f>
        <v>Tại hiện trường dự án</v>
      </c>
      <c r="F115" s="467"/>
    </row>
    <row r="116" spans="1:6" s="34" customFormat="1" ht="15.75" x14ac:dyDescent="0.2">
      <c r="A116" s="465"/>
      <c r="B116" s="465" t="s">
        <v>1</v>
      </c>
      <c r="C116" s="465"/>
      <c r="D116" s="133" t="str">
        <f>[1]Sơn!D13</f>
        <v>Làm việc tại văn phòng</v>
      </c>
      <c r="E116" s="134" t="str">
        <f>E108</f>
        <v>BQLDA</v>
      </c>
      <c r="F116" s="467"/>
    </row>
    <row r="117" spans="1:6" s="34" customFormat="1" ht="31.5" x14ac:dyDescent="0.2">
      <c r="A117" s="469" t="s">
        <v>63</v>
      </c>
      <c r="B117" s="465" t="s">
        <v>0</v>
      </c>
      <c r="C117" s="465"/>
      <c r="D117" s="133" t="str">
        <f>[1]Sơn!D14</f>
        <v>Kiểm tra hiện tường Dự án: Xây dựng tuyến đường gom dô thị song hành</v>
      </c>
      <c r="E117" s="134" t="str">
        <f>E107</f>
        <v>Tại hiện trường dự án</v>
      </c>
      <c r="F117" s="467"/>
    </row>
    <row r="118" spans="1:6" s="34" customFormat="1" ht="15.75" x14ac:dyDescent="0.2">
      <c r="A118" s="470"/>
      <c r="B118" s="465" t="s">
        <v>1</v>
      </c>
      <c r="C118" s="465"/>
      <c r="D118" s="133" t="str">
        <f>[1]Sơn!D15</f>
        <v>Làm việc tại văn phòng</v>
      </c>
      <c r="E118" s="134" t="str">
        <f>E116</f>
        <v>BQLDA</v>
      </c>
      <c r="F118" s="467"/>
    </row>
    <row r="119" spans="1:6" s="34" customFormat="1" ht="31.5" x14ac:dyDescent="0.2">
      <c r="A119" s="465" t="s">
        <v>64</v>
      </c>
      <c r="B119" s="465" t="s">
        <v>0</v>
      </c>
      <c r="C119" s="465"/>
      <c r="D119" s="133" t="str">
        <f>[1]Sơn!D16</f>
        <v>Kiểm tra hiện trường dự án: ĐTXD hệ thống chiếu sáng các xã: Yên Thường, Yên Viên, TT Yên Viên, Đình Xuyên, Ninh Hiệp</v>
      </c>
      <c r="E119" s="134" t="str">
        <f>E117</f>
        <v>Tại hiện trường dự án</v>
      </c>
      <c r="F119" s="467"/>
    </row>
    <row r="120" spans="1:6" s="34" customFormat="1" ht="15.75" x14ac:dyDescent="0.2">
      <c r="A120" s="465"/>
      <c r="B120" s="465" t="s">
        <v>1</v>
      </c>
      <c r="C120" s="465"/>
      <c r="D120" s="133" t="str">
        <f>[1]Sơn!D17</f>
        <v>Làm việc tại văn phòng</v>
      </c>
      <c r="E120" s="134" t="str">
        <f>E118</f>
        <v>BQLDA</v>
      </c>
      <c r="F120" s="467"/>
    </row>
    <row r="121" spans="1:6" s="34" customFormat="1" ht="35.25" customHeight="1" x14ac:dyDescent="0.2">
      <c r="A121" s="465" t="s">
        <v>65</v>
      </c>
      <c r="B121" s="465" t="s">
        <v>0</v>
      </c>
      <c r="C121" s="465"/>
      <c r="D121" s="133" t="str">
        <f>[1]Sơn!D18</f>
        <v>Kiểm tra hiện trường dự án: ĐTXD hệ thống chiếu sáng các xã: Kiêu Kỵ, Đông Dư, TT Trâu Quỳ</v>
      </c>
      <c r="E121" s="134" t="str">
        <f>E117</f>
        <v>Tại hiện trường dự án</v>
      </c>
      <c r="F121" s="467"/>
    </row>
    <row r="122" spans="1:6" s="34" customFormat="1" ht="15.75" x14ac:dyDescent="0.2">
      <c r="A122" s="465"/>
      <c r="B122" s="465" t="s">
        <v>1</v>
      </c>
      <c r="C122" s="465"/>
      <c r="D122" s="135" t="s">
        <v>66</v>
      </c>
      <c r="E122" s="134"/>
      <c r="F122" s="468"/>
    </row>
    <row r="123" spans="1:6" s="34" customFormat="1" x14ac:dyDescent="0.2">
      <c r="E123" s="130"/>
    </row>
    <row r="124" spans="1:6" s="34" customFormat="1" x14ac:dyDescent="0.2">
      <c r="E124" s="130"/>
    </row>
    <row r="125" spans="1:6" s="34" customFormat="1" x14ac:dyDescent="0.2">
      <c r="E125" s="130"/>
    </row>
    <row r="126" spans="1:6" s="34" customFormat="1" x14ac:dyDescent="0.2">
      <c r="E126" s="130"/>
    </row>
    <row r="127" spans="1:6" s="34" customFormat="1" x14ac:dyDescent="0.2">
      <c r="E127" s="130"/>
    </row>
    <row r="128" spans="1:6" s="34" customFormat="1" x14ac:dyDescent="0.2">
      <c r="E128" s="130"/>
    </row>
    <row r="129" spans="5:5" s="34" customFormat="1" x14ac:dyDescent="0.2">
      <c r="E129" s="130"/>
    </row>
    <row r="130" spans="5:5" s="34" customFormat="1" x14ac:dyDescent="0.2">
      <c r="E130" s="130"/>
    </row>
    <row r="131" spans="5:5" s="34" customFormat="1" x14ac:dyDescent="0.2">
      <c r="E131" s="130"/>
    </row>
    <row r="132" spans="5:5" s="34" customFormat="1" x14ac:dyDescent="0.2">
      <c r="E132" s="130"/>
    </row>
    <row r="133" spans="5:5" s="34" customFormat="1" x14ac:dyDescent="0.2">
      <c r="E133" s="130"/>
    </row>
    <row r="134" spans="5:5" s="34" customFormat="1" x14ac:dyDescent="0.2">
      <c r="E134" s="130"/>
    </row>
    <row r="135" spans="5:5" s="34" customFormat="1" x14ac:dyDescent="0.2">
      <c r="E135" s="130"/>
    </row>
    <row r="136" spans="5:5" s="34" customFormat="1" x14ac:dyDescent="0.2">
      <c r="E136" s="130"/>
    </row>
    <row r="137" spans="5:5" s="34" customFormat="1" x14ac:dyDescent="0.2">
      <c r="E137" s="130"/>
    </row>
    <row r="138" spans="5:5" s="34" customFormat="1" x14ac:dyDescent="0.2">
      <c r="E138" s="130"/>
    </row>
    <row r="139" spans="5:5" s="34" customFormat="1" x14ac:dyDescent="0.2">
      <c r="E139" s="130"/>
    </row>
    <row r="140" spans="5:5" s="34" customFormat="1" x14ac:dyDescent="0.2">
      <c r="E140" s="130"/>
    </row>
    <row r="141" spans="5:5" s="34" customFormat="1" x14ac:dyDescent="0.2">
      <c r="E141" s="130"/>
    </row>
    <row r="142" spans="5:5" s="34" customFormat="1" x14ac:dyDescent="0.2">
      <c r="E142" s="130"/>
    </row>
    <row r="143" spans="5:5" s="34" customFormat="1" x14ac:dyDescent="0.2">
      <c r="E143" s="130"/>
    </row>
    <row r="144" spans="5:5" s="34" customFormat="1" x14ac:dyDescent="0.2">
      <c r="E144" s="130"/>
    </row>
    <row r="145" spans="5:5" s="34" customFormat="1" x14ac:dyDescent="0.2">
      <c r="E145" s="130"/>
    </row>
    <row r="146" spans="5:5" s="34" customFormat="1" x14ac:dyDescent="0.2">
      <c r="E146" s="130"/>
    </row>
    <row r="147" spans="5:5" s="34" customFormat="1" x14ac:dyDescent="0.2">
      <c r="E147" s="130"/>
    </row>
  </sheetData>
  <mergeCells count="193">
    <mergeCell ref="A1:L1"/>
    <mergeCell ref="A2:L2"/>
    <mergeCell ref="A3:G3"/>
    <mergeCell ref="B9:C9"/>
    <mergeCell ref="B10:C10"/>
    <mergeCell ref="B11:C11"/>
    <mergeCell ref="B12:C12"/>
    <mergeCell ref="G46:G57"/>
    <mergeCell ref="B100:C100"/>
    <mergeCell ref="B48:C48"/>
    <mergeCell ref="A95:A96"/>
    <mergeCell ref="B95:C95"/>
    <mergeCell ref="B96:C96"/>
    <mergeCell ref="F85:F96"/>
    <mergeCell ref="G85:G96"/>
    <mergeCell ref="B86:C86"/>
    <mergeCell ref="A93:A94"/>
    <mergeCell ref="B93:C93"/>
    <mergeCell ref="B94:C94"/>
    <mergeCell ref="A45:G45"/>
    <mergeCell ref="A32:G32"/>
    <mergeCell ref="A28:A29"/>
    <mergeCell ref="B28:C28"/>
    <mergeCell ref="B29:C29"/>
    <mergeCell ref="B109:C109"/>
    <mergeCell ref="B89:C89"/>
    <mergeCell ref="B90:C90"/>
    <mergeCell ref="A91:A92"/>
    <mergeCell ref="B46:C46"/>
    <mergeCell ref="B55:C55"/>
    <mergeCell ref="B47:C47"/>
    <mergeCell ref="A48:A49"/>
    <mergeCell ref="B49:C49"/>
    <mergeCell ref="A50:A51"/>
    <mergeCell ref="B50:C50"/>
    <mergeCell ref="B51:C51"/>
    <mergeCell ref="B101:C101"/>
    <mergeCell ref="A52:A53"/>
    <mergeCell ref="A56:A57"/>
    <mergeCell ref="B56:C56"/>
    <mergeCell ref="B57:C57"/>
    <mergeCell ref="B52:C52"/>
    <mergeCell ref="B53:C53"/>
    <mergeCell ref="B91:C91"/>
    <mergeCell ref="A87:A88"/>
    <mergeCell ref="B87:C87"/>
    <mergeCell ref="B88:C88"/>
    <mergeCell ref="A89:A90"/>
    <mergeCell ref="A30:A31"/>
    <mergeCell ref="B30:C30"/>
    <mergeCell ref="B31:C31"/>
    <mergeCell ref="B13:C13"/>
    <mergeCell ref="B14:C14"/>
    <mergeCell ref="B17:C17"/>
    <mergeCell ref="A26:A27"/>
    <mergeCell ref="B27:C27"/>
    <mergeCell ref="B21:C21"/>
    <mergeCell ref="A22:A23"/>
    <mergeCell ref="B22:C22"/>
    <mergeCell ref="B23:C23"/>
    <mergeCell ref="A24:A25"/>
    <mergeCell ref="B24:C24"/>
    <mergeCell ref="B25:C25"/>
    <mergeCell ref="B26:C26"/>
    <mergeCell ref="A19:G19"/>
    <mergeCell ref="B18:C18"/>
    <mergeCell ref="B15:C15"/>
    <mergeCell ref="B16:C16"/>
    <mergeCell ref="F20:F31"/>
    <mergeCell ref="G20:G31"/>
    <mergeCell ref="A20:A21"/>
    <mergeCell ref="B20:C20"/>
    <mergeCell ref="A33:A34"/>
    <mergeCell ref="B33:C33"/>
    <mergeCell ref="F33:F44"/>
    <mergeCell ref="G33:G44"/>
    <mergeCell ref="B34:C34"/>
    <mergeCell ref="A35:A36"/>
    <mergeCell ref="B35:C35"/>
    <mergeCell ref="B36:C36"/>
    <mergeCell ref="A37:A38"/>
    <mergeCell ref="B37:C37"/>
    <mergeCell ref="B38:C38"/>
    <mergeCell ref="A39:A40"/>
    <mergeCell ref="B39:C39"/>
    <mergeCell ref="B40:C40"/>
    <mergeCell ref="A41:A42"/>
    <mergeCell ref="B41:C41"/>
    <mergeCell ref="B42:C42"/>
    <mergeCell ref="A43:A44"/>
    <mergeCell ref="B43:C43"/>
    <mergeCell ref="B44:C44"/>
    <mergeCell ref="B107:C107"/>
    <mergeCell ref="A54:A55"/>
    <mergeCell ref="B54:C54"/>
    <mergeCell ref="B85:C85"/>
    <mergeCell ref="A84:G84"/>
    <mergeCell ref="A63:A64"/>
    <mergeCell ref="B63:C63"/>
    <mergeCell ref="B62:C62"/>
    <mergeCell ref="A58:G58"/>
    <mergeCell ref="F46:F57"/>
    <mergeCell ref="G72:G83"/>
    <mergeCell ref="B73:C73"/>
    <mergeCell ref="A74:A75"/>
    <mergeCell ref="A46:A47"/>
    <mergeCell ref="B79:C79"/>
    <mergeCell ref="A69:A70"/>
    <mergeCell ref="B69:C69"/>
    <mergeCell ref="B70:C70"/>
    <mergeCell ref="A100:A101"/>
    <mergeCell ref="A85:A86"/>
    <mergeCell ref="A72:A73"/>
    <mergeCell ref="A104:A105"/>
    <mergeCell ref="B104:C104"/>
    <mergeCell ref="B105:C105"/>
    <mergeCell ref="G59:G70"/>
    <mergeCell ref="B60:C60"/>
    <mergeCell ref="A61:A62"/>
    <mergeCell ref="B61:C61"/>
    <mergeCell ref="B64:C64"/>
    <mergeCell ref="A65:A66"/>
    <mergeCell ref="B65:C65"/>
    <mergeCell ref="F72:F83"/>
    <mergeCell ref="F59:F70"/>
    <mergeCell ref="A67:A68"/>
    <mergeCell ref="B67:C67"/>
    <mergeCell ref="B68:C68"/>
    <mergeCell ref="B74:C74"/>
    <mergeCell ref="B59:C59"/>
    <mergeCell ref="B66:C66"/>
    <mergeCell ref="A59:A60"/>
    <mergeCell ref="B77:C77"/>
    <mergeCell ref="A78:A79"/>
    <mergeCell ref="B78:C78"/>
    <mergeCell ref="B72:C72"/>
    <mergeCell ref="B92:C92"/>
    <mergeCell ref="A102:A103"/>
    <mergeCell ref="A71:G71"/>
    <mergeCell ref="A80:A81"/>
    <mergeCell ref="B80:C80"/>
    <mergeCell ref="B81:C81"/>
    <mergeCell ref="A82:A83"/>
    <mergeCell ref="B82:C82"/>
    <mergeCell ref="B83:C83"/>
    <mergeCell ref="A76:A77"/>
    <mergeCell ref="B76:C76"/>
    <mergeCell ref="B75:C75"/>
    <mergeCell ref="A97:G97"/>
    <mergeCell ref="A98:A99"/>
    <mergeCell ref="B98:C98"/>
    <mergeCell ref="F98:F109"/>
    <mergeCell ref="G98:G109"/>
    <mergeCell ref="B99:C99"/>
    <mergeCell ref="B106:C106"/>
    <mergeCell ref="A108:A109"/>
    <mergeCell ref="B108:C108"/>
    <mergeCell ref="B102:C102"/>
    <mergeCell ref="A106:A107"/>
    <mergeCell ref="B103:C103"/>
    <mergeCell ref="A4:G4"/>
    <mergeCell ref="A5:G5"/>
    <mergeCell ref="B6:C6"/>
    <mergeCell ref="A7:A8"/>
    <mergeCell ref="F7:F18"/>
    <mergeCell ref="G7:G18"/>
    <mergeCell ref="A9:A10"/>
    <mergeCell ref="A11:A12"/>
    <mergeCell ref="A13:A14"/>
    <mergeCell ref="A15:A16"/>
    <mergeCell ref="A17:A18"/>
    <mergeCell ref="B7:C7"/>
    <mergeCell ref="B8:C8"/>
    <mergeCell ref="A110:F110"/>
    <mergeCell ref="A111:A112"/>
    <mergeCell ref="B111:C111"/>
    <mergeCell ref="F111:F122"/>
    <mergeCell ref="B112:C112"/>
    <mergeCell ref="A113:A114"/>
    <mergeCell ref="B113:C113"/>
    <mergeCell ref="B114:C114"/>
    <mergeCell ref="A115:A116"/>
    <mergeCell ref="B115:C115"/>
    <mergeCell ref="B116:C116"/>
    <mergeCell ref="A117:A118"/>
    <mergeCell ref="B117:C117"/>
    <mergeCell ref="B118:C118"/>
    <mergeCell ref="A119:A120"/>
    <mergeCell ref="B119:C119"/>
    <mergeCell ref="B120:C120"/>
    <mergeCell ref="A121:A122"/>
    <mergeCell ref="B121:C121"/>
    <mergeCell ref="B122:C122"/>
  </mergeCells>
  <conditionalFormatting sqref="D60">
    <cfRule type="duplicateValues" dxfId="7" priority="8" stopIfTrue="1"/>
  </conditionalFormatting>
  <conditionalFormatting sqref="D68">
    <cfRule type="duplicateValues" dxfId="6" priority="7" stopIfTrue="1"/>
  </conditionalFormatting>
  <conditionalFormatting sqref="D65">
    <cfRule type="duplicateValues" dxfId="5" priority="6" stopIfTrue="1"/>
  </conditionalFormatting>
  <conditionalFormatting sqref="D66">
    <cfRule type="duplicateValues" dxfId="4" priority="5" stopIfTrue="1"/>
  </conditionalFormatting>
  <conditionalFormatting sqref="D69">
    <cfRule type="duplicateValues" dxfId="3" priority="4" stopIfTrue="1"/>
  </conditionalFormatting>
  <conditionalFormatting sqref="D61">
    <cfRule type="duplicateValues" dxfId="2" priority="3" stopIfTrue="1"/>
  </conditionalFormatting>
  <conditionalFormatting sqref="D62">
    <cfRule type="duplicateValues" dxfId="1" priority="2" stopIfTrue="1"/>
  </conditionalFormatting>
  <conditionalFormatting sqref="D64">
    <cfRule type="duplicateValues" dxfId="0" priority="1" stopIfTrue="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
  <sheetViews>
    <sheetView topLeftCell="A19" zoomScale="86" zoomScaleNormal="86" workbookViewId="0">
      <selection activeCell="D25" sqref="D25"/>
    </sheetView>
  </sheetViews>
  <sheetFormatPr defaultColWidth="8.85546875" defaultRowHeight="18.75" x14ac:dyDescent="0.3"/>
  <cols>
    <col min="1" max="1" width="12.5703125" style="1" customWidth="1"/>
    <col min="2" max="2" width="10.7109375" style="1" customWidth="1"/>
    <col min="3" max="3" width="9.7109375" style="1" customWidth="1"/>
    <col min="4" max="4" width="53" style="6" customWidth="1"/>
    <col min="5" max="5" width="8.42578125" style="6" customWidth="1"/>
    <col min="6" max="6" width="7.5703125" style="6" hidden="1" customWidth="1"/>
    <col min="7" max="7" width="7.42578125" style="6" hidden="1" customWidth="1"/>
    <col min="8" max="8" width="8.42578125" style="1" hidden="1" customWidth="1"/>
    <col min="9" max="9" width="8.42578125" style="2" hidden="1" customWidth="1"/>
    <col min="10" max="10" width="20.42578125" style="6" customWidth="1"/>
    <col min="11" max="11" width="15.5703125" style="1" customWidth="1"/>
    <col min="12" max="12" width="12" style="1" customWidth="1"/>
    <col min="13" max="16384" width="8.85546875" style="1"/>
  </cols>
  <sheetData>
    <row r="1" spans="1:12" s="12" customFormat="1" ht="15.75" x14ac:dyDescent="0.25">
      <c r="A1" s="373" t="s">
        <v>32</v>
      </c>
      <c r="B1" s="373"/>
      <c r="C1" s="373"/>
      <c r="D1" s="373"/>
      <c r="E1" s="373"/>
      <c r="F1" s="373"/>
      <c r="G1" s="373"/>
      <c r="H1" s="373"/>
      <c r="I1" s="373"/>
      <c r="J1" s="373"/>
      <c r="K1" s="373"/>
      <c r="L1" s="373"/>
    </row>
    <row r="2" spans="1:12" s="12" customFormat="1" ht="23.25" customHeight="1" x14ac:dyDescent="0.25">
      <c r="A2" s="373" t="s">
        <v>36</v>
      </c>
      <c r="B2" s="373"/>
      <c r="C2" s="373"/>
      <c r="D2" s="373"/>
      <c r="E2" s="373"/>
      <c r="F2" s="373"/>
      <c r="G2" s="373"/>
      <c r="H2" s="373"/>
      <c r="I2" s="373"/>
      <c r="J2" s="373"/>
      <c r="K2" s="373"/>
      <c r="L2" s="373"/>
    </row>
    <row r="3" spans="1:12" s="12" customFormat="1" ht="15.75" x14ac:dyDescent="0.25">
      <c r="A3" s="17"/>
      <c r="B3" s="17"/>
      <c r="C3" s="17"/>
      <c r="D3" s="17"/>
      <c r="E3" s="17"/>
      <c r="F3" s="17"/>
      <c r="G3" s="17"/>
      <c r="H3" s="17"/>
      <c r="I3" s="17"/>
      <c r="J3" s="17"/>
      <c r="K3" s="17"/>
      <c r="L3" s="17"/>
    </row>
    <row r="4" spans="1:12" s="13" customFormat="1" ht="29.25" customHeight="1" x14ac:dyDescent="0.25">
      <c r="A4" s="374" t="s">
        <v>493</v>
      </c>
      <c r="B4" s="374"/>
      <c r="C4" s="374"/>
      <c r="D4" s="374"/>
      <c r="E4" s="374"/>
      <c r="F4" s="374"/>
      <c r="G4" s="374"/>
      <c r="H4" s="374"/>
      <c r="I4" s="374"/>
      <c r="J4" s="374"/>
      <c r="K4" s="374"/>
      <c r="L4" s="374"/>
    </row>
    <row r="5" spans="1:12" s="20" customFormat="1" ht="21" customHeight="1" x14ac:dyDescent="0.2">
      <c r="A5" s="356" t="s">
        <v>492</v>
      </c>
      <c r="B5" s="356"/>
      <c r="C5" s="356"/>
      <c r="D5" s="356"/>
      <c r="E5" s="356"/>
      <c r="F5" s="356"/>
      <c r="G5" s="356"/>
      <c r="H5" s="356"/>
      <c r="I5" s="356"/>
      <c r="J5" s="356"/>
      <c r="K5" s="356"/>
      <c r="L5" s="356"/>
    </row>
    <row r="6" spans="1:12" ht="19.5" x14ac:dyDescent="0.35">
      <c r="A6" s="9"/>
      <c r="B6" s="9"/>
      <c r="C6" s="9"/>
      <c r="D6" s="5"/>
      <c r="E6" s="5"/>
      <c r="F6" s="5"/>
      <c r="G6" s="5"/>
      <c r="H6" s="9"/>
      <c r="I6" s="7"/>
      <c r="J6" s="5"/>
    </row>
    <row r="7" spans="1:12" s="10" customFormat="1" ht="42" customHeight="1" x14ac:dyDescent="0.25">
      <c r="A7" s="375" t="s">
        <v>5</v>
      </c>
      <c r="B7" s="375" t="s">
        <v>6</v>
      </c>
      <c r="C7" s="375"/>
      <c r="D7" s="375" t="s">
        <v>7</v>
      </c>
      <c r="E7" s="375" t="s">
        <v>12</v>
      </c>
      <c r="F7" s="375"/>
      <c r="G7" s="375"/>
      <c r="H7" s="375"/>
      <c r="I7" s="375"/>
      <c r="J7" s="375" t="s">
        <v>9</v>
      </c>
      <c r="K7" s="375" t="s">
        <v>10</v>
      </c>
      <c r="L7" s="375" t="s">
        <v>11</v>
      </c>
    </row>
    <row r="8" spans="1:12" s="10" customFormat="1" ht="0.75" customHeight="1" x14ac:dyDescent="0.25">
      <c r="A8" s="375"/>
      <c r="B8" s="375"/>
      <c r="C8" s="375"/>
      <c r="D8" s="375"/>
      <c r="E8" s="375"/>
      <c r="F8" s="375"/>
      <c r="G8" s="375"/>
      <c r="H8" s="375"/>
      <c r="I8" s="375"/>
      <c r="J8" s="375"/>
      <c r="K8" s="375"/>
      <c r="L8" s="375"/>
    </row>
    <row r="9" spans="1:12" s="11" customFormat="1" ht="42" customHeight="1" x14ac:dyDescent="0.25">
      <c r="A9" s="364" t="s">
        <v>522</v>
      </c>
      <c r="B9" s="364" t="s">
        <v>0</v>
      </c>
      <c r="C9" s="61" t="s">
        <v>23</v>
      </c>
      <c r="D9" s="65" t="s">
        <v>35</v>
      </c>
      <c r="E9" s="71" t="s">
        <v>22</v>
      </c>
      <c r="F9" s="71"/>
      <c r="G9" s="71"/>
      <c r="H9" s="71"/>
      <c r="I9" s="71"/>
      <c r="J9" s="61" t="s">
        <v>27</v>
      </c>
      <c r="K9" s="68" t="s">
        <v>33</v>
      </c>
      <c r="L9" s="68" t="s">
        <v>28</v>
      </c>
    </row>
    <row r="10" spans="1:12" s="11" customFormat="1" ht="40.5" customHeight="1" x14ac:dyDescent="0.25">
      <c r="A10" s="364"/>
      <c r="B10" s="364"/>
      <c r="C10" s="61" t="s">
        <v>21</v>
      </c>
      <c r="D10" s="65" t="s">
        <v>605</v>
      </c>
      <c r="E10" s="71"/>
      <c r="F10" s="71"/>
      <c r="G10" s="71"/>
      <c r="H10" s="71"/>
      <c r="I10" s="71"/>
      <c r="J10" s="61"/>
      <c r="K10" s="68" t="s">
        <v>33</v>
      </c>
      <c r="L10" s="63" t="s">
        <v>30</v>
      </c>
    </row>
    <row r="11" spans="1:12" s="22" customFormat="1" ht="42.75" customHeight="1" x14ac:dyDescent="0.2">
      <c r="A11" s="364"/>
      <c r="B11" s="364"/>
      <c r="C11" s="61" t="s">
        <v>29</v>
      </c>
      <c r="D11" s="69" t="s">
        <v>115</v>
      </c>
      <c r="E11" s="64"/>
      <c r="F11" s="66"/>
      <c r="G11" s="64"/>
      <c r="H11" s="64"/>
      <c r="I11" s="64"/>
      <c r="J11" s="67"/>
      <c r="K11" s="66" t="s">
        <v>34</v>
      </c>
      <c r="L11" s="63" t="s">
        <v>30</v>
      </c>
    </row>
    <row r="12" spans="1:12" s="22" customFormat="1" ht="41.25" customHeight="1" x14ac:dyDescent="0.2">
      <c r="A12" s="364"/>
      <c r="B12" s="70" t="s">
        <v>1</v>
      </c>
      <c r="C12" s="61" t="s">
        <v>3</v>
      </c>
      <c r="D12" s="65" t="s">
        <v>606</v>
      </c>
      <c r="E12" s="71" t="s">
        <v>22</v>
      </c>
      <c r="F12" s="71"/>
      <c r="G12" s="71"/>
      <c r="H12" s="71"/>
      <c r="I12" s="71"/>
      <c r="J12" s="61" t="s">
        <v>27</v>
      </c>
      <c r="K12" s="68" t="s">
        <v>33</v>
      </c>
      <c r="L12" s="63" t="s">
        <v>30</v>
      </c>
    </row>
    <row r="13" spans="1:12" s="11" customFormat="1" ht="37.5" customHeight="1" x14ac:dyDescent="0.25">
      <c r="A13" s="364" t="s">
        <v>526</v>
      </c>
      <c r="B13" s="364" t="s">
        <v>0</v>
      </c>
      <c r="C13" s="61" t="s">
        <v>23</v>
      </c>
      <c r="D13" s="65" t="s">
        <v>407</v>
      </c>
      <c r="E13" s="71"/>
      <c r="F13" s="71"/>
      <c r="G13" s="71"/>
      <c r="H13" s="71"/>
      <c r="I13" s="71"/>
      <c r="J13" s="61"/>
      <c r="K13" s="68" t="s">
        <v>33</v>
      </c>
      <c r="L13" s="76" t="s">
        <v>30</v>
      </c>
    </row>
    <row r="14" spans="1:12" s="22" customFormat="1" ht="60.75" customHeight="1" x14ac:dyDescent="0.2">
      <c r="A14" s="364"/>
      <c r="B14" s="364"/>
      <c r="C14" s="61" t="s">
        <v>29</v>
      </c>
      <c r="D14" s="69" t="s">
        <v>115</v>
      </c>
      <c r="E14" s="64"/>
      <c r="F14" s="66"/>
      <c r="G14" s="64"/>
      <c r="H14" s="64"/>
      <c r="I14" s="64"/>
      <c r="J14" s="67"/>
      <c r="K14" s="66" t="s">
        <v>34</v>
      </c>
      <c r="L14" s="63" t="s">
        <v>30</v>
      </c>
    </row>
    <row r="15" spans="1:12" s="11" customFormat="1" ht="52.5" customHeight="1" x14ac:dyDescent="0.25">
      <c r="A15" s="364"/>
      <c r="B15" s="70" t="s">
        <v>1</v>
      </c>
      <c r="C15" s="61" t="s">
        <v>3</v>
      </c>
      <c r="D15" s="65" t="s">
        <v>407</v>
      </c>
      <c r="E15" s="64"/>
      <c r="F15" s="66"/>
      <c r="G15" s="64"/>
      <c r="H15" s="64"/>
      <c r="I15" s="64"/>
      <c r="J15" s="61"/>
      <c r="K15" s="68" t="s">
        <v>33</v>
      </c>
      <c r="L15" s="73" t="s">
        <v>30</v>
      </c>
    </row>
    <row r="16" spans="1:12" s="11" customFormat="1" ht="42.75" customHeight="1" x14ac:dyDescent="0.25">
      <c r="A16" s="364" t="s">
        <v>534</v>
      </c>
      <c r="B16" s="371" t="s">
        <v>0</v>
      </c>
      <c r="C16" s="61" t="s">
        <v>23</v>
      </c>
      <c r="D16" s="65" t="s">
        <v>414</v>
      </c>
      <c r="E16" s="71"/>
      <c r="F16" s="71"/>
      <c r="G16" s="71"/>
      <c r="H16" s="72"/>
      <c r="I16" s="72"/>
      <c r="J16" s="61"/>
      <c r="K16" s="68" t="s">
        <v>33</v>
      </c>
      <c r="L16" s="63" t="s">
        <v>30</v>
      </c>
    </row>
    <row r="17" spans="1:12" s="22" customFormat="1" ht="60.75" customHeight="1" x14ac:dyDescent="0.2">
      <c r="A17" s="364"/>
      <c r="B17" s="372"/>
      <c r="C17" s="61" t="s">
        <v>29</v>
      </c>
      <c r="D17" s="69" t="s">
        <v>115</v>
      </c>
      <c r="E17" s="64"/>
      <c r="F17" s="66"/>
      <c r="G17" s="64"/>
      <c r="H17" s="64"/>
      <c r="I17" s="64"/>
      <c r="J17" s="67"/>
      <c r="K17" s="66" t="s">
        <v>34</v>
      </c>
      <c r="L17" s="76" t="s">
        <v>30</v>
      </c>
    </row>
    <row r="18" spans="1:12" s="22" customFormat="1" ht="41.25" customHeight="1" x14ac:dyDescent="0.2">
      <c r="A18" s="364"/>
      <c r="B18" s="70" t="s">
        <v>1</v>
      </c>
      <c r="C18" s="61" t="s">
        <v>3</v>
      </c>
      <c r="D18" s="65" t="s">
        <v>471</v>
      </c>
      <c r="E18" s="64"/>
      <c r="F18" s="66"/>
      <c r="G18" s="64"/>
      <c r="H18" s="64"/>
      <c r="I18" s="64"/>
      <c r="J18" s="67"/>
      <c r="K18" s="68" t="s">
        <v>33</v>
      </c>
      <c r="L18" s="63" t="s">
        <v>30</v>
      </c>
    </row>
    <row r="19" spans="1:12" s="11" customFormat="1" ht="42.75" customHeight="1" x14ac:dyDescent="0.25">
      <c r="A19" s="364" t="s">
        <v>539</v>
      </c>
      <c r="B19" s="371" t="s">
        <v>0</v>
      </c>
      <c r="C19" s="61" t="s">
        <v>23</v>
      </c>
      <c r="D19" s="219" t="s">
        <v>414</v>
      </c>
      <c r="E19" s="71" t="s">
        <v>22</v>
      </c>
      <c r="F19" s="71"/>
      <c r="G19" s="71"/>
      <c r="H19" s="71"/>
      <c r="I19" s="71"/>
      <c r="J19" s="61" t="s">
        <v>27</v>
      </c>
      <c r="K19" s="68" t="s">
        <v>33</v>
      </c>
      <c r="L19" s="76" t="s">
        <v>30</v>
      </c>
    </row>
    <row r="20" spans="1:12" s="22" customFormat="1" ht="60.75" customHeight="1" x14ac:dyDescent="0.2">
      <c r="A20" s="364"/>
      <c r="B20" s="372"/>
      <c r="C20" s="61" t="s">
        <v>29</v>
      </c>
      <c r="D20" s="69" t="s">
        <v>115</v>
      </c>
      <c r="E20" s="64"/>
      <c r="F20" s="66"/>
      <c r="G20" s="64"/>
      <c r="H20" s="64"/>
      <c r="I20" s="64"/>
      <c r="J20" s="67"/>
      <c r="K20" s="66" t="s">
        <v>34</v>
      </c>
      <c r="L20" s="76" t="s">
        <v>30</v>
      </c>
    </row>
    <row r="21" spans="1:12" s="11" customFormat="1" ht="40.5" customHeight="1" x14ac:dyDescent="0.25">
      <c r="A21" s="364"/>
      <c r="B21" s="74" t="s">
        <v>1</v>
      </c>
      <c r="C21" s="61" t="s">
        <v>31</v>
      </c>
      <c r="D21" s="65" t="s">
        <v>471</v>
      </c>
      <c r="E21" s="71" t="s">
        <v>22</v>
      </c>
      <c r="F21" s="71"/>
      <c r="G21" s="71"/>
      <c r="H21" s="71"/>
      <c r="I21" s="71"/>
      <c r="J21" s="61" t="s">
        <v>27</v>
      </c>
      <c r="K21" s="68" t="s">
        <v>33</v>
      </c>
      <c r="L21" s="76" t="s">
        <v>30</v>
      </c>
    </row>
    <row r="22" spans="1:12" s="11" customFormat="1" ht="40.5" customHeight="1" x14ac:dyDescent="0.25">
      <c r="A22" s="364" t="s">
        <v>542</v>
      </c>
      <c r="B22" s="371" t="s">
        <v>0</v>
      </c>
      <c r="C22" s="61" t="s">
        <v>23</v>
      </c>
      <c r="D22" s="65" t="s">
        <v>607</v>
      </c>
      <c r="E22" s="61"/>
      <c r="F22" s="61"/>
      <c r="G22" s="61"/>
      <c r="H22" s="61"/>
      <c r="I22" s="61"/>
      <c r="J22" s="61"/>
      <c r="K22" s="68"/>
      <c r="L22" s="73"/>
    </row>
    <row r="23" spans="1:12" s="22" customFormat="1" ht="60.75" customHeight="1" x14ac:dyDescent="0.2">
      <c r="A23" s="368"/>
      <c r="B23" s="372"/>
      <c r="C23" s="61" t="s">
        <v>29</v>
      </c>
      <c r="D23" s="69" t="s">
        <v>115</v>
      </c>
      <c r="E23" s="64"/>
      <c r="F23" s="66"/>
      <c r="G23" s="64"/>
      <c r="H23" s="64"/>
      <c r="I23" s="64"/>
      <c r="J23" s="67"/>
      <c r="K23" s="66" t="s">
        <v>34</v>
      </c>
      <c r="L23" s="76" t="s">
        <v>30</v>
      </c>
    </row>
    <row r="24" spans="1:12" s="23" customFormat="1" ht="42.75" customHeight="1" x14ac:dyDescent="0.25">
      <c r="A24" s="364"/>
      <c r="B24" s="70" t="s">
        <v>1</v>
      </c>
      <c r="C24" s="61" t="s">
        <v>31</v>
      </c>
      <c r="D24" s="65" t="s">
        <v>608</v>
      </c>
      <c r="E24" s="61"/>
      <c r="F24" s="61"/>
      <c r="G24" s="61"/>
      <c r="H24" s="61"/>
      <c r="I24" s="61"/>
      <c r="J24" s="61"/>
      <c r="K24" s="68" t="s">
        <v>33</v>
      </c>
      <c r="L24" s="75" t="s">
        <v>30</v>
      </c>
    </row>
    <row r="25" spans="1:12" s="11" customFormat="1" ht="39" customHeight="1" x14ac:dyDescent="0.25">
      <c r="A25" s="364" t="s">
        <v>544</v>
      </c>
      <c r="B25" s="74" t="s">
        <v>0</v>
      </c>
      <c r="C25" s="61" t="s">
        <v>23</v>
      </c>
      <c r="D25" s="69" t="s">
        <v>159</v>
      </c>
      <c r="E25" s="71"/>
      <c r="F25" s="71"/>
      <c r="G25" s="71"/>
      <c r="H25" s="71"/>
      <c r="I25" s="71"/>
      <c r="J25" s="61"/>
      <c r="K25" s="68" t="s">
        <v>33</v>
      </c>
      <c r="L25" s="76" t="s">
        <v>30</v>
      </c>
    </row>
    <row r="26" spans="1:12" s="11" customFormat="1" ht="45.75" customHeight="1" x14ac:dyDescent="0.25">
      <c r="A26" s="364"/>
      <c r="B26" s="70" t="s">
        <v>1</v>
      </c>
      <c r="C26" s="61" t="s">
        <v>3</v>
      </c>
      <c r="D26" s="69" t="s">
        <v>359</v>
      </c>
      <c r="E26" s="62"/>
      <c r="F26" s="62"/>
      <c r="G26" s="62"/>
      <c r="H26" s="62"/>
      <c r="I26" s="62"/>
      <c r="J26" s="62"/>
      <c r="K26" s="68" t="s">
        <v>33</v>
      </c>
      <c r="L26" s="76" t="s">
        <v>30</v>
      </c>
    </row>
    <row r="27" spans="1:12" s="11" customFormat="1" ht="15.75" x14ac:dyDescent="0.25">
      <c r="A27" s="14"/>
      <c r="B27" s="14"/>
      <c r="C27" s="15"/>
      <c r="D27" s="16"/>
      <c r="E27" s="16"/>
      <c r="F27" s="16"/>
      <c r="G27" s="16"/>
      <c r="H27" s="16"/>
      <c r="I27" s="16"/>
      <c r="J27" s="16"/>
      <c r="K27" s="16"/>
      <c r="L27" s="16"/>
    </row>
    <row r="28" spans="1:12" ht="19.5" x14ac:dyDescent="0.35">
      <c r="A28" s="369" t="s">
        <v>2</v>
      </c>
      <c r="B28" s="369"/>
      <c r="C28" s="369"/>
      <c r="H28" s="370" t="s">
        <v>15</v>
      </c>
      <c r="I28" s="370"/>
      <c r="J28" s="370"/>
    </row>
    <row r="29" spans="1:12" x14ac:dyDescent="0.3">
      <c r="A29" s="365" t="s">
        <v>20</v>
      </c>
      <c r="B29" s="365"/>
      <c r="C29" s="366"/>
      <c r="H29" s="3"/>
      <c r="I29" s="4"/>
      <c r="J29" s="8"/>
    </row>
    <row r="30" spans="1:12" x14ac:dyDescent="0.3">
      <c r="A30" s="18" t="s">
        <v>17</v>
      </c>
      <c r="B30" s="18"/>
      <c r="C30" s="19"/>
      <c r="H30" s="3"/>
      <c r="I30" s="4"/>
      <c r="J30" s="8"/>
    </row>
    <row r="31" spans="1:12" x14ac:dyDescent="0.3">
      <c r="A31" s="18" t="s">
        <v>18</v>
      </c>
      <c r="B31" s="18"/>
      <c r="C31" s="19"/>
      <c r="H31" s="3"/>
      <c r="I31" s="4"/>
      <c r="J31" s="8"/>
    </row>
    <row r="32" spans="1:12" x14ac:dyDescent="0.3">
      <c r="A32" s="19" t="s">
        <v>19</v>
      </c>
      <c r="B32" s="19"/>
      <c r="C32" s="19"/>
      <c r="H32" s="3"/>
      <c r="I32" s="4"/>
      <c r="J32" s="8"/>
    </row>
    <row r="33" spans="8:10" x14ac:dyDescent="0.3">
      <c r="H33" s="367" t="s">
        <v>16</v>
      </c>
      <c r="I33" s="367"/>
      <c r="J33" s="367"/>
    </row>
  </sheetData>
  <mergeCells count="26">
    <mergeCell ref="A16:A18"/>
    <mergeCell ref="A9:A12"/>
    <mergeCell ref="B9:B11"/>
    <mergeCell ref="A13:A15"/>
    <mergeCell ref="B13:B14"/>
    <mergeCell ref="B16:B17"/>
    <mergeCell ref="A1:L1"/>
    <mergeCell ref="A2:L2"/>
    <mergeCell ref="A4:L4"/>
    <mergeCell ref="A7:A8"/>
    <mergeCell ref="B7:C8"/>
    <mergeCell ref="D7:D8"/>
    <mergeCell ref="J7:J8"/>
    <mergeCell ref="K7:K8"/>
    <mergeCell ref="L7:L8"/>
    <mergeCell ref="E7:I8"/>
    <mergeCell ref="A5:L5"/>
    <mergeCell ref="A19:A21"/>
    <mergeCell ref="A29:C29"/>
    <mergeCell ref="H33:J33"/>
    <mergeCell ref="A22:A24"/>
    <mergeCell ref="A25:A26"/>
    <mergeCell ref="A28:C28"/>
    <mergeCell ref="H28:J28"/>
    <mergeCell ref="B19:B20"/>
    <mergeCell ref="B22:B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7"/>
  <sheetViews>
    <sheetView workbookViewId="0">
      <selection activeCell="D17" sqref="D17"/>
    </sheetView>
  </sheetViews>
  <sheetFormatPr defaultRowHeight="17.25" x14ac:dyDescent="0.25"/>
  <cols>
    <col min="1" max="2" width="7.140625" style="25" customWidth="1"/>
    <col min="3" max="3" width="6.7109375" style="28" customWidth="1"/>
    <col min="4" max="4" width="102.85546875" style="28" customWidth="1"/>
    <col min="5" max="5" width="10.5703125" style="10" customWidth="1"/>
    <col min="6" max="7" width="8.42578125" style="10" customWidth="1"/>
    <col min="8" max="8" width="8.7109375" style="10" customWidth="1"/>
    <col min="9" max="9" width="9" style="10" customWidth="1"/>
    <col min="10" max="10" width="20.42578125" style="29" customWidth="1"/>
    <col min="11" max="11" width="21.5703125" style="30" bestFit="1" customWidth="1"/>
    <col min="12" max="12" width="12.42578125" style="10" customWidth="1"/>
    <col min="13" max="16384" width="9.140625" style="27"/>
  </cols>
  <sheetData>
    <row r="1" spans="1:18" ht="15.75" x14ac:dyDescent="0.25">
      <c r="A1" s="376" t="s">
        <v>247</v>
      </c>
      <c r="B1" s="376"/>
      <c r="C1" s="376"/>
      <c r="D1" s="376"/>
      <c r="E1" s="376"/>
      <c r="F1" s="376"/>
      <c r="G1" s="376"/>
      <c r="H1" s="376"/>
      <c r="I1" s="376"/>
      <c r="J1" s="376"/>
      <c r="K1" s="376"/>
      <c r="L1" s="376"/>
    </row>
    <row r="2" spans="1:18" ht="15.75" x14ac:dyDescent="0.25">
      <c r="A2" s="376" t="s">
        <v>248</v>
      </c>
      <c r="B2" s="376"/>
      <c r="C2" s="376"/>
      <c r="D2" s="376"/>
      <c r="E2" s="376"/>
      <c r="F2" s="376"/>
      <c r="G2" s="376"/>
      <c r="H2" s="376"/>
      <c r="I2" s="376"/>
      <c r="J2" s="376"/>
      <c r="K2" s="376"/>
      <c r="L2" s="376"/>
    </row>
    <row r="3" spans="1:18" ht="15.75" x14ac:dyDescent="0.25">
      <c r="A3" s="132"/>
      <c r="B3" s="132"/>
      <c r="C3" s="132"/>
      <c r="D3" s="132"/>
      <c r="E3" s="132"/>
      <c r="F3" s="132"/>
      <c r="G3" s="132"/>
      <c r="H3" s="132"/>
      <c r="I3" s="132"/>
      <c r="J3" s="132"/>
      <c r="K3" s="132"/>
      <c r="L3" s="132"/>
    </row>
    <row r="4" spans="1:18" ht="15.75" x14ac:dyDescent="0.25">
      <c r="A4" s="374" t="s">
        <v>415</v>
      </c>
      <c r="B4" s="374"/>
      <c r="C4" s="374"/>
      <c r="D4" s="374"/>
      <c r="E4" s="374"/>
      <c r="F4" s="374"/>
      <c r="G4" s="374"/>
      <c r="H4" s="374"/>
      <c r="I4" s="374"/>
      <c r="J4" s="374"/>
      <c r="K4" s="374"/>
      <c r="L4" s="374"/>
    </row>
    <row r="5" spans="1:18" ht="15.75" x14ac:dyDescent="0.25">
      <c r="A5" s="356" t="s">
        <v>492</v>
      </c>
      <c r="B5" s="356"/>
      <c r="C5" s="356"/>
      <c r="D5" s="356"/>
      <c r="E5" s="356"/>
      <c r="F5" s="356"/>
      <c r="G5" s="356"/>
      <c r="H5" s="356"/>
      <c r="I5" s="356"/>
      <c r="J5" s="356"/>
      <c r="K5" s="356"/>
      <c r="L5" s="356"/>
    </row>
    <row r="6" spans="1:18" ht="15.75" x14ac:dyDescent="0.25">
      <c r="A6" s="274"/>
      <c r="B6" s="274"/>
      <c r="C6" s="274"/>
      <c r="D6" s="154"/>
      <c r="E6" s="155"/>
      <c r="F6" s="155"/>
      <c r="G6" s="155"/>
      <c r="H6" s="155"/>
      <c r="I6" s="155"/>
      <c r="J6" s="274"/>
      <c r="K6" s="274"/>
      <c r="L6" s="274"/>
    </row>
    <row r="7" spans="1:18" ht="15" customHeight="1" x14ac:dyDescent="0.25">
      <c r="A7" s="377" t="s">
        <v>5</v>
      </c>
      <c r="B7" s="379" t="s">
        <v>6</v>
      </c>
      <c r="C7" s="379"/>
      <c r="D7" s="381" t="s">
        <v>7</v>
      </c>
      <c r="E7" s="383" t="s">
        <v>37</v>
      </c>
      <c r="F7" s="383"/>
      <c r="G7" s="383"/>
      <c r="H7" s="383"/>
      <c r="I7" s="383"/>
      <c r="J7" s="379" t="s">
        <v>9</v>
      </c>
      <c r="K7" s="379" t="s">
        <v>10</v>
      </c>
      <c r="L7" s="379" t="s">
        <v>11</v>
      </c>
    </row>
    <row r="8" spans="1:18" ht="42.75" customHeight="1" x14ac:dyDescent="0.25">
      <c r="A8" s="378"/>
      <c r="B8" s="380"/>
      <c r="C8" s="380"/>
      <c r="D8" s="382"/>
      <c r="E8" s="276" t="s">
        <v>38</v>
      </c>
      <c r="F8" s="239" t="s">
        <v>39</v>
      </c>
      <c r="G8" s="239" t="s">
        <v>40</v>
      </c>
      <c r="H8" s="239" t="s">
        <v>41</v>
      </c>
      <c r="I8" s="239" t="s">
        <v>42</v>
      </c>
      <c r="J8" s="380"/>
      <c r="K8" s="380"/>
      <c r="L8" s="380"/>
    </row>
    <row r="9" spans="1:18" ht="15.75" customHeight="1" x14ac:dyDescent="0.25">
      <c r="A9" s="384" t="s">
        <v>494</v>
      </c>
      <c r="B9" s="381" t="s">
        <v>0</v>
      </c>
      <c r="C9" s="156" t="s">
        <v>23</v>
      </c>
      <c r="D9" s="157" t="s">
        <v>228</v>
      </c>
      <c r="E9" s="156" t="s">
        <v>22</v>
      </c>
      <c r="F9" s="156"/>
      <c r="G9" s="156"/>
      <c r="H9" s="156"/>
      <c r="I9" s="156"/>
      <c r="J9" s="156"/>
      <c r="K9" s="240" t="s">
        <v>44</v>
      </c>
      <c r="L9" s="156" t="s">
        <v>43</v>
      </c>
    </row>
    <row r="10" spans="1:18" ht="15.75" x14ac:dyDescent="0.25">
      <c r="A10" s="385"/>
      <c r="B10" s="382"/>
      <c r="C10" s="165" t="s">
        <v>23</v>
      </c>
      <c r="D10" s="187" t="s">
        <v>495</v>
      </c>
      <c r="E10" s="165"/>
      <c r="F10" s="165" t="s">
        <v>22</v>
      </c>
      <c r="G10" s="165"/>
      <c r="H10" s="165"/>
      <c r="I10" s="165"/>
      <c r="J10" s="165"/>
      <c r="K10" s="188" t="s">
        <v>44</v>
      </c>
      <c r="L10" s="165" t="s">
        <v>43</v>
      </c>
    </row>
    <row r="11" spans="1:18" ht="15.75" x14ac:dyDescent="0.25">
      <c r="A11" s="385"/>
      <c r="B11" s="382"/>
      <c r="C11" s="165" t="str">
        <f>+C10</f>
        <v>8h00</v>
      </c>
      <c r="D11" s="189" t="s">
        <v>496</v>
      </c>
      <c r="E11" s="165"/>
      <c r="F11" s="165"/>
      <c r="G11" s="165"/>
      <c r="H11" s="165" t="s">
        <v>22</v>
      </c>
      <c r="I11" s="165"/>
      <c r="J11" s="165"/>
      <c r="K11" s="188" t="s">
        <v>44</v>
      </c>
      <c r="L11" s="165" t="s">
        <v>43</v>
      </c>
    </row>
    <row r="12" spans="1:18" ht="15.75" x14ac:dyDescent="0.25">
      <c r="A12" s="385"/>
      <c r="B12" s="382"/>
      <c r="C12" s="165" t="s">
        <v>23</v>
      </c>
      <c r="D12" s="187" t="s">
        <v>497</v>
      </c>
      <c r="E12" s="165"/>
      <c r="F12" s="165"/>
      <c r="G12" s="165"/>
      <c r="H12" s="165"/>
      <c r="I12" s="165" t="s">
        <v>22</v>
      </c>
      <c r="J12" s="165"/>
      <c r="K12" s="188" t="s">
        <v>44</v>
      </c>
      <c r="L12" s="165" t="s">
        <v>43</v>
      </c>
    </row>
    <row r="13" spans="1:18" ht="15.75" x14ac:dyDescent="0.25">
      <c r="A13" s="385"/>
      <c r="B13" s="390"/>
      <c r="C13" s="166" t="s">
        <v>23</v>
      </c>
      <c r="D13" s="190" t="s">
        <v>498</v>
      </c>
      <c r="E13" s="166"/>
      <c r="F13" s="166"/>
      <c r="G13" s="166" t="s">
        <v>22</v>
      </c>
      <c r="H13" s="166"/>
      <c r="I13" s="191"/>
      <c r="J13" s="165"/>
      <c r="K13" s="192" t="s">
        <v>44</v>
      </c>
      <c r="L13" s="165" t="s">
        <v>43</v>
      </c>
    </row>
    <row r="14" spans="1:18" ht="15.75" x14ac:dyDescent="0.25">
      <c r="A14" s="385"/>
      <c r="B14" s="381" t="s">
        <v>1</v>
      </c>
      <c r="C14" s="156" t="s">
        <v>3</v>
      </c>
      <c r="D14" s="157" t="s">
        <v>228</v>
      </c>
      <c r="E14" s="156" t="s">
        <v>22</v>
      </c>
      <c r="F14" s="156"/>
      <c r="G14" s="156"/>
      <c r="H14" s="156"/>
      <c r="I14" s="156"/>
      <c r="J14" s="156"/>
      <c r="K14" s="240" t="s">
        <v>44</v>
      </c>
      <c r="L14" s="156" t="s">
        <v>43</v>
      </c>
    </row>
    <row r="15" spans="1:18" ht="15.75" x14ac:dyDescent="0.25">
      <c r="A15" s="385"/>
      <c r="B15" s="382"/>
      <c r="C15" s="165" t="s">
        <v>3</v>
      </c>
      <c r="D15" s="187" t="s">
        <v>495</v>
      </c>
      <c r="E15" s="165"/>
      <c r="F15" s="165" t="s">
        <v>22</v>
      </c>
      <c r="G15" s="165"/>
      <c r="H15" s="165"/>
      <c r="I15" s="165"/>
      <c r="J15" s="165"/>
      <c r="K15" s="188" t="s">
        <v>44</v>
      </c>
      <c r="L15" s="165" t="s">
        <v>43</v>
      </c>
      <c r="R15" s="27">
        <f>30*40</f>
        <v>1200</v>
      </c>
    </row>
    <row r="16" spans="1:18" ht="15.75" x14ac:dyDescent="0.25">
      <c r="A16" s="385"/>
      <c r="B16" s="382"/>
      <c r="C16" s="165" t="str">
        <f>+C15</f>
        <v>14h00</v>
      </c>
      <c r="D16" s="189" t="s">
        <v>496</v>
      </c>
      <c r="E16" s="165"/>
      <c r="F16" s="165"/>
      <c r="G16" s="165"/>
      <c r="H16" s="165" t="s">
        <v>22</v>
      </c>
      <c r="I16" s="165"/>
      <c r="J16" s="165"/>
      <c r="K16" s="188" t="s">
        <v>44</v>
      </c>
      <c r="L16" s="165" t="s">
        <v>43</v>
      </c>
      <c r="R16" s="27">
        <f>+R15/3</f>
        <v>400</v>
      </c>
    </row>
    <row r="17" spans="1:12" ht="15.75" x14ac:dyDescent="0.25">
      <c r="A17" s="385"/>
      <c r="B17" s="382"/>
      <c r="C17" s="165" t="str">
        <f>+C16</f>
        <v>14h00</v>
      </c>
      <c r="D17" s="187" t="s">
        <v>497</v>
      </c>
      <c r="E17" s="165"/>
      <c r="F17" s="165"/>
      <c r="G17" s="165"/>
      <c r="H17" s="165"/>
      <c r="I17" s="165" t="s">
        <v>22</v>
      </c>
      <c r="J17" s="165"/>
      <c r="K17" s="188" t="s">
        <v>44</v>
      </c>
      <c r="L17" s="165" t="s">
        <v>43</v>
      </c>
    </row>
    <row r="18" spans="1:12" ht="15.75" x14ac:dyDescent="0.25">
      <c r="A18" s="386"/>
      <c r="B18" s="390"/>
      <c r="C18" s="166" t="s">
        <v>3</v>
      </c>
      <c r="D18" s="190" t="s">
        <v>498</v>
      </c>
      <c r="E18" s="166"/>
      <c r="F18" s="166"/>
      <c r="G18" s="166" t="s">
        <v>22</v>
      </c>
      <c r="H18" s="166"/>
      <c r="I18" s="191"/>
      <c r="J18" s="165"/>
      <c r="K18" s="192" t="s">
        <v>44</v>
      </c>
      <c r="L18" s="193" t="s">
        <v>45</v>
      </c>
    </row>
    <row r="19" spans="1:12" ht="15.75" customHeight="1" x14ac:dyDescent="0.25">
      <c r="A19" s="391" t="s">
        <v>499</v>
      </c>
      <c r="B19" s="381" t="s">
        <v>0</v>
      </c>
      <c r="C19" s="156" t="s">
        <v>23</v>
      </c>
      <c r="D19" s="158" t="s">
        <v>500</v>
      </c>
      <c r="E19" s="156" t="s">
        <v>22</v>
      </c>
      <c r="F19" s="156"/>
      <c r="G19" s="156"/>
      <c r="H19" s="156"/>
      <c r="I19" s="156"/>
      <c r="J19" s="156"/>
      <c r="K19" s="240" t="s">
        <v>44</v>
      </c>
      <c r="L19" s="156" t="s">
        <v>43</v>
      </c>
    </row>
    <row r="20" spans="1:12" ht="15.75" x14ac:dyDescent="0.25">
      <c r="A20" s="385"/>
      <c r="B20" s="382"/>
      <c r="C20" s="165" t="s">
        <v>23</v>
      </c>
      <c r="D20" s="187" t="s">
        <v>495</v>
      </c>
      <c r="E20" s="165"/>
      <c r="F20" s="165" t="s">
        <v>22</v>
      </c>
      <c r="G20" s="165"/>
      <c r="H20" s="165"/>
      <c r="I20" s="165"/>
      <c r="J20" s="165"/>
      <c r="K20" s="188" t="s">
        <v>44</v>
      </c>
      <c r="L20" s="165" t="s">
        <v>43</v>
      </c>
    </row>
    <row r="21" spans="1:12" ht="15.75" x14ac:dyDescent="0.25">
      <c r="A21" s="385"/>
      <c r="B21" s="382"/>
      <c r="C21" s="165" t="str">
        <f>+C20</f>
        <v>8h00</v>
      </c>
      <c r="D21" s="189" t="s">
        <v>496</v>
      </c>
      <c r="E21" s="165"/>
      <c r="F21" s="165"/>
      <c r="G21" s="165"/>
      <c r="H21" s="165" t="s">
        <v>22</v>
      </c>
      <c r="I21" s="165"/>
      <c r="J21" s="165"/>
      <c r="K21" s="188" t="s">
        <v>44</v>
      </c>
      <c r="L21" s="165" t="s">
        <v>43</v>
      </c>
    </row>
    <row r="22" spans="1:12" ht="15.75" x14ac:dyDescent="0.25">
      <c r="A22" s="385"/>
      <c r="B22" s="382"/>
      <c r="C22" s="165" t="s">
        <v>23</v>
      </c>
      <c r="D22" s="187" t="s">
        <v>501</v>
      </c>
      <c r="E22" s="165"/>
      <c r="F22" s="165"/>
      <c r="G22" s="165"/>
      <c r="H22" s="165"/>
      <c r="I22" s="165" t="s">
        <v>22</v>
      </c>
      <c r="J22" s="165"/>
      <c r="K22" s="188" t="s">
        <v>44</v>
      </c>
      <c r="L22" s="165" t="s">
        <v>43</v>
      </c>
    </row>
    <row r="23" spans="1:12" ht="15.75" x14ac:dyDescent="0.25">
      <c r="A23" s="385"/>
      <c r="B23" s="390"/>
      <c r="C23" s="166" t="s">
        <v>23</v>
      </c>
      <c r="D23" s="190" t="s">
        <v>498</v>
      </c>
      <c r="E23" s="166"/>
      <c r="F23" s="166"/>
      <c r="G23" s="166" t="s">
        <v>22</v>
      </c>
      <c r="H23" s="166"/>
      <c r="I23" s="191"/>
      <c r="J23" s="166"/>
      <c r="K23" s="192" t="s">
        <v>44</v>
      </c>
      <c r="L23" s="166" t="s">
        <v>43</v>
      </c>
    </row>
    <row r="24" spans="1:12" ht="15.75" x14ac:dyDescent="0.25">
      <c r="A24" s="385"/>
      <c r="B24" s="392" t="s">
        <v>1</v>
      </c>
      <c r="C24" s="241" t="s">
        <v>46</v>
      </c>
      <c r="D24" s="158" t="s">
        <v>500</v>
      </c>
      <c r="E24" s="156" t="s">
        <v>22</v>
      </c>
      <c r="F24" s="156"/>
      <c r="G24" s="156"/>
      <c r="H24" s="156"/>
      <c r="I24" s="156"/>
      <c r="J24" s="241"/>
      <c r="K24" s="240" t="s">
        <v>44</v>
      </c>
      <c r="L24" s="241" t="s">
        <v>43</v>
      </c>
    </row>
    <row r="25" spans="1:12" ht="15.75" x14ac:dyDescent="0.25">
      <c r="A25" s="385"/>
      <c r="B25" s="382"/>
      <c r="C25" s="165" t="s">
        <v>3</v>
      </c>
      <c r="D25" s="187" t="s">
        <v>495</v>
      </c>
      <c r="E25" s="165"/>
      <c r="F25" s="165" t="s">
        <v>22</v>
      </c>
      <c r="G25" s="165"/>
      <c r="H25" s="165"/>
      <c r="I25" s="165"/>
      <c r="J25" s="165"/>
      <c r="K25" s="188" t="s">
        <v>44</v>
      </c>
      <c r="L25" s="165" t="s">
        <v>43</v>
      </c>
    </row>
    <row r="26" spans="1:12" ht="15.75" x14ac:dyDescent="0.25">
      <c r="A26" s="385"/>
      <c r="B26" s="382"/>
      <c r="C26" s="165" t="str">
        <f>+C25</f>
        <v>14h00</v>
      </c>
      <c r="D26" s="189" t="s">
        <v>496</v>
      </c>
      <c r="E26" s="165"/>
      <c r="F26" s="165"/>
      <c r="G26" s="165"/>
      <c r="H26" s="165" t="s">
        <v>22</v>
      </c>
      <c r="I26" s="165"/>
      <c r="J26" s="165"/>
      <c r="K26" s="188" t="s">
        <v>44</v>
      </c>
      <c r="L26" s="165" t="s">
        <v>43</v>
      </c>
    </row>
    <row r="27" spans="1:12" ht="15.75" x14ac:dyDescent="0.25">
      <c r="A27" s="385"/>
      <c r="B27" s="382"/>
      <c r="C27" s="165" t="s">
        <v>3</v>
      </c>
      <c r="D27" s="187" t="s">
        <v>501</v>
      </c>
      <c r="E27" s="165"/>
      <c r="F27" s="165"/>
      <c r="G27" s="165"/>
      <c r="H27" s="165"/>
      <c r="I27" s="165" t="s">
        <v>22</v>
      </c>
      <c r="J27" s="165"/>
      <c r="K27" s="188" t="s">
        <v>44</v>
      </c>
      <c r="L27" s="165" t="s">
        <v>43</v>
      </c>
    </row>
    <row r="28" spans="1:12" ht="15.75" x14ac:dyDescent="0.25">
      <c r="A28" s="386"/>
      <c r="B28" s="384"/>
      <c r="C28" s="193" t="s">
        <v>3</v>
      </c>
      <c r="D28" s="190" t="s">
        <v>498</v>
      </c>
      <c r="E28" s="166"/>
      <c r="F28" s="166"/>
      <c r="G28" s="166" t="s">
        <v>22</v>
      </c>
      <c r="H28" s="166"/>
      <c r="I28" s="191"/>
      <c r="J28" s="165"/>
      <c r="K28" s="192" t="s">
        <v>44</v>
      </c>
      <c r="L28" s="193" t="s">
        <v>43</v>
      </c>
    </row>
    <row r="29" spans="1:12" ht="15.75" customHeight="1" x14ac:dyDescent="0.25">
      <c r="A29" s="391" t="s">
        <v>502</v>
      </c>
      <c r="B29" s="281"/>
      <c r="C29" s="165" t="s">
        <v>23</v>
      </c>
      <c r="D29" s="158" t="s">
        <v>500</v>
      </c>
      <c r="E29" s="156" t="s">
        <v>22</v>
      </c>
      <c r="F29" s="156"/>
      <c r="G29" s="156"/>
      <c r="H29" s="156"/>
      <c r="I29" s="156"/>
      <c r="J29" s="156"/>
      <c r="K29" s="240" t="s">
        <v>44</v>
      </c>
      <c r="L29" s="156" t="s">
        <v>43</v>
      </c>
    </row>
    <row r="30" spans="1:12" ht="15.75" x14ac:dyDescent="0.25">
      <c r="A30" s="385"/>
      <c r="B30" s="278"/>
      <c r="C30" s="165" t="s">
        <v>23</v>
      </c>
      <c r="D30" s="187" t="s">
        <v>503</v>
      </c>
      <c r="E30" s="165"/>
      <c r="F30" s="165" t="s">
        <v>22</v>
      </c>
      <c r="G30" s="165"/>
      <c r="H30" s="165"/>
      <c r="I30" s="165"/>
      <c r="J30" s="165"/>
      <c r="K30" s="188" t="s">
        <v>44</v>
      </c>
      <c r="L30" s="165" t="s">
        <v>43</v>
      </c>
    </row>
    <row r="31" spans="1:12" ht="15.75" x14ac:dyDescent="0.25">
      <c r="A31" s="385"/>
      <c r="B31" s="278" t="s">
        <v>0</v>
      </c>
      <c r="C31" s="165" t="str">
        <f>+C30</f>
        <v>8h00</v>
      </c>
      <c r="D31" s="189" t="s">
        <v>504</v>
      </c>
      <c r="E31" s="165"/>
      <c r="F31" s="165"/>
      <c r="G31" s="165"/>
      <c r="H31" s="165" t="s">
        <v>22</v>
      </c>
      <c r="I31" s="165"/>
      <c r="J31" s="165"/>
      <c r="K31" s="188" t="s">
        <v>44</v>
      </c>
      <c r="L31" s="165" t="s">
        <v>43</v>
      </c>
    </row>
    <row r="32" spans="1:12" ht="15.75" x14ac:dyDescent="0.25">
      <c r="A32" s="385"/>
      <c r="B32" s="278"/>
      <c r="C32" s="165" t="s">
        <v>23</v>
      </c>
      <c r="D32" s="187" t="s">
        <v>501</v>
      </c>
      <c r="E32" s="165"/>
      <c r="F32" s="165"/>
      <c r="G32" s="165"/>
      <c r="H32" s="165"/>
      <c r="I32" s="165" t="s">
        <v>22</v>
      </c>
      <c r="J32" s="165"/>
      <c r="K32" s="188" t="s">
        <v>44</v>
      </c>
      <c r="L32" s="165" t="s">
        <v>43</v>
      </c>
    </row>
    <row r="33" spans="1:12" ht="15.75" x14ac:dyDescent="0.25">
      <c r="A33" s="385"/>
      <c r="B33" s="279"/>
      <c r="C33" s="166" t="s">
        <v>23</v>
      </c>
      <c r="D33" s="190" t="s">
        <v>505</v>
      </c>
      <c r="E33" s="166"/>
      <c r="F33" s="166"/>
      <c r="G33" s="166" t="s">
        <v>22</v>
      </c>
      <c r="H33" s="166"/>
      <c r="I33" s="191"/>
      <c r="J33" s="166"/>
      <c r="K33" s="192" t="s">
        <v>44</v>
      </c>
      <c r="L33" s="166" t="s">
        <v>43</v>
      </c>
    </row>
    <row r="34" spans="1:12" ht="15.75" x14ac:dyDescent="0.25">
      <c r="A34" s="385"/>
      <c r="B34" s="278"/>
      <c r="C34" s="241" t="s">
        <v>46</v>
      </c>
      <c r="D34" s="158" t="s">
        <v>500</v>
      </c>
      <c r="E34" s="156" t="s">
        <v>22</v>
      </c>
      <c r="F34" s="156"/>
      <c r="G34" s="156"/>
      <c r="H34" s="156"/>
      <c r="I34" s="156"/>
      <c r="J34" s="241"/>
      <c r="K34" s="240" t="s">
        <v>44</v>
      </c>
      <c r="L34" s="241" t="s">
        <v>43</v>
      </c>
    </row>
    <row r="35" spans="1:12" ht="15.75" x14ac:dyDescent="0.25">
      <c r="A35" s="385"/>
      <c r="B35" s="278"/>
      <c r="C35" s="165" t="s">
        <v>3</v>
      </c>
      <c r="D35" s="187" t="s">
        <v>506</v>
      </c>
      <c r="E35" s="165"/>
      <c r="F35" s="165" t="s">
        <v>22</v>
      </c>
      <c r="G35" s="165"/>
      <c r="H35" s="165"/>
      <c r="I35" s="165"/>
      <c r="J35" s="165"/>
      <c r="K35" s="188" t="s">
        <v>44</v>
      </c>
      <c r="L35" s="165" t="s">
        <v>43</v>
      </c>
    </row>
    <row r="36" spans="1:12" ht="15.75" x14ac:dyDescent="0.25">
      <c r="A36" s="385"/>
      <c r="B36" s="278" t="s">
        <v>1</v>
      </c>
      <c r="C36" s="165" t="str">
        <f>+C35</f>
        <v>14h00</v>
      </c>
      <c r="D36" s="189" t="s">
        <v>504</v>
      </c>
      <c r="E36" s="165"/>
      <c r="F36" s="165"/>
      <c r="G36" s="165"/>
      <c r="H36" s="165" t="s">
        <v>22</v>
      </c>
      <c r="I36" s="165"/>
      <c r="J36" s="165"/>
      <c r="K36" s="188" t="s">
        <v>44</v>
      </c>
      <c r="L36" s="165" t="s">
        <v>43</v>
      </c>
    </row>
    <row r="37" spans="1:12" ht="15.75" x14ac:dyDescent="0.25">
      <c r="A37" s="385"/>
      <c r="B37" s="278"/>
      <c r="C37" s="165" t="s">
        <v>3</v>
      </c>
      <c r="D37" s="187" t="s">
        <v>501</v>
      </c>
      <c r="E37" s="165"/>
      <c r="F37" s="165"/>
      <c r="G37" s="165"/>
      <c r="H37" s="165"/>
      <c r="I37" s="165" t="s">
        <v>22</v>
      </c>
      <c r="J37" s="165"/>
      <c r="K37" s="188" t="s">
        <v>44</v>
      </c>
      <c r="L37" s="165" t="s">
        <v>43</v>
      </c>
    </row>
    <row r="38" spans="1:12" ht="15.75" x14ac:dyDescent="0.25">
      <c r="A38" s="386"/>
      <c r="B38" s="279"/>
      <c r="C38" s="166" t="s">
        <v>3</v>
      </c>
      <c r="D38" s="190" t="s">
        <v>505</v>
      </c>
      <c r="E38" s="166"/>
      <c r="F38" s="166"/>
      <c r="G38" s="166" t="s">
        <v>22</v>
      </c>
      <c r="H38" s="166"/>
      <c r="I38" s="191"/>
      <c r="J38" s="165"/>
      <c r="K38" s="192" t="s">
        <v>44</v>
      </c>
      <c r="L38" s="193" t="s">
        <v>43</v>
      </c>
    </row>
    <row r="39" spans="1:12" ht="15.75" customHeight="1" x14ac:dyDescent="0.25">
      <c r="A39" s="391" t="s">
        <v>507</v>
      </c>
      <c r="B39" s="391" t="s">
        <v>0</v>
      </c>
      <c r="C39" s="156" t="s">
        <v>23</v>
      </c>
      <c r="D39" s="158" t="s">
        <v>416</v>
      </c>
      <c r="E39" s="156" t="s">
        <v>22</v>
      </c>
      <c r="F39" s="156"/>
      <c r="G39" s="156"/>
      <c r="H39" s="156"/>
      <c r="I39" s="156"/>
      <c r="J39" s="156"/>
      <c r="K39" s="159" t="s">
        <v>44</v>
      </c>
      <c r="L39" s="165" t="s">
        <v>43</v>
      </c>
    </row>
    <row r="40" spans="1:12" ht="15.75" x14ac:dyDescent="0.25">
      <c r="A40" s="385"/>
      <c r="B40" s="385"/>
      <c r="C40" s="165" t="s">
        <v>23</v>
      </c>
      <c r="D40" s="187" t="s">
        <v>508</v>
      </c>
      <c r="E40" s="165"/>
      <c r="F40" s="165" t="s">
        <v>22</v>
      </c>
      <c r="G40" s="165"/>
      <c r="H40" s="165"/>
      <c r="I40" s="165"/>
      <c r="J40" s="165"/>
      <c r="K40" s="188" t="s">
        <v>44</v>
      </c>
      <c r="L40" s="165" t="s">
        <v>43</v>
      </c>
    </row>
    <row r="41" spans="1:12" ht="15.75" x14ac:dyDescent="0.25">
      <c r="A41" s="385"/>
      <c r="B41" s="385"/>
      <c r="C41" s="165" t="str">
        <f>+C40</f>
        <v>8h00</v>
      </c>
      <c r="D41" s="189" t="s">
        <v>504</v>
      </c>
      <c r="E41" s="165"/>
      <c r="F41" s="165"/>
      <c r="G41" s="165"/>
      <c r="H41" s="165" t="s">
        <v>22</v>
      </c>
      <c r="I41" s="165"/>
      <c r="J41" s="165"/>
      <c r="K41" s="188" t="s">
        <v>44</v>
      </c>
      <c r="L41" s="165" t="s">
        <v>43</v>
      </c>
    </row>
    <row r="42" spans="1:12" ht="15.75" x14ac:dyDescent="0.25">
      <c r="A42" s="385"/>
      <c r="B42" s="385"/>
      <c r="C42" s="165" t="s">
        <v>23</v>
      </c>
      <c r="D42" s="187" t="s">
        <v>501</v>
      </c>
      <c r="E42" s="165"/>
      <c r="F42" s="165"/>
      <c r="G42" s="165"/>
      <c r="H42" s="165"/>
      <c r="I42" s="165" t="s">
        <v>22</v>
      </c>
      <c r="J42" s="165"/>
      <c r="K42" s="188" t="s">
        <v>44</v>
      </c>
      <c r="L42" s="165" t="s">
        <v>43</v>
      </c>
    </row>
    <row r="43" spans="1:12" ht="15.75" x14ac:dyDescent="0.25">
      <c r="A43" s="385"/>
      <c r="B43" s="386"/>
      <c r="C43" s="165" t="s">
        <v>23</v>
      </c>
      <c r="D43" s="190" t="s">
        <v>498</v>
      </c>
      <c r="E43" s="166"/>
      <c r="F43" s="166"/>
      <c r="G43" s="166" t="s">
        <v>22</v>
      </c>
      <c r="H43" s="166"/>
      <c r="I43" s="191"/>
      <c r="J43" s="166"/>
      <c r="K43" s="192" t="s">
        <v>44</v>
      </c>
      <c r="L43" s="165" t="s">
        <v>43</v>
      </c>
    </row>
    <row r="44" spans="1:12" ht="15.75" x14ac:dyDescent="0.25">
      <c r="A44" s="385"/>
      <c r="B44" s="391" t="s">
        <v>1</v>
      </c>
      <c r="C44" s="165" t="s">
        <v>3</v>
      </c>
      <c r="D44" s="158" t="s">
        <v>416</v>
      </c>
      <c r="E44" s="156" t="s">
        <v>22</v>
      </c>
      <c r="F44" s="156"/>
      <c r="G44" s="156"/>
      <c r="H44" s="156"/>
      <c r="I44" s="156"/>
      <c r="J44" s="156"/>
      <c r="K44" s="159" t="s">
        <v>44</v>
      </c>
      <c r="L44" s="165" t="s">
        <v>43</v>
      </c>
    </row>
    <row r="45" spans="1:12" ht="15.75" x14ac:dyDescent="0.25">
      <c r="A45" s="385"/>
      <c r="B45" s="385"/>
      <c r="C45" s="165" t="s">
        <v>3</v>
      </c>
      <c r="D45" s="187" t="s">
        <v>508</v>
      </c>
      <c r="E45" s="165"/>
      <c r="F45" s="165" t="s">
        <v>22</v>
      </c>
      <c r="G45" s="165"/>
      <c r="H45" s="165"/>
      <c r="I45" s="165"/>
      <c r="J45" s="165"/>
      <c r="K45" s="188" t="s">
        <v>44</v>
      </c>
      <c r="L45" s="165" t="s">
        <v>43</v>
      </c>
    </row>
    <row r="46" spans="1:12" ht="15.75" x14ac:dyDescent="0.25">
      <c r="A46" s="385"/>
      <c r="B46" s="385"/>
      <c r="C46" s="165" t="str">
        <f>+C45</f>
        <v>14h00</v>
      </c>
      <c r="D46" s="189" t="s">
        <v>504</v>
      </c>
      <c r="E46" s="165"/>
      <c r="F46" s="165"/>
      <c r="G46" s="165"/>
      <c r="H46" s="165" t="s">
        <v>22</v>
      </c>
      <c r="I46" s="165"/>
      <c r="J46" s="165"/>
      <c r="K46" s="188" t="s">
        <v>44</v>
      </c>
      <c r="L46" s="165" t="s">
        <v>43</v>
      </c>
    </row>
    <row r="47" spans="1:12" ht="15.75" x14ac:dyDescent="0.25">
      <c r="A47" s="385"/>
      <c r="B47" s="385"/>
      <c r="C47" s="165" t="s">
        <v>3</v>
      </c>
      <c r="D47" s="187" t="s">
        <v>501</v>
      </c>
      <c r="E47" s="165"/>
      <c r="F47" s="165"/>
      <c r="G47" s="165"/>
      <c r="H47" s="165"/>
      <c r="I47" s="165" t="s">
        <v>22</v>
      </c>
      <c r="J47" s="165"/>
      <c r="K47" s="188" t="s">
        <v>44</v>
      </c>
      <c r="L47" s="165" t="s">
        <v>43</v>
      </c>
    </row>
    <row r="48" spans="1:12" ht="15.75" x14ac:dyDescent="0.25">
      <c r="A48" s="386"/>
      <c r="B48" s="386"/>
      <c r="C48" s="166" t="s">
        <v>3</v>
      </c>
      <c r="D48" s="190" t="s">
        <v>498</v>
      </c>
      <c r="E48" s="190"/>
      <c r="F48" s="190"/>
      <c r="G48" s="166" t="s">
        <v>22</v>
      </c>
      <c r="H48" s="190"/>
      <c r="I48" s="190"/>
      <c r="J48" s="166"/>
      <c r="K48" s="192" t="s">
        <v>44</v>
      </c>
      <c r="L48" s="165" t="s">
        <v>43</v>
      </c>
    </row>
    <row r="49" spans="1:12" ht="15.75" customHeight="1" x14ac:dyDescent="0.25">
      <c r="A49" s="388" t="s">
        <v>509</v>
      </c>
      <c r="B49" s="392" t="s">
        <v>0</v>
      </c>
      <c r="C49" s="241" t="s">
        <v>23</v>
      </c>
      <c r="D49" s="158" t="s">
        <v>417</v>
      </c>
      <c r="E49" s="156" t="s">
        <v>22</v>
      </c>
      <c r="F49" s="156"/>
      <c r="G49" s="156"/>
      <c r="H49" s="156"/>
      <c r="I49" s="156"/>
      <c r="J49" s="156"/>
      <c r="K49" s="159" t="s">
        <v>44</v>
      </c>
      <c r="L49" s="165" t="s">
        <v>43</v>
      </c>
    </row>
    <row r="50" spans="1:12" ht="15.75" x14ac:dyDescent="0.25">
      <c r="A50" s="388"/>
      <c r="B50" s="382"/>
      <c r="C50" s="165" t="s">
        <v>23</v>
      </c>
      <c r="D50" s="187" t="s">
        <v>508</v>
      </c>
      <c r="E50" s="165"/>
      <c r="F50" s="165" t="s">
        <v>22</v>
      </c>
      <c r="G50" s="165"/>
      <c r="H50" s="165"/>
      <c r="I50" s="165"/>
      <c r="J50" s="165"/>
      <c r="K50" s="188" t="s">
        <v>44</v>
      </c>
      <c r="L50" s="165" t="s">
        <v>43</v>
      </c>
    </row>
    <row r="51" spans="1:12" ht="15.75" x14ac:dyDescent="0.25">
      <c r="A51" s="388"/>
      <c r="B51" s="382"/>
      <c r="C51" s="165" t="str">
        <f>+C50</f>
        <v>8h00</v>
      </c>
      <c r="D51" s="189" t="s">
        <v>510</v>
      </c>
      <c r="E51" s="165"/>
      <c r="F51" s="165"/>
      <c r="G51" s="165"/>
      <c r="H51" s="165" t="s">
        <v>22</v>
      </c>
      <c r="I51" s="165"/>
      <c r="J51" s="165"/>
      <c r="K51" s="188" t="s">
        <v>44</v>
      </c>
      <c r="L51" s="165" t="s">
        <v>43</v>
      </c>
    </row>
    <row r="52" spans="1:12" ht="15.75" x14ac:dyDescent="0.25">
      <c r="A52" s="388"/>
      <c r="B52" s="382"/>
      <c r="C52" s="165" t="s">
        <v>23</v>
      </c>
      <c r="D52" s="187" t="s">
        <v>418</v>
      </c>
      <c r="E52" s="165"/>
      <c r="F52" s="165"/>
      <c r="G52" s="165"/>
      <c r="H52" s="165"/>
      <c r="I52" s="165" t="s">
        <v>22</v>
      </c>
      <c r="J52" s="165"/>
      <c r="K52" s="188" t="s">
        <v>44</v>
      </c>
      <c r="L52" s="165" t="s">
        <v>43</v>
      </c>
    </row>
    <row r="53" spans="1:12" ht="15.75" x14ac:dyDescent="0.25">
      <c r="A53" s="388"/>
      <c r="B53" s="384"/>
      <c r="C53" s="165" t="s">
        <v>23</v>
      </c>
      <c r="D53" s="190" t="s">
        <v>511</v>
      </c>
      <c r="E53" s="166"/>
      <c r="F53" s="166"/>
      <c r="G53" s="166" t="s">
        <v>22</v>
      </c>
      <c r="H53" s="166"/>
      <c r="I53" s="191"/>
      <c r="J53" s="166"/>
      <c r="K53" s="192" t="s">
        <v>44</v>
      </c>
      <c r="L53" s="165" t="s">
        <v>43</v>
      </c>
    </row>
    <row r="54" spans="1:12" ht="15.75" x14ac:dyDescent="0.25">
      <c r="A54" s="388"/>
      <c r="B54" s="381" t="s">
        <v>1</v>
      </c>
      <c r="C54" s="165" t="s">
        <v>3</v>
      </c>
      <c r="D54" s="158" t="s">
        <v>417</v>
      </c>
      <c r="E54" s="156" t="s">
        <v>22</v>
      </c>
      <c r="F54" s="156"/>
      <c r="G54" s="156"/>
      <c r="H54" s="156"/>
      <c r="I54" s="156"/>
      <c r="J54" s="156"/>
      <c r="K54" s="159" t="s">
        <v>44</v>
      </c>
      <c r="L54" s="165" t="s">
        <v>43</v>
      </c>
    </row>
    <row r="55" spans="1:12" ht="15.75" x14ac:dyDescent="0.25">
      <c r="A55" s="388"/>
      <c r="B55" s="382"/>
      <c r="C55" s="165" t="s">
        <v>3</v>
      </c>
      <c r="D55" s="187" t="s">
        <v>508</v>
      </c>
      <c r="E55" s="165"/>
      <c r="F55" s="165" t="s">
        <v>22</v>
      </c>
      <c r="G55" s="165"/>
      <c r="H55" s="165"/>
      <c r="I55" s="165"/>
      <c r="J55" s="165"/>
      <c r="K55" s="188" t="s">
        <v>44</v>
      </c>
      <c r="L55" s="165" t="s">
        <v>43</v>
      </c>
    </row>
    <row r="56" spans="1:12" ht="15.75" x14ac:dyDescent="0.25">
      <c r="A56" s="388"/>
      <c r="B56" s="382"/>
      <c r="C56" s="165" t="str">
        <f>+C55</f>
        <v>14h00</v>
      </c>
      <c r="D56" s="189" t="s">
        <v>510</v>
      </c>
      <c r="E56" s="165"/>
      <c r="F56" s="165"/>
      <c r="G56" s="165"/>
      <c r="H56" s="165" t="s">
        <v>22</v>
      </c>
      <c r="I56" s="165"/>
      <c r="J56" s="165"/>
      <c r="K56" s="188" t="s">
        <v>44</v>
      </c>
      <c r="L56" s="165" t="s">
        <v>43</v>
      </c>
    </row>
    <row r="57" spans="1:12" ht="15.75" x14ac:dyDescent="0.25">
      <c r="A57" s="388"/>
      <c r="B57" s="382"/>
      <c r="C57" s="165" t="s">
        <v>3</v>
      </c>
      <c r="D57" s="187" t="s">
        <v>418</v>
      </c>
      <c r="E57" s="165"/>
      <c r="F57" s="165"/>
      <c r="G57" s="165"/>
      <c r="H57" s="165"/>
      <c r="I57" s="165" t="s">
        <v>22</v>
      </c>
      <c r="J57" s="165"/>
      <c r="K57" s="188" t="s">
        <v>44</v>
      </c>
      <c r="L57" s="165" t="s">
        <v>43</v>
      </c>
    </row>
    <row r="58" spans="1:12" ht="15.75" x14ac:dyDescent="0.25">
      <c r="A58" s="389"/>
      <c r="B58" s="390"/>
      <c r="C58" s="193" t="s">
        <v>3</v>
      </c>
      <c r="D58" s="190" t="s">
        <v>511</v>
      </c>
      <c r="E58" s="166"/>
      <c r="F58" s="166"/>
      <c r="G58" s="166" t="s">
        <v>22</v>
      </c>
      <c r="H58" s="166"/>
      <c r="I58" s="191"/>
      <c r="J58" s="166"/>
      <c r="K58" s="192" t="s">
        <v>44</v>
      </c>
      <c r="L58" s="165" t="s">
        <v>43</v>
      </c>
    </row>
    <row r="59" spans="1:12" ht="15.75" customHeight="1" x14ac:dyDescent="0.25">
      <c r="A59" s="387" t="s">
        <v>512</v>
      </c>
      <c r="B59" s="381" t="s">
        <v>0</v>
      </c>
      <c r="C59" s="156" t="s">
        <v>23</v>
      </c>
      <c r="D59" s="158" t="s">
        <v>417</v>
      </c>
      <c r="E59" s="156" t="s">
        <v>22</v>
      </c>
      <c r="F59" s="156"/>
      <c r="G59" s="156"/>
      <c r="H59" s="156"/>
      <c r="I59" s="156"/>
      <c r="J59" s="156"/>
      <c r="K59" s="159" t="s">
        <v>44</v>
      </c>
      <c r="L59" s="156" t="s">
        <v>43</v>
      </c>
    </row>
    <row r="60" spans="1:12" ht="15.75" x14ac:dyDescent="0.25">
      <c r="A60" s="388"/>
      <c r="B60" s="382"/>
      <c r="C60" s="165" t="s">
        <v>23</v>
      </c>
      <c r="D60" s="187" t="s">
        <v>508</v>
      </c>
      <c r="E60" s="165"/>
      <c r="F60" s="165" t="s">
        <v>22</v>
      </c>
      <c r="G60" s="165"/>
      <c r="H60" s="165"/>
      <c r="I60" s="165"/>
      <c r="J60" s="165"/>
      <c r="K60" s="188" t="s">
        <v>44</v>
      </c>
      <c r="L60" s="165" t="s">
        <v>43</v>
      </c>
    </row>
    <row r="61" spans="1:12" ht="15.75" x14ac:dyDescent="0.25">
      <c r="A61" s="388"/>
      <c r="B61" s="382"/>
      <c r="C61" s="165" t="str">
        <f>+C60</f>
        <v>8h00</v>
      </c>
      <c r="D61" s="189" t="s">
        <v>510</v>
      </c>
      <c r="E61" s="165"/>
      <c r="F61" s="165"/>
      <c r="G61" s="165"/>
      <c r="H61" s="165" t="s">
        <v>22</v>
      </c>
      <c r="I61" s="165"/>
      <c r="J61" s="165"/>
      <c r="K61" s="188" t="s">
        <v>44</v>
      </c>
      <c r="L61" s="165" t="s">
        <v>43</v>
      </c>
    </row>
    <row r="62" spans="1:12" ht="15.75" x14ac:dyDescent="0.25">
      <c r="A62" s="388"/>
      <c r="B62" s="382"/>
      <c r="C62" s="165" t="s">
        <v>23</v>
      </c>
      <c r="D62" s="187" t="s">
        <v>418</v>
      </c>
      <c r="E62" s="165"/>
      <c r="F62" s="165"/>
      <c r="G62" s="165"/>
      <c r="H62" s="165"/>
      <c r="I62" s="165" t="s">
        <v>22</v>
      </c>
      <c r="J62" s="188"/>
      <c r="K62" s="188" t="s">
        <v>44</v>
      </c>
      <c r="L62" s="165" t="s">
        <v>43</v>
      </c>
    </row>
    <row r="63" spans="1:12" ht="15.75" x14ac:dyDescent="0.25">
      <c r="A63" s="389"/>
      <c r="B63" s="390"/>
      <c r="C63" s="192" t="s">
        <v>23</v>
      </c>
      <c r="D63" s="190" t="s">
        <v>511</v>
      </c>
      <c r="E63" s="166"/>
      <c r="F63" s="166"/>
      <c r="G63" s="166" t="s">
        <v>22</v>
      </c>
      <c r="H63" s="166"/>
      <c r="I63" s="191"/>
      <c r="J63" s="166"/>
      <c r="K63" s="192" t="s">
        <v>44</v>
      </c>
      <c r="L63" s="166" t="s">
        <v>43</v>
      </c>
    </row>
    <row r="64" spans="1:12" x14ac:dyDescent="0.25">
      <c r="D64" s="27"/>
    </row>
    <row r="65" spans="1:12" x14ac:dyDescent="0.25">
      <c r="D65" s="27"/>
    </row>
    <row r="69" spans="1:12" x14ac:dyDescent="0.25">
      <c r="D69" s="27"/>
    </row>
    <row r="70" spans="1:12" x14ac:dyDescent="0.25">
      <c r="D70" s="27"/>
    </row>
    <row r="71" spans="1:12" s="145" customFormat="1" x14ac:dyDescent="0.25">
      <c r="A71" s="146"/>
      <c r="B71" s="146"/>
      <c r="C71" s="147"/>
      <c r="D71" s="147"/>
      <c r="E71" s="104"/>
      <c r="F71" s="104"/>
      <c r="G71" s="104"/>
      <c r="H71" s="104"/>
      <c r="I71" s="104"/>
      <c r="J71" s="148"/>
      <c r="K71" s="149"/>
      <c r="L71" s="104"/>
    </row>
    <row r="72" spans="1:12" s="145" customFormat="1" x14ac:dyDescent="0.25">
      <c r="A72" s="146"/>
      <c r="B72" s="146"/>
      <c r="C72" s="147"/>
      <c r="D72" s="147"/>
      <c r="E72" s="104"/>
      <c r="F72" s="104"/>
      <c r="G72" s="104"/>
      <c r="H72" s="104"/>
      <c r="I72" s="104"/>
      <c r="J72" s="148"/>
      <c r="K72" s="149"/>
      <c r="L72" s="104"/>
    </row>
    <row r="73" spans="1:12" s="145" customFormat="1" x14ac:dyDescent="0.25">
      <c r="A73" s="146"/>
      <c r="B73" s="146"/>
      <c r="C73" s="147"/>
      <c r="D73" s="147"/>
      <c r="E73" s="104"/>
      <c r="F73" s="104"/>
      <c r="G73" s="104"/>
      <c r="H73" s="104"/>
      <c r="I73" s="104"/>
      <c r="J73" s="148"/>
      <c r="K73" s="149"/>
      <c r="L73" s="104"/>
    </row>
    <row r="74" spans="1:12" s="145" customFormat="1" x14ac:dyDescent="0.25">
      <c r="A74" s="146"/>
      <c r="B74" s="146"/>
      <c r="C74" s="147"/>
      <c r="D74" s="147"/>
      <c r="E74" s="104"/>
      <c r="F74" s="104"/>
      <c r="G74" s="104"/>
      <c r="H74" s="104"/>
      <c r="I74" s="104"/>
      <c r="J74" s="148"/>
      <c r="K74" s="149"/>
      <c r="L74" s="104"/>
    </row>
    <row r="75" spans="1:12" s="145" customFormat="1" x14ac:dyDescent="0.25">
      <c r="A75" s="146"/>
      <c r="B75" s="146"/>
      <c r="C75" s="147"/>
      <c r="D75" s="147"/>
      <c r="E75" s="104"/>
      <c r="F75" s="104"/>
      <c r="G75" s="104"/>
      <c r="H75" s="104"/>
      <c r="I75" s="104"/>
      <c r="J75" s="148"/>
      <c r="K75" s="149"/>
      <c r="L75" s="104"/>
    </row>
    <row r="76" spans="1:12" s="145" customFormat="1" x14ac:dyDescent="0.25">
      <c r="A76" s="146"/>
      <c r="B76" s="146"/>
      <c r="C76" s="147"/>
      <c r="D76" s="147"/>
      <c r="E76" s="104"/>
      <c r="F76" s="104"/>
      <c r="G76" s="104"/>
      <c r="H76" s="104"/>
      <c r="I76" s="104"/>
      <c r="J76" s="148"/>
      <c r="K76" s="149"/>
      <c r="L76" s="104"/>
    </row>
    <row r="77" spans="1:12" s="145" customFormat="1" x14ac:dyDescent="0.25">
      <c r="A77" s="146"/>
      <c r="B77" s="146"/>
      <c r="C77" s="147"/>
      <c r="D77" s="147"/>
      <c r="E77" s="104"/>
      <c r="F77" s="104"/>
      <c r="G77" s="104"/>
      <c r="H77" s="104"/>
      <c r="I77" s="104"/>
      <c r="J77" s="148"/>
      <c r="K77" s="149"/>
      <c r="L77" s="104"/>
    </row>
  </sheetData>
  <mergeCells count="26">
    <mergeCell ref="A9:A18"/>
    <mergeCell ref="A59:A63"/>
    <mergeCell ref="B59:B63"/>
    <mergeCell ref="A19:A28"/>
    <mergeCell ref="A29:A38"/>
    <mergeCell ref="A39:A48"/>
    <mergeCell ref="A49:A58"/>
    <mergeCell ref="B49:B53"/>
    <mergeCell ref="B9:B13"/>
    <mergeCell ref="B14:B18"/>
    <mergeCell ref="B19:B23"/>
    <mergeCell ref="B24:B28"/>
    <mergeCell ref="B54:B58"/>
    <mergeCell ref="B39:B43"/>
    <mergeCell ref="B44:B48"/>
    <mergeCell ref="A1:L1"/>
    <mergeCell ref="A2:L2"/>
    <mergeCell ref="A4:L4"/>
    <mergeCell ref="A5:L5"/>
    <mergeCell ref="A7:A8"/>
    <mergeCell ref="L7:L8"/>
    <mergeCell ref="K7:K8"/>
    <mergeCell ref="B7:C8"/>
    <mergeCell ref="D7:D8"/>
    <mergeCell ref="E7:I7"/>
    <mergeCell ref="J7:J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9"/>
  <sheetViews>
    <sheetView topLeftCell="A79" workbookViewId="0">
      <selection activeCell="D81" sqref="D81"/>
    </sheetView>
  </sheetViews>
  <sheetFormatPr defaultRowHeight="15" x14ac:dyDescent="0.25"/>
  <cols>
    <col min="1" max="1" width="13.42578125" customWidth="1"/>
    <col min="3" max="3" width="14.42578125" customWidth="1"/>
    <col min="4" max="4" width="46.85546875" customWidth="1"/>
    <col min="5" max="5" width="9.85546875" customWidth="1"/>
    <col min="6" max="6" width="9.140625" customWidth="1"/>
    <col min="7" max="7" width="10.7109375" customWidth="1"/>
    <col min="8" max="8" width="15" customWidth="1"/>
    <col min="9" max="9" width="5.28515625" customWidth="1"/>
    <col min="10" max="10" width="14.42578125" customWidth="1"/>
  </cols>
  <sheetData>
    <row r="1" spans="1:11" s="24" customFormat="1" ht="15.75" x14ac:dyDescent="0.25">
      <c r="A1" s="373" t="s">
        <v>47</v>
      </c>
      <c r="B1" s="373"/>
      <c r="C1" s="373"/>
      <c r="D1" s="373"/>
      <c r="E1" s="373"/>
      <c r="F1" s="373"/>
      <c r="G1" s="373"/>
      <c r="H1" s="373"/>
      <c r="I1" s="373"/>
      <c r="J1" s="373"/>
      <c r="K1" s="373"/>
    </row>
    <row r="2" spans="1:11" s="24" customFormat="1" ht="15.75" x14ac:dyDescent="0.25">
      <c r="A2" s="373" t="s">
        <v>54</v>
      </c>
      <c r="B2" s="373"/>
      <c r="C2" s="373"/>
      <c r="D2" s="373"/>
      <c r="E2" s="373"/>
      <c r="F2" s="373"/>
      <c r="G2" s="373"/>
      <c r="H2" s="373"/>
      <c r="I2" s="373"/>
      <c r="J2" s="373"/>
      <c r="K2" s="373"/>
    </row>
    <row r="3" spans="1:11" s="1" customFormat="1" ht="18.75" x14ac:dyDescent="0.3">
      <c r="A3" s="367" t="s">
        <v>298</v>
      </c>
      <c r="B3" s="367"/>
      <c r="C3" s="367"/>
      <c r="D3" s="367"/>
      <c r="E3" s="367"/>
      <c r="F3" s="367"/>
      <c r="G3" s="367"/>
      <c r="H3" s="367"/>
    </row>
    <row r="4" spans="1:11" s="1" customFormat="1" ht="18.75" x14ac:dyDescent="0.3">
      <c r="A4" s="367" t="s">
        <v>299</v>
      </c>
      <c r="B4" s="367"/>
      <c r="C4" s="367"/>
      <c r="D4" s="367"/>
      <c r="E4" s="367"/>
      <c r="F4" s="367"/>
      <c r="G4" s="367"/>
      <c r="H4" s="367"/>
    </row>
    <row r="5" spans="1:11" s="1" customFormat="1" ht="19.5" x14ac:dyDescent="0.35">
      <c r="A5" s="397" t="s">
        <v>568</v>
      </c>
      <c r="B5" s="397"/>
      <c r="C5" s="397"/>
      <c r="D5" s="397"/>
      <c r="E5" s="397"/>
      <c r="F5" s="397"/>
      <c r="G5" s="397"/>
      <c r="H5" s="397"/>
    </row>
    <row r="6" spans="1:11" s="1" customFormat="1" ht="19.5" x14ac:dyDescent="0.35">
      <c r="A6" s="398"/>
      <c r="B6" s="398"/>
      <c r="C6" s="398"/>
      <c r="D6" s="398"/>
      <c r="E6" s="398"/>
      <c r="F6" s="398"/>
      <c r="G6" s="398"/>
      <c r="H6" s="398"/>
    </row>
    <row r="7" spans="1:11" s="1" customFormat="1" ht="19.5" x14ac:dyDescent="0.35">
      <c r="A7" s="283"/>
      <c r="B7" s="283"/>
      <c r="C7" s="283"/>
      <c r="D7" s="5"/>
      <c r="E7" s="283"/>
      <c r="F7" s="283"/>
      <c r="G7" s="31"/>
      <c r="H7" s="5"/>
    </row>
    <row r="8" spans="1:11" s="1" customFormat="1" ht="37.9" customHeight="1" x14ac:dyDescent="0.3">
      <c r="A8" s="222" t="s">
        <v>55</v>
      </c>
      <c r="B8" s="399" t="s">
        <v>56</v>
      </c>
      <c r="C8" s="399"/>
      <c r="D8" s="282" t="s">
        <v>48</v>
      </c>
      <c r="E8" s="284" t="s">
        <v>120</v>
      </c>
      <c r="F8" s="284" t="s">
        <v>68</v>
      </c>
      <c r="G8" s="282" t="s">
        <v>49</v>
      </c>
      <c r="H8" s="282" t="s">
        <v>50</v>
      </c>
    </row>
    <row r="9" spans="1:11" s="3" customFormat="1" ht="56.25" x14ac:dyDescent="0.3">
      <c r="A9" s="395" t="s">
        <v>427</v>
      </c>
      <c r="B9" s="400" t="s">
        <v>0</v>
      </c>
      <c r="C9" s="223" t="s">
        <v>23</v>
      </c>
      <c r="D9" s="224" t="s">
        <v>428</v>
      </c>
      <c r="E9" s="282" t="s">
        <v>4</v>
      </c>
      <c r="F9" s="282"/>
      <c r="G9" s="282" t="s">
        <v>117</v>
      </c>
      <c r="H9" s="225" t="s">
        <v>80</v>
      </c>
    </row>
    <row r="10" spans="1:11" s="1" customFormat="1" ht="57.75" customHeight="1" x14ac:dyDescent="0.3">
      <c r="A10" s="395"/>
      <c r="B10" s="401"/>
      <c r="C10" s="223" t="str">
        <f>C9</f>
        <v>8h00</v>
      </c>
      <c r="D10" s="226" t="s">
        <v>429</v>
      </c>
      <c r="E10" s="170"/>
      <c r="F10" s="170"/>
      <c r="G10" s="170" t="s">
        <v>69</v>
      </c>
      <c r="H10" s="171" t="s">
        <v>80</v>
      </c>
    </row>
    <row r="11" spans="1:11" s="1" customFormat="1" ht="75" x14ac:dyDescent="0.3">
      <c r="A11" s="395"/>
      <c r="B11" s="401"/>
      <c r="C11" s="223" t="s">
        <v>23</v>
      </c>
      <c r="D11" s="169" t="s">
        <v>362</v>
      </c>
      <c r="E11" s="170"/>
      <c r="F11" s="170"/>
      <c r="G11" s="170" t="s">
        <v>75</v>
      </c>
      <c r="H11" s="171" t="s">
        <v>80</v>
      </c>
      <c r="I11" s="3"/>
    </row>
    <row r="12" spans="1:11" s="1" customFormat="1" ht="56.25" x14ac:dyDescent="0.3">
      <c r="A12" s="395"/>
      <c r="B12" s="401"/>
      <c r="C12" s="223" t="s">
        <v>23</v>
      </c>
      <c r="D12" s="169" t="s">
        <v>430</v>
      </c>
      <c r="E12" s="170"/>
      <c r="F12" s="170"/>
      <c r="G12" s="170" t="s">
        <v>76</v>
      </c>
      <c r="H12" s="171" t="s">
        <v>80</v>
      </c>
    </row>
    <row r="13" spans="1:11" s="1" customFormat="1" ht="37.5" x14ac:dyDescent="0.3">
      <c r="A13" s="395"/>
      <c r="B13" s="401"/>
      <c r="C13" s="223" t="s">
        <v>23</v>
      </c>
      <c r="D13" s="169" t="s">
        <v>344</v>
      </c>
      <c r="E13" s="170"/>
      <c r="F13" s="170"/>
      <c r="G13" s="170" t="s">
        <v>77</v>
      </c>
      <c r="H13" s="171" t="s">
        <v>80</v>
      </c>
      <c r="I13" s="3"/>
    </row>
    <row r="14" spans="1:11" s="1" customFormat="1" ht="56.25" x14ac:dyDescent="0.3">
      <c r="A14" s="395"/>
      <c r="B14" s="401"/>
      <c r="C14" s="223" t="s">
        <v>23</v>
      </c>
      <c r="D14" s="227" t="s">
        <v>431</v>
      </c>
      <c r="E14" s="170"/>
      <c r="F14" s="170"/>
      <c r="G14" s="170" t="s">
        <v>78</v>
      </c>
      <c r="H14" s="171" t="s">
        <v>81</v>
      </c>
    </row>
    <row r="15" spans="1:11" s="1" customFormat="1" ht="56.25" x14ac:dyDescent="0.3">
      <c r="A15" s="395"/>
      <c r="B15" s="401"/>
      <c r="C15" s="223" t="s">
        <v>23</v>
      </c>
      <c r="D15" s="227" t="s">
        <v>569</v>
      </c>
      <c r="E15" s="170"/>
      <c r="F15" s="170"/>
      <c r="G15" s="170" t="s">
        <v>79</v>
      </c>
      <c r="H15" s="171" t="s">
        <v>80</v>
      </c>
    </row>
    <row r="16" spans="1:11" s="1" customFormat="1" ht="37.5" x14ac:dyDescent="0.3">
      <c r="A16" s="395"/>
      <c r="B16" s="402"/>
      <c r="C16" s="223" t="s">
        <v>23</v>
      </c>
      <c r="D16" s="175" t="s">
        <v>220</v>
      </c>
      <c r="E16" s="170"/>
      <c r="F16" s="170"/>
      <c r="G16" s="170" t="s">
        <v>74</v>
      </c>
      <c r="H16" s="171" t="s">
        <v>81</v>
      </c>
    </row>
    <row r="17" spans="1:9" s="3" customFormat="1" ht="56.25" x14ac:dyDescent="0.3">
      <c r="A17" s="395"/>
      <c r="B17" s="400" t="s">
        <v>1</v>
      </c>
      <c r="C17" s="223" t="s">
        <v>3</v>
      </c>
      <c r="D17" s="224" t="s">
        <v>408</v>
      </c>
      <c r="E17" s="282" t="s">
        <v>4</v>
      </c>
      <c r="F17" s="282"/>
      <c r="G17" s="282" t="s">
        <v>352</v>
      </c>
      <c r="H17" s="225" t="s">
        <v>409</v>
      </c>
    </row>
    <row r="18" spans="1:9" s="1" customFormat="1" ht="36" customHeight="1" x14ac:dyDescent="0.3">
      <c r="A18" s="395"/>
      <c r="B18" s="401"/>
      <c r="C18" s="223" t="s">
        <v>3</v>
      </c>
      <c r="D18" s="226" t="str">
        <f>D17</f>
        <v>Làm việc với Phòng Văn hóa về dự án xây dựng nhà bảo tàng gốm sứ truyền thống xã Bát Tràng</v>
      </c>
      <c r="E18" s="170"/>
      <c r="F18" s="170"/>
      <c r="G18" s="170" t="s">
        <v>69</v>
      </c>
      <c r="H18" s="171" t="s">
        <v>80</v>
      </c>
    </row>
    <row r="19" spans="1:9" s="1" customFormat="1" ht="112.5" x14ac:dyDescent="0.3">
      <c r="A19" s="395"/>
      <c r="B19" s="401"/>
      <c r="C19" s="223" t="s">
        <v>3</v>
      </c>
      <c r="D19" s="228" t="s">
        <v>363</v>
      </c>
      <c r="E19" s="170"/>
      <c r="F19" s="170"/>
      <c r="G19" s="170" t="s">
        <v>75</v>
      </c>
      <c r="H19" s="171" t="s">
        <v>433</v>
      </c>
    </row>
    <row r="20" spans="1:9" s="1" customFormat="1" ht="56.25" x14ac:dyDescent="0.3">
      <c r="A20" s="395"/>
      <c r="B20" s="401"/>
      <c r="C20" s="223" t="s">
        <v>3</v>
      </c>
      <c r="D20" s="169" t="s">
        <v>221</v>
      </c>
      <c r="E20" s="170"/>
      <c r="F20" s="170"/>
      <c r="G20" s="170" t="s">
        <v>76</v>
      </c>
      <c r="H20" s="171" t="s">
        <v>80</v>
      </c>
      <c r="I20" s="169"/>
    </row>
    <row r="21" spans="1:9" s="1" customFormat="1" ht="56.25" x14ac:dyDescent="0.3">
      <c r="A21" s="395"/>
      <c r="B21" s="401"/>
      <c r="C21" s="223" t="s">
        <v>3</v>
      </c>
      <c r="D21" s="169" t="s">
        <v>222</v>
      </c>
      <c r="E21" s="170"/>
      <c r="F21" s="170"/>
      <c r="G21" s="170" t="s">
        <v>77</v>
      </c>
      <c r="H21" s="169" t="s">
        <v>80</v>
      </c>
    </row>
    <row r="22" spans="1:9" s="1" customFormat="1" ht="56.25" x14ac:dyDescent="0.3">
      <c r="A22" s="395"/>
      <c r="B22" s="401"/>
      <c r="C22" s="223" t="s">
        <v>3</v>
      </c>
      <c r="D22" s="227" t="s">
        <v>431</v>
      </c>
      <c r="E22" s="170"/>
      <c r="F22" s="170"/>
      <c r="G22" s="170" t="s">
        <v>78</v>
      </c>
      <c r="H22" s="171" t="s">
        <v>81</v>
      </c>
    </row>
    <row r="23" spans="1:9" s="1" customFormat="1" ht="56.25" x14ac:dyDescent="0.3">
      <c r="A23" s="395"/>
      <c r="B23" s="401"/>
      <c r="C23" s="223" t="s">
        <v>3</v>
      </c>
      <c r="D23" s="227" t="s">
        <v>448</v>
      </c>
      <c r="E23" s="170"/>
      <c r="F23" s="170"/>
      <c r="G23" s="170" t="s">
        <v>79</v>
      </c>
      <c r="H23" s="171" t="s">
        <v>276</v>
      </c>
    </row>
    <row r="24" spans="1:9" s="1" customFormat="1" ht="37.5" x14ac:dyDescent="0.3">
      <c r="A24" s="395"/>
      <c r="B24" s="402"/>
      <c r="C24" s="223" t="s">
        <v>3</v>
      </c>
      <c r="D24" s="169" t="s">
        <v>156</v>
      </c>
      <c r="E24" s="170"/>
      <c r="F24" s="170"/>
      <c r="G24" s="170" t="s">
        <v>74</v>
      </c>
      <c r="H24" s="171" t="s">
        <v>80</v>
      </c>
    </row>
    <row r="25" spans="1:9" s="3" customFormat="1" ht="75" x14ac:dyDescent="0.3">
      <c r="A25" s="395" t="s">
        <v>434</v>
      </c>
      <c r="B25" s="400" t="s">
        <v>0</v>
      </c>
      <c r="C25" s="223" t="s">
        <v>116</v>
      </c>
      <c r="D25" s="224" t="s">
        <v>435</v>
      </c>
      <c r="E25" s="282" t="s">
        <v>4</v>
      </c>
      <c r="F25" s="282"/>
      <c r="G25" s="282" t="s">
        <v>69</v>
      </c>
      <c r="H25" s="225" t="s">
        <v>80</v>
      </c>
    </row>
    <row r="26" spans="1:9" s="1" customFormat="1" ht="75" x14ac:dyDescent="0.3">
      <c r="A26" s="395"/>
      <c r="B26" s="401"/>
      <c r="C26" s="223" t="s">
        <v>23</v>
      </c>
      <c r="D26" s="226" t="str">
        <f>D25</f>
        <v>Làm việc với phòng QLĐT; GD; TC về nội dung trình rà soát địa điểm đầu tư xây dựng trường liên cấp theo chỉ đạo của UBND Thành Phố</v>
      </c>
      <c r="E26" s="170"/>
      <c r="F26" s="170"/>
      <c r="G26" s="170" t="s">
        <v>69</v>
      </c>
      <c r="H26" s="171" t="s">
        <v>80</v>
      </c>
    </row>
    <row r="27" spans="1:9" s="1" customFormat="1" ht="150" x14ac:dyDescent="0.3">
      <c r="A27" s="395"/>
      <c r="B27" s="401"/>
      <c r="C27" s="223" t="s">
        <v>23</v>
      </c>
      <c r="D27" s="169" t="s">
        <v>364</v>
      </c>
      <c r="E27" s="170"/>
      <c r="F27" s="170"/>
      <c r="G27" s="170" t="s">
        <v>75</v>
      </c>
      <c r="H27" s="171" t="s">
        <v>433</v>
      </c>
    </row>
    <row r="28" spans="1:9" s="1" customFormat="1" ht="56.25" x14ac:dyDescent="0.3">
      <c r="A28" s="395"/>
      <c r="B28" s="401"/>
      <c r="C28" s="223" t="s">
        <v>23</v>
      </c>
      <c r="D28" s="169" t="s">
        <v>307</v>
      </c>
      <c r="E28" s="170"/>
      <c r="F28" s="170"/>
      <c r="G28" s="170" t="s">
        <v>76</v>
      </c>
      <c r="H28" s="171" t="s">
        <v>80</v>
      </c>
    </row>
    <row r="29" spans="1:9" s="1" customFormat="1" ht="56.25" x14ac:dyDescent="0.3">
      <c r="A29" s="395"/>
      <c r="B29" s="401"/>
      <c r="C29" s="223" t="s">
        <v>23</v>
      </c>
      <c r="D29" s="169" t="s">
        <v>345</v>
      </c>
      <c r="E29" s="170"/>
      <c r="F29" s="170"/>
      <c r="G29" s="170" t="s">
        <v>77</v>
      </c>
      <c r="H29" s="171" t="s">
        <v>81</v>
      </c>
    </row>
    <row r="30" spans="1:9" s="1" customFormat="1" ht="56.25" x14ac:dyDescent="0.3">
      <c r="A30" s="395"/>
      <c r="B30" s="401"/>
      <c r="C30" s="223" t="s">
        <v>23</v>
      </c>
      <c r="D30" s="227" t="s">
        <v>436</v>
      </c>
      <c r="E30" s="170"/>
      <c r="F30" s="170"/>
      <c r="G30" s="170" t="s">
        <v>78</v>
      </c>
      <c r="H30" s="171" t="s">
        <v>80</v>
      </c>
      <c r="I30" s="229"/>
    </row>
    <row r="31" spans="1:9" s="1" customFormat="1" ht="112.5" x14ac:dyDescent="0.3">
      <c r="A31" s="395"/>
      <c r="B31" s="401"/>
      <c r="C31" s="223" t="s">
        <v>23</v>
      </c>
      <c r="D31" s="227" t="s">
        <v>570</v>
      </c>
      <c r="E31" s="170"/>
      <c r="F31" s="170"/>
      <c r="G31" s="170" t="s">
        <v>79</v>
      </c>
      <c r="H31" s="171" t="s">
        <v>444</v>
      </c>
    </row>
    <row r="32" spans="1:9" s="1" customFormat="1" ht="18.75" x14ac:dyDescent="0.3">
      <c r="A32" s="395"/>
      <c r="B32" s="402"/>
      <c r="C32" s="223" t="s">
        <v>23</v>
      </c>
      <c r="D32" s="169" t="s">
        <v>223</v>
      </c>
      <c r="E32" s="170"/>
      <c r="F32" s="170"/>
      <c r="G32" s="170" t="s">
        <v>74</v>
      </c>
      <c r="H32" s="171" t="s">
        <v>139</v>
      </c>
    </row>
    <row r="33" spans="1:9" s="1" customFormat="1" ht="56.25" x14ac:dyDescent="0.3">
      <c r="A33" s="395"/>
      <c r="B33" s="400" t="s">
        <v>1</v>
      </c>
      <c r="C33" s="223" t="s">
        <v>3</v>
      </c>
      <c r="D33" s="224" t="s">
        <v>437</v>
      </c>
      <c r="E33" s="282" t="s">
        <v>4</v>
      </c>
      <c r="F33" s="282"/>
      <c r="G33" s="282" t="s">
        <v>401</v>
      </c>
      <c r="H33" s="225" t="s">
        <v>80</v>
      </c>
    </row>
    <row r="34" spans="1:9" s="1" customFormat="1" ht="52.9" customHeight="1" x14ac:dyDescent="0.3">
      <c r="A34" s="395"/>
      <c r="B34" s="401"/>
      <c r="C34" s="223" t="s">
        <v>3</v>
      </c>
      <c r="D34" s="226" t="s">
        <v>438</v>
      </c>
      <c r="E34" s="170"/>
      <c r="F34" s="170"/>
      <c r="G34" s="170" t="s">
        <v>69</v>
      </c>
      <c r="H34" s="171" t="s">
        <v>365</v>
      </c>
      <c r="I34" s="169"/>
    </row>
    <row r="35" spans="1:9" s="1" customFormat="1" ht="56.25" x14ac:dyDescent="0.3">
      <c r="A35" s="395"/>
      <c r="B35" s="401"/>
      <c r="C35" s="223" t="s">
        <v>3</v>
      </c>
      <c r="D35" s="169" t="s">
        <v>309</v>
      </c>
      <c r="E35" s="170"/>
      <c r="F35" s="170"/>
      <c r="G35" s="170" t="s">
        <v>75</v>
      </c>
      <c r="H35" s="169" t="s">
        <v>25</v>
      </c>
    </row>
    <row r="36" spans="1:9" s="1" customFormat="1" ht="56.25" x14ac:dyDescent="0.3">
      <c r="A36" s="395"/>
      <c r="B36" s="401"/>
      <c r="C36" s="223" t="s">
        <v>3</v>
      </c>
      <c r="D36" s="169" t="s">
        <v>330</v>
      </c>
      <c r="E36" s="170"/>
      <c r="F36" s="170"/>
      <c r="G36" s="170" t="s">
        <v>76</v>
      </c>
      <c r="H36" s="171" t="s">
        <v>80</v>
      </c>
      <c r="I36" s="169"/>
    </row>
    <row r="37" spans="1:9" s="1" customFormat="1" ht="56.25" x14ac:dyDescent="0.3">
      <c r="A37" s="395"/>
      <c r="B37" s="401"/>
      <c r="C37" s="223" t="s">
        <v>3</v>
      </c>
      <c r="D37" s="169" t="s">
        <v>224</v>
      </c>
      <c r="E37" s="170"/>
      <c r="F37" s="170"/>
      <c r="G37" s="170" t="s">
        <v>77</v>
      </c>
      <c r="H37" s="171" t="s">
        <v>80</v>
      </c>
    </row>
    <row r="38" spans="1:9" s="1" customFormat="1" ht="56.25" x14ac:dyDescent="0.3">
      <c r="A38" s="395"/>
      <c r="B38" s="401"/>
      <c r="C38" s="223" t="s">
        <v>3</v>
      </c>
      <c r="D38" s="227" t="s">
        <v>436</v>
      </c>
      <c r="E38" s="170"/>
      <c r="F38" s="170"/>
      <c r="G38" s="170" t="s">
        <v>78</v>
      </c>
      <c r="H38" s="171" t="s">
        <v>80</v>
      </c>
      <c r="I38" s="229"/>
    </row>
    <row r="39" spans="1:9" s="1" customFormat="1" ht="75" x14ac:dyDescent="0.3">
      <c r="A39" s="395"/>
      <c r="B39" s="401"/>
      <c r="C39" s="223" t="s">
        <v>3</v>
      </c>
      <c r="D39" s="227" t="s">
        <v>571</v>
      </c>
      <c r="E39" s="170"/>
      <c r="F39" s="170"/>
      <c r="G39" s="170" t="s">
        <v>79</v>
      </c>
      <c r="H39" s="171" t="s">
        <v>80</v>
      </c>
    </row>
    <row r="40" spans="1:9" s="1" customFormat="1" ht="37.5" x14ac:dyDescent="0.3">
      <c r="A40" s="395"/>
      <c r="B40" s="402"/>
      <c r="C40" s="223" t="s">
        <v>3</v>
      </c>
      <c r="D40" s="169" t="s">
        <v>225</v>
      </c>
      <c r="E40" s="170"/>
      <c r="F40" s="170"/>
      <c r="G40" s="170" t="s">
        <v>74</v>
      </c>
      <c r="H40" s="171" t="s">
        <v>80</v>
      </c>
    </row>
    <row r="41" spans="1:9" s="1" customFormat="1" ht="37.5" x14ac:dyDescent="0.3">
      <c r="A41" s="400" t="s">
        <v>439</v>
      </c>
      <c r="B41" s="285" t="s">
        <v>0</v>
      </c>
      <c r="C41" s="223" t="s">
        <v>23</v>
      </c>
      <c r="D41" s="224" t="s">
        <v>411</v>
      </c>
      <c r="E41" s="282" t="s">
        <v>4</v>
      </c>
      <c r="F41" s="282"/>
      <c r="G41" s="282"/>
      <c r="H41" s="225" t="s">
        <v>440</v>
      </c>
    </row>
    <row r="42" spans="1:9" s="1" customFormat="1" ht="37.5" x14ac:dyDescent="0.3">
      <c r="A42" s="401"/>
      <c r="B42" s="285"/>
      <c r="C42" s="223" t="s">
        <v>23</v>
      </c>
      <c r="D42" s="226" t="str">
        <f>D34</f>
        <v>Soạn CTĐT trung tâm BDCT huyện</v>
      </c>
      <c r="E42" s="282"/>
      <c r="F42" s="282"/>
      <c r="G42" s="170" t="s">
        <v>69</v>
      </c>
      <c r="H42" s="171" t="s">
        <v>80</v>
      </c>
    </row>
    <row r="43" spans="1:9" s="1" customFormat="1" ht="75" x14ac:dyDescent="0.3">
      <c r="A43" s="401"/>
      <c r="B43" s="285"/>
      <c r="C43" s="223" t="s">
        <v>23</v>
      </c>
      <c r="D43" s="169" t="s">
        <v>441</v>
      </c>
      <c r="E43" s="282"/>
      <c r="F43" s="282"/>
      <c r="G43" s="170" t="s">
        <v>75</v>
      </c>
      <c r="H43" s="171" t="s">
        <v>81</v>
      </c>
    </row>
    <row r="44" spans="1:9" s="1" customFormat="1" ht="56.25" x14ac:dyDescent="0.3">
      <c r="A44" s="401"/>
      <c r="B44" s="285"/>
      <c r="C44" s="223" t="s">
        <v>23</v>
      </c>
      <c r="D44" s="169" t="s">
        <v>442</v>
      </c>
      <c r="E44" s="170"/>
      <c r="F44" s="170"/>
      <c r="G44" s="170" t="s">
        <v>76</v>
      </c>
      <c r="H44" s="171" t="s">
        <v>80</v>
      </c>
    </row>
    <row r="45" spans="1:9" s="1" customFormat="1" ht="56.25" x14ac:dyDescent="0.3">
      <c r="A45" s="401"/>
      <c r="B45" s="285"/>
      <c r="C45" s="223" t="s">
        <v>23</v>
      </c>
      <c r="D45" s="169" t="s">
        <v>331</v>
      </c>
      <c r="E45" s="282"/>
      <c r="F45" s="282"/>
      <c r="G45" s="170" t="s">
        <v>77</v>
      </c>
      <c r="H45" s="225"/>
    </row>
    <row r="46" spans="1:9" s="1" customFormat="1" ht="37.5" x14ac:dyDescent="0.3">
      <c r="A46" s="401"/>
      <c r="B46" s="285"/>
      <c r="C46" s="223" t="s">
        <v>23</v>
      </c>
      <c r="D46" s="227" t="s">
        <v>310</v>
      </c>
      <c r="E46" s="282"/>
      <c r="F46" s="282"/>
      <c r="G46" s="170" t="s">
        <v>78</v>
      </c>
      <c r="H46" s="171" t="s">
        <v>80</v>
      </c>
    </row>
    <row r="47" spans="1:9" s="1" customFormat="1" ht="75" x14ac:dyDescent="0.3">
      <c r="A47" s="401"/>
      <c r="B47" s="285"/>
      <c r="C47" s="223" t="s">
        <v>23</v>
      </c>
      <c r="D47" s="227" t="s">
        <v>572</v>
      </c>
      <c r="E47" s="282"/>
      <c r="F47" s="282"/>
      <c r="G47" s="170" t="s">
        <v>79</v>
      </c>
      <c r="H47" s="171" t="s">
        <v>80</v>
      </c>
    </row>
    <row r="48" spans="1:9" s="1" customFormat="1" ht="18.75" x14ac:dyDescent="0.3">
      <c r="A48" s="401"/>
      <c r="B48" s="285"/>
      <c r="C48" s="223" t="s">
        <v>23</v>
      </c>
      <c r="D48" s="224"/>
      <c r="E48" s="282"/>
      <c r="F48" s="282"/>
      <c r="G48" s="170" t="s">
        <v>74</v>
      </c>
      <c r="H48" s="225"/>
    </row>
    <row r="49" spans="1:9" s="1" customFormat="1" ht="56.25" x14ac:dyDescent="0.3">
      <c r="A49" s="401"/>
      <c r="B49" s="285" t="s">
        <v>1</v>
      </c>
      <c r="C49" s="282" t="s">
        <v>311</v>
      </c>
      <c r="D49" s="224" t="s">
        <v>443</v>
      </c>
      <c r="E49" s="282" t="s">
        <v>4</v>
      </c>
      <c r="F49" s="282"/>
      <c r="G49" s="282"/>
      <c r="H49" s="225" t="s">
        <v>80</v>
      </c>
    </row>
    <row r="50" spans="1:9" s="1" customFormat="1" ht="37.5" x14ac:dyDescent="0.3">
      <c r="A50" s="401"/>
      <c r="B50" s="285"/>
      <c r="C50" s="223" t="s">
        <v>3</v>
      </c>
      <c r="D50" s="226" t="s">
        <v>410</v>
      </c>
      <c r="E50" s="282"/>
      <c r="F50" s="282"/>
      <c r="G50" s="170" t="s">
        <v>69</v>
      </c>
      <c r="H50" s="171" t="s">
        <v>80</v>
      </c>
    </row>
    <row r="51" spans="1:9" s="1" customFormat="1" ht="75" x14ac:dyDescent="0.3">
      <c r="A51" s="401"/>
      <c r="B51" s="285"/>
      <c r="C51" s="223" t="s">
        <v>3</v>
      </c>
      <c r="D51" s="169" t="s">
        <v>312</v>
      </c>
      <c r="E51" s="282"/>
      <c r="F51" s="282"/>
      <c r="G51" s="170" t="s">
        <v>75</v>
      </c>
      <c r="H51" s="171" t="s">
        <v>81</v>
      </c>
    </row>
    <row r="52" spans="1:9" s="1" customFormat="1" ht="56.25" x14ac:dyDescent="0.3">
      <c r="A52" s="401"/>
      <c r="B52" s="285"/>
      <c r="C52" s="223" t="s">
        <v>3</v>
      </c>
      <c r="D52" s="169" t="s">
        <v>313</v>
      </c>
      <c r="E52" s="170"/>
      <c r="F52" s="170"/>
      <c r="G52" s="170" t="s">
        <v>76</v>
      </c>
      <c r="H52" s="171" t="s">
        <v>81</v>
      </c>
    </row>
    <row r="53" spans="1:9" s="1" customFormat="1" ht="56.25" x14ac:dyDescent="0.3">
      <c r="A53" s="401"/>
      <c r="B53" s="285"/>
      <c r="C53" s="223" t="s">
        <v>3</v>
      </c>
      <c r="D53" s="169" t="s">
        <v>346</v>
      </c>
      <c r="E53" s="282"/>
      <c r="F53" s="282"/>
      <c r="G53" s="170" t="s">
        <v>77</v>
      </c>
      <c r="H53" s="225"/>
    </row>
    <row r="54" spans="1:9" s="1" customFormat="1" ht="37.5" x14ac:dyDescent="0.3">
      <c r="A54" s="401"/>
      <c r="B54" s="285"/>
      <c r="C54" s="223" t="s">
        <v>3</v>
      </c>
      <c r="D54" s="227" t="s">
        <v>310</v>
      </c>
      <c r="E54" s="282"/>
      <c r="F54" s="282"/>
      <c r="G54" s="170" t="s">
        <v>78</v>
      </c>
      <c r="H54" s="171" t="s">
        <v>80</v>
      </c>
    </row>
    <row r="55" spans="1:9" s="1" customFormat="1" ht="56.25" x14ac:dyDescent="0.3">
      <c r="A55" s="401"/>
      <c r="B55" s="285"/>
      <c r="C55" s="223" t="s">
        <v>3</v>
      </c>
      <c r="D55" s="227" t="s">
        <v>573</v>
      </c>
      <c r="E55" s="282"/>
      <c r="F55" s="282"/>
      <c r="G55" s="170" t="s">
        <v>79</v>
      </c>
      <c r="H55" s="171" t="s">
        <v>81</v>
      </c>
    </row>
    <row r="56" spans="1:9" s="1" customFormat="1" ht="18.75" x14ac:dyDescent="0.3">
      <c r="A56" s="402"/>
      <c r="B56" s="285"/>
      <c r="C56" s="223" t="s">
        <v>3</v>
      </c>
      <c r="D56" s="224"/>
      <c r="E56" s="282"/>
      <c r="F56" s="282"/>
      <c r="G56" s="170" t="s">
        <v>74</v>
      </c>
      <c r="H56" s="225"/>
    </row>
    <row r="57" spans="1:9" s="3" customFormat="1" ht="56.45" customHeight="1" x14ac:dyDescent="0.3">
      <c r="A57" s="395" t="s">
        <v>445</v>
      </c>
      <c r="B57" s="400" t="s">
        <v>0</v>
      </c>
      <c r="C57" s="223" t="s">
        <v>23</v>
      </c>
      <c r="D57" s="224" t="s">
        <v>446</v>
      </c>
      <c r="E57" s="282" t="s">
        <v>4</v>
      </c>
      <c r="F57" s="282"/>
      <c r="G57" s="282"/>
      <c r="H57" s="225" t="s">
        <v>337</v>
      </c>
    </row>
    <row r="58" spans="1:9" s="1" customFormat="1" ht="37.5" x14ac:dyDescent="0.3">
      <c r="A58" s="395"/>
      <c r="B58" s="401"/>
      <c r="C58" s="223" t="s">
        <v>23</v>
      </c>
      <c r="D58" s="226" t="s">
        <v>412</v>
      </c>
      <c r="E58" s="170"/>
      <c r="F58" s="170"/>
      <c r="G58" s="170" t="s">
        <v>69</v>
      </c>
      <c r="H58" s="171" t="s">
        <v>81</v>
      </c>
      <c r="I58" s="169">
        <f>I57</f>
        <v>0</v>
      </c>
    </row>
    <row r="59" spans="1:9" s="1" customFormat="1" ht="56.25" x14ac:dyDescent="0.3">
      <c r="A59" s="395"/>
      <c r="B59" s="401"/>
      <c r="C59" s="223" t="s">
        <v>23</v>
      </c>
      <c r="D59" s="169" t="s">
        <v>315</v>
      </c>
      <c r="E59" s="170"/>
      <c r="F59" s="170"/>
      <c r="G59" s="170" t="s">
        <v>75</v>
      </c>
      <c r="H59" s="171" t="s">
        <v>80</v>
      </c>
      <c r="I59" s="169"/>
    </row>
    <row r="60" spans="1:9" s="1" customFormat="1" ht="56.25" x14ac:dyDescent="0.3">
      <c r="A60" s="395"/>
      <c r="B60" s="401"/>
      <c r="C60" s="223" t="s">
        <v>23</v>
      </c>
      <c r="D60" s="169" t="s">
        <v>316</v>
      </c>
      <c r="E60" s="170"/>
      <c r="F60" s="170"/>
      <c r="G60" s="170" t="s">
        <v>76</v>
      </c>
      <c r="H60" s="171" t="s">
        <v>80</v>
      </c>
      <c r="I60" s="169"/>
    </row>
    <row r="61" spans="1:9" s="1" customFormat="1" ht="37.5" x14ac:dyDescent="0.3">
      <c r="A61" s="395"/>
      <c r="B61" s="401"/>
      <c r="C61" s="223" t="s">
        <v>23</v>
      </c>
      <c r="D61" s="169" t="s">
        <v>317</v>
      </c>
      <c r="E61" s="170"/>
      <c r="F61" s="170"/>
      <c r="G61" s="170" t="s">
        <v>77</v>
      </c>
      <c r="H61" s="171" t="s">
        <v>25</v>
      </c>
    </row>
    <row r="62" spans="1:9" s="1" customFormat="1" ht="56.25" x14ac:dyDescent="0.3">
      <c r="A62" s="395"/>
      <c r="B62" s="401"/>
      <c r="C62" s="223" t="s">
        <v>23</v>
      </c>
      <c r="D62" s="227" t="s">
        <v>447</v>
      </c>
      <c r="E62" s="170"/>
      <c r="F62" s="170"/>
      <c r="G62" s="170" t="s">
        <v>78</v>
      </c>
      <c r="H62" s="171" t="s">
        <v>80</v>
      </c>
      <c r="I62" s="230"/>
    </row>
    <row r="63" spans="1:9" s="1" customFormat="1" ht="75" x14ac:dyDescent="0.3">
      <c r="A63" s="395"/>
      <c r="B63" s="401"/>
      <c r="C63" s="223" t="s">
        <v>23</v>
      </c>
      <c r="D63" s="227" t="s">
        <v>432</v>
      </c>
      <c r="E63" s="282"/>
      <c r="F63" s="282"/>
      <c r="G63" s="170" t="s">
        <v>79</v>
      </c>
      <c r="H63" s="171" t="s">
        <v>81</v>
      </c>
      <c r="I63" s="161"/>
    </row>
    <row r="64" spans="1:9" s="1" customFormat="1" ht="37.5" x14ac:dyDescent="0.3">
      <c r="A64" s="395"/>
      <c r="B64" s="402"/>
      <c r="C64" s="223" t="s">
        <v>23</v>
      </c>
      <c r="D64" s="226" t="s">
        <v>314</v>
      </c>
      <c r="E64" s="170"/>
      <c r="F64" s="170"/>
      <c r="G64" s="170" t="s">
        <v>74</v>
      </c>
      <c r="H64" s="171" t="s">
        <v>81</v>
      </c>
    </row>
    <row r="65" spans="1:9" s="1" customFormat="1" ht="56.25" x14ac:dyDescent="0.3">
      <c r="A65" s="395"/>
      <c r="B65" s="400" t="s">
        <v>1</v>
      </c>
      <c r="C65" s="282" t="s">
        <v>3</v>
      </c>
      <c r="D65" s="224" t="s">
        <v>218</v>
      </c>
      <c r="E65" s="282" t="s">
        <v>4</v>
      </c>
      <c r="F65" s="282"/>
      <c r="G65" s="282"/>
      <c r="H65" s="225" t="s">
        <v>80</v>
      </c>
    </row>
    <row r="66" spans="1:9" s="1" customFormat="1" ht="56.25" x14ac:dyDescent="0.3">
      <c r="A66" s="395"/>
      <c r="B66" s="401"/>
      <c r="C66" s="223" t="s">
        <v>3</v>
      </c>
      <c r="D66" s="226" t="str">
        <f>D65</f>
        <v>Báo cáo quy mô (dự kiến)</v>
      </c>
      <c r="E66" s="170"/>
      <c r="F66" s="170"/>
      <c r="G66" s="170" t="s">
        <v>69</v>
      </c>
      <c r="H66" s="225" t="s">
        <v>80</v>
      </c>
    </row>
    <row r="67" spans="1:9" s="1" customFormat="1" ht="56.25" x14ac:dyDescent="0.3">
      <c r="A67" s="395"/>
      <c r="B67" s="401"/>
      <c r="C67" s="223" t="s">
        <v>3</v>
      </c>
      <c r="D67" s="169" t="s">
        <v>272</v>
      </c>
      <c r="E67" s="170"/>
      <c r="F67" s="170"/>
      <c r="G67" s="170" t="s">
        <v>75</v>
      </c>
      <c r="H67" s="171" t="s">
        <v>80</v>
      </c>
    </row>
    <row r="68" spans="1:9" s="1" customFormat="1" ht="37.5" x14ac:dyDescent="0.3">
      <c r="A68" s="395"/>
      <c r="B68" s="401"/>
      <c r="C68" s="223" t="s">
        <v>3</v>
      </c>
      <c r="D68" s="169" t="s">
        <v>218</v>
      </c>
      <c r="E68" s="170"/>
      <c r="F68" s="170"/>
      <c r="G68" s="170" t="s">
        <v>76</v>
      </c>
      <c r="H68" s="171" t="s">
        <v>80</v>
      </c>
      <c r="I68" s="169"/>
    </row>
    <row r="69" spans="1:9" s="1" customFormat="1" ht="37.5" x14ac:dyDescent="0.3">
      <c r="A69" s="395"/>
      <c r="B69" s="401"/>
      <c r="C69" s="223" t="s">
        <v>3</v>
      </c>
      <c r="D69" s="231" t="s">
        <v>218</v>
      </c>
      <c r="E69" s="170"/>
      <c r="F69" s="170"/>
      <c r="G69" s="170" t="s">
        <v>77</v>
      </c>
      <c r="H69" s="169" t="s">
        <v>80</v>
      </c>
      <c r="I69" s="232"/>
    </row>
    <row r="70" spans="1:9" s="1" customFormat="1" ht="60" customHeight="1" x14ac:dyDescent="0.3">
      <c r="A70" s="395"/>
      <c r="B70" s="401"/>
      <c r="C70" s="223" t="s">
        <v>3</v>
      </c>
      <c r="D70" s="227" t="s">
        <v>447</v>
      </c>
      <c r="E70" s="170"/>
      <c r="F70" s="170"/>
      <c r="G70" s="170" t="s">
        <v>78</v>
      </c>
      <c r="H70" s="171" t="s">
        <v>80</v>
      </c>
    </row>
    <row r="71" spans="1:9" s="1" customFormat="1" ht="56.25" x14ac:dyDescent="0.3">
      <c r="A71" s="395"/>
      <c r="B71" s="401"/>
      <c r="C71" s="223" t="s">
        <v>3</v>
      </c>
      <c r="D71" s="169" t="s">
        <v>574</v>
      </c>
      <c r="E71" s="170"/>
      <c r="F71" s="170"/>
      <c r="G71" s="170" t="s">
        <v>79</v>
      </c>
      <c r="H71" s="171" t="s">
        <v>460</v>
      </c>
      <c r="I71" s="232"/>
    </row>
    <row r="72" spans="1:9" s="1" customFormat="1" ht="37.5" x14ac:dyDescent="0.3">
      <c r="A72" s="395"/>
      <c r="B72" s="402"/>
      <c r="C72" s="223" t="s">
        <v>3</v>
      </c>
      <c r="D72" s="169" t="s">
        <v>226</v>
      </c>
      <c r="E72" s="170"/>
      <c r="F72" s="170"/>
      <c r="G72" s="170" t="s">
        <v>74</v>
      </c>
      <c r="H72" s="171" t="s">
        <v>80</v>
      </c>
    </row>
    <row r="73" spans="1:9" s="1" customFormat="1" ht="56.25" x14ac:dyDescent="0.3">
      <c r="A73" s="395" t="s">
        <v>449</v>
      </c>
      <c r="B73" s="400" t="s">
        <v>0</v>
      </c>
      <c r="C73" s="223" t="s">
        <v>23</v>
      </c>
      <c r="D73" s="224" t="s">
        <v>450</v>
      </c>
      <c r="E73" s="282" t="s">
        <v>4</v>
      </c>
      <c r="F73" s="282"/>
      <c r="G73" s="282"/>
      <c r="H73" s="225" t="s">
        <v>451</v>
      </c>
    </row>
    <row r="74" spans="1:9" s="1" customFormat="1" ht="37.5" x14ac:dyDescent="0.3">
      <c r="A74" s="395"/>
      <c r="B74" s="401"/>
      <c r="C74" s="223" t="s">
        <v>23</v>
      </c>
      <c r="D74" s="169" t="s">
        <v>243</v>
      </c>
      <c r="E74" s="170"/>
      <c r="F74" s="170"/>
      <c r="G74" s="170" t="s">
        <v>69</v>
      </c>
      <c r="H74" s="171" t="s">
        <v>80</v>
      </c>
    </row>
    <row r="75" spans="1:9" s="1" customFormat="1" ht="75" x14ac:dyDescent="0.3">
      <c r="A75" s="395"/>
      <c r="B75" s="401"/>
      <c r="C75" s="223" t="s">
        <v>23</v>
      </c>
      <c r="D75" s="169" t="s">
        <v>273</v>
      </c>
      <c r="E75" s="170"/>
      <c r="F75" s="170"/>
      <c r="G75" s="170" t="s">
        <v>75</v>
      </c>
      <c r="H75" s="171" t="s">
        <v>80</v>
      </c>
    </row>
    <row r="76" spans="1:9" s="1" customFormat="1" ht="56.25" x14ac:dyDescent="0.3">
      <c r="A76" s="395"/>
      <c r="B76" s="401"/>
      <c r="C76" s="223" t="s">
        <v>23</v>
      </c>
      <c r="D76" s="169" t="s">
        <v>332</v>
      </c>
      <c r="E76" s="170"/>
      <c r="F76" s="170"/>
      <c r="G76" s="170" t="s">
        <v>76</v>
      </c>
      <c r="H76" s="171" t="s">
        <v>81</v>
      </c>
      <c r="I76" s="169"/>
    </row>
    <row r="77" spans="1:9" s="1" customFormat="1" ht="37.5" x14ac:dyDescent="0.3">
      <c r="A77" s="395"/>
      <c r="B77" s="401"/>
      <c r="C77" s="223" t="s">
        <v>23</v>
      </c>
      <c r="D77" s="169" t="s">
        <v>347</v>
      </c>
      <c r="E77" s="169"/>
      <c r="F77" s="170"/>
      <c r="G77" s="170" t="s">
        <v>77</v>
      </c>
      <c r="H77" s="171" t="s">
        <v>25</v>
      </c>
    </row>
    <row r="78" spans="1:9" s="1" customFormat="1" ht="75" x14ac:dyDescent="0.3">
      <c r="A78" s="395"/>
      <c r="B78" s="401"/>
      <c r="C78" s="223" t="s">
        <v>23</v>
      </c>
      <c r="D78" s="227" t="s">
        <v>452</v>
      </c>
      <c r="E78" s="170"/>
      <c r="F78" s="170"/>
      <c r="G78" s="170" t="s">
        <v>78</v>
      </c>
      <c r="H78" s="171" t="s">
        <v>80</v>
      </c>
      <c r="I78" s="233"/>
    </row>
    <row r="79" spans="1:9" s="1" customFormat="1" ht="75" x14ac:dyDescent="0.3">
      <c r="A79" s="395"/>
      <c r="B79" s="401"/>
      <c r="C79" s="223" t="s">
        <v>23</v>
      </c>
      <c r="D79" s="227" t="s">
        <v>575</v>
      </c>
      <c r="E79" s="170"/>
      <c r="F79" s="170"/>
      <c r="G79" s="170" t="s">
        <v>79</v>
      </c>
      <c r="H79" s="171" t="s">
        <v>576</v>
      </c>
    </row>
    <row r="80" spans="1:9" s="1" customFormat="1" ht="37.5" x14ac:dyDescent="0.3">
      <c r="A80" s="395"/>
      <c r="B80" s="402"/>
      <c r="C80" s="223" t="s">
        <v>23</v>
      </c>
      <c r="D80" s="234" t="s">
        <v>231</v>
      </c>
      <c r="E80" s="170"/>
      <c r="F80" s="170"/>
      <c r="G80" s="170" t="s">
        <v>74</v>
      </c>
      <c r="H80" s="171" t="s">
        <v>80</v>
      </c>
    </row>
    <row r="81" spans="1:9" s="218" customFormat="1" ht="75" x14ac:dyDescent="0.3">
      <c r="A81" s="395"/>
      <c r="B81" s="400" t="s">
        <v>1</v>
      </c>
      <c r="C81" s="235" t="s">
        <v>227</v>
      </c>
      <c r="D81" s="236" t="s">
        <v>413</v>
      </c>
      <c r="E81" s="235" t="s">
        <v>4</v>
      </c>
      <c r="F81" s="235"/>
      <c r="G81" s="235" t="s">
        <v>348</v>
      </c>
      <c r="H81" s="236" t="s">
        <v>400</v>
      </c>
      <c r="I81" s="218" t="s">
        <v>402</v>
      </c>
    </row>
    <row r="82" spans="1:9" s="1" customFormat="1" ht="49.5" customHeight="1" x14ac:dyDescent="0.3">
      <c r="A82" s="395"/>
      <c r="B82" s="401"/>
      <c r="C82" s="223" t="s">
        <v>3</v>
      </c>
      <c r="D82" s="169" t="str">
        <f>D81</f>
        <v>Giao ban tiến độ thi công và tháo gỡ khó khăn với các nhà thầu thi công, tư vấn giám sát dự án xây dựng trụ sở Huyện</v>
      </c>
      <c r="E82" s="170"/>
      <c r="F82" s="170"/>
      <c r="G82" s="170" t="s">
        <v>69</v>
      </c>
      <c r="H82" s="171" t="s">
        <v>80</v>
      </c>
    </row>
    <row r="83" spans="1:9" s="1" customFormat="1" ht="56.25" x14ac:dyDescent="0.3">
      <c r="A83" s="395"/>
      <c r="B83" s="401"/>
      <c r="C83" s="223" t="s">
        <v>3</v>
      </c>
      <c r="D83" s="169" t="s">
        <v>453</v>
      </c>
      <c r="E83" s="170"/>
      <c r="F83" s="170"/>
      <c r="G83" s="170" t="s">
        <v>75</v>
      </c>
      <c r="H83" s="171" t="s">
        <v>80</v>
      </c>
    </row>
    <row r="84" spans="1:9" s="1" customFormat="1" ht="56.25" x14ac:dyDescent="0.3">
      <c r="A84" s="395"/>
      <c r="B84" s="401"/>
      <c r="C84" s="223" t="s">
        <v>3</v>
      </c>
      <c r="D84" s="169" t="s">
        <v>334</v>
      </c>
      <c r="E84" s="170"/>
      <c r="F84" s="170"/>
      <c r="G84" s="170" t="s">
        <v>76</v>
      </c>
      <c r="H84" s="171" t="s">
        <v>80</v>
      </c>
      <c r="I84" s="169"/>
    </row>
    <row r="85" spans="1:9" s="1" customFormat="1" ht="37.5" x14ac:dyDescent="0.3">
      <c r="A85" s="395"/>
      <c r="B85" s="401"/>
      <c r="C85" s="223" t="s">
        <v>3</v>
      </c>
      <c r="D85" s="237" t="s">
        <v>349</v>
      </c>
      <c r="E85" s="170"/>
      <c r="F85" s="170"/>
      <c r="G85" s="170" t="s">
        <v>77</v>
      </c>
      <c r="H85" s="169" t="s">
        <v>80</v>
      </c>
    </row>
    <row r="86" spans="1:9" s="1" customFormat="1" ht="56.25" x14ac:dyDescent="0.3">
      <c r="A86" s="395"/>
      <c r="B86" s="401"/>
      <c r="C86" s="223" t="s">
        <v>23</v>
      </c>
      <c r="D86" s="227" t="s">
        <v>333</v>
      </c>
      <c r="E86" s="170"/>
      <c r="F86" s="170"/>
      <c r="G86" s="170" t="s">
        <v>78</v>
      </c>
      <c r="H86" s="171" t="s">
        <v>80</v>
      </c>
    </row>
    <row r="87" spans="1:9" s="1" customFormat="1" ht="56.25" x14ac:dyDescent="0.3">
      <c r="A87" s="395"/>
      <c r="B87" s="401"/>
      <c r="C87" s="223" t="s">
        <v>3</v>
      </c>
      <c r="D87" s="227" t="s">
        <v>454</v>
      </c>
      <c r="E87" s="170"/>
      <c r="F87" s="170"/>
      <c r="G87" s="170" t="s">
        <v>79</v>
      </c>
      <c r="H87" s="171" t="s">
        <v>81</v>
      </c>
    </row>
    <row r="88" spans="1:9" s="1" customFormat="1" ht="37.5" x14ac:dyDescent="0.3">
      <c r="A88" s="395"/>
      <c r="B88" s="402"/>
      <c r="C88" s="223" t="s">
        <v>3</v>
      </c>
      <c r="D88" s="169" t="s">
        <v>226</v>
      </c>
      <c r="E88" s="170"/>
      <c r="F88" s="170"/>
      <c r="G88" s="170" t="s">
        <v>74</v>
      </c>
      <c r="H88" s="171" t="s">
        <v>80</v>
      </c>
    </row>
    <row r="89" spans="1:9" s="3" customFormat="1" ht="37.5" x14ac:dyDescent="0.3">
      <c r="A89" s="395" t="s">
        <v>455</v>
      </c>
      <c r="B89" s="285" t="s">
        <v>0</v>
      </c>
      <c r="C89" s="223" t="s">
        <v>23</v>
      </c>
      <c r="D89" s="224" t="s">
        <v>318</v>
      </c>
      <c r="E89" s="282" t="s">
        <v>4</v>
      </c>
      <c r="F89" s="282"/>
      <c r="G89" s="282"/>
      <c r="H89" s="225" t="s">
        <v>25</v>
      </c>
    </row>
    <row r="90" spans="1:9" s="1" customFormat="1" ht="18.75" x14ac:dyDescent="0.3">
      <c r="A90" s="395"/>
      <c r="B90" s="286"/>
      <c r="C90" s="223" t="s">
        <v>23</v>
      </c>
      <c r="D90" s="169" t="s">
        <v>232</v>
      </c>
      <c r="E90" s="170"/>
      <c r="F90" s="170"/>
      <c r="G90" s="170" t="s">
        <v>69</v>
      </c>
      <c r="H90" s="169"/>
    </row>
    <row r="91" spans="1:9" s="1" customFormat="1" ht="37.5" x14ac:dyDescent="0.3">
      <c r="A91" s="395"/>
      <c r="B91" s="286"/>
      <c r="C91" s="223" t="s">
        <v>23</v>
      </c>
      <c r="D91" s="171" t="s">
        <v>233</v>
      </c>
      <c r="E91" s="170"/>
      <c r="F91" s="170"/>
      <c r="G91" s="170" t="s">
        <v>75</v>
      </c>
      <c r="H91" s="169"/>
    </row>
    <row r="92" spans="1:9" s="1" customFormat="1" ht="37.5" x14ac:dyDescent="0.3">
      <c r="A92" s="395"/>
      <c r="B92" s="286"/>
      <c r="C92" s="223" t="s">
        <v>23</v>
      </c>
      <c r="D92" s="171" t="s">
        <v>233</v>
      </c>
      <c r="E92" s="170"/>
      <c r="F92" s="170"/>
      <c r="G92" s="170" t="s">
        <v>76</v>
      </c>
      <c r="H92" s="171"/>
    </row>
    <row r="93" spans="1:9" s="1" customFormat="1" ht="37.5" x14ac:dyDescent="0.3">
      <c r="A93" s="395"/>
      <c r="B93" s="286"/>
      <c r="C93" s="223" t="s">
        <v>23</v>
      </c>
      <c r="D93" s="169" t="s">
        <v>233</v>
      </c>
      <c r="E93" s="170"/>
      <c r="F93" s="170"/>
      <c r="G93" s="170" t="s">
        <v>77</v>
      </c>
      <c r="H93" s="169"/>
    </row>
    <row r="94" spans="1:9" s="1" customFormat="1" ht="37.5" x14ac:dyDescent="0.3">
      <c r="A94" s="395"/>
      <c r="B94" s="286"/>
      <c r="C94" s="223" t="s">
        <v>23</v>
      </c>
      <c r="D94" s="171" t="s">
        <v>233</v>
      </c>
      <c r="E94" s="170"/>
      <c r="F94" s="170"/>
      <c r="G94" s="170" t="s">
        <v>78</v>
      </c>
      <c r="H94" s="171"/>
    </row>
    <row r="95" spans="1:9" s="1" customFormat="1" ht="37.5" x14ac:dyDescent="0.3">
      <c r="A95" s="395"/>
      <c r="B95" s="286"/>
      <c r="C95" s="223" t="s">
        <v>23</v>
      </c>
      <c r="D95" s="171" t="s">
        <v>233</v>
      </c>
      <c r="E95" s="170"/>
      <c r="F95" s="170"/>
      <c r="G95" s="170" t="s">
        <v>79</v>
      </c>
      <c r="H95" s="171"/>
    </row>
    <row r="96" spans="1:9" s="1" customFormat="1" ht="37.5" x14ac:dyDescent="0.3">
      <c r="A96" s="395"/>
      <c r="B96" s="287"/>
      <c r="C96" s="223" t="s">
        <v>23</v>
      </c>
      <c r="D96" s="171" t="s">
        <v>233</v>
      </c>
      <c r="E96" s="170"/>
      <c r="F96" s="170"/>
      <c r="G96" s="170" t="s">
        <v>74</v>
      </c>
      <c r="H96" s="169"/>
    </row>
    <row r="97" spans="1:8" s="1" customFormat="1" ht="37.5" x14ac:dyDescent="0.3">
      <c r="A97" s="395"/>
      <c r="B97" s="285" t="s">
        <v>1</v>
      </c>
      <c r="C97" s="223" t="s">
        <v>3</v>
      </c>
      <c r="D97" s="224" t="s">
        <v>238</v>
      </c>
      <c r="E97" s="282" t="s">
        <v>4</v>
      </c>
      <c r="F97" s="282"/>
      <c r="G97" s="282"/>
      <c r="H97" s="225" t="str">
        <f>H89</f>
        <v>Hiện trường</v>
      </c>
    </row>
    <row r="98" spans="1:8" s="1" customFormat="1" ht="18.75" x14ac:dyDescent="0.3">
      <c r="A98" s="395"/>
      <c r="B98" s="286"/>
      <c r="C98" s="223" t="s">
        <v>3</v>
      </c>
      <c r="D98" s="169" t="s">
        <v>232</v>
      </c>
      <c r="E98" s="170"/>
      <c r="F98" s="170"/>
      <c r="G98" s="170" t="s">
        <v>69</v>
      </c>
      <c r="H98" s="169"/>
    </row>
    <row r="99" spans="1:8" s="1" customFormat="1" ht="37.5" x14ac:dyDescent="0.3">
      <c r="A99" s="395"/>
      <c r="B99" s="286"/>
      <c r="C99" s="223" t="s">
        <v>3</v>
      </c>
      <c r="D99" s="171" t="s">
        <v>233</v>
      </c>
      <c r="E99" s="170"/>
      <c r="F99" s="170"/>
      <c r="G99" s="170" t="s">
        <v>75</v>
      </c>
      <c r="H99" s="169"/>
    </row>
    <row r="100" spans="1:8" s="1" customFormat="1" ht="37.5" x14ac:dyDescent="0.3">
      <c r="A100" s="395"/>
      <c r="B100" s="286"/>
      <c r="C100" s="223" t="s">
        <v>3</v>
      </c>
      <c r="D100" s="171" t="s">
        <v>233</v>
      </c>
      <c r="E100" s="170"/>
      <c r="F100" s="170"/>
      <c r="G100" s="170" t="s">
        <v>76</v>
      </c>
      <c r="H100" s="171"/>
    </row>
    <row r="101" spans="1:8" s="1" customFormat="1" ht="37.5" x14ac:dyDescent="0.3">
      <c r="A101" s="395"/>
      <c r="B101" s="286"/>
      <c r="C101" s="223" t="s">
        <v>3</v>
      </c>
      <c r="D101" s="169" t="s">
        <v>233</v>
      </c>
      <c r="E101" s="170"/>
      <c r="F101" s="170"/>
      <c r="G101" s="170" t="s">
        <v>77</v>
      </c>
      <c r="H101" s="169"/>
    </row>
    <row r="102" spans="1:8" s="1" customFormat="1" ht="37.5" x14ac:dyDescent="0.3">
      <c r="A102" s="395"/>
      <c r="B102" s="286"/>
      <c r="C102" s="223" t="s">
        <v>3</v>
      </c>
      <c r="D102" s="171" t="s">
        <v>233</v>
      </c>
      <c r="E102" s="170"/>
      <c r="F102" s="170"/>
      <c r="G102" s="170" t="s">
        <v>78</v>
      </c>
      <c r="H102" s="171"/>
    </row>
    <row r="103" spans="1:8" s="1" customFormat="1" ht="37.5" x14ac:dyDescent="0.3">
      <c r="A103" s="395"/>
      <c r="B103" s="286"/>
      <c r="C103" s="223" t="s">
        <v>3</v>
      </c>
      <c r="D103" s="171" t="s">
        <v>233</v>
      </c>
      <c r="E103" s="170"/>
      <c r="F103" s="170"/>
      <c r="G103" s="170" t="s">
        <v>79</v>
      </c>
      <c r="H103" s="171"/>
    </row>
    <row r="104" spans="1:8" s="1" customFormat="1" ht="37.5" x14ac:dyDescent="0.3">
      <c r="A104" s="395"/>
      <c r="B104" s="286"/>
      <c r="C104" s="223" t="s">
        <v>3</v>
      </c>
      <c r="D104" s="171" t="s">
        <v>233</v>
      </c>
      <c r="E104" s="170"/>
      <c r="F104" s="170"/>
      <c r="G104" s="170" t="s">
        <v>74</v>
      </c>
      <c r="H104" s="171"/>
    </row>
    <row r="105" spans="1:8" s="1" customFormat="1" ht="18.75" x14ac:dyDescent="0.3">
      <c r="A105" s="396" t="s">
        <v>2</v>
      </c>
      <c r="B105" s="396"/>
      <c r="C105" s="396"/>
      <c r="D105" s="6"/>
      <c r="E105" s="370" t="s">
        <v>51</v>
      </c>
      <c r="F105" s="370"/>
      <c r="G105" s="370"/>
      <c r="H105" s="370"/>
    </row>
    <row r="106" spans="1:8" s="1" customFormat="1" ht="18.75" x14ac:dyDescent="0.3">
      <c r="A106" s="393" t="s">
        <v>52</v>
      </c>
      <c r="B106" s="393"/>
      <c r="C106" s="394"/>
      <c r="D106" s="6"/>
      <c r="E106" s="275"/>
      <c r="F106" s="275"/>
      <c r="G106" s="107"/>
      <c r="H106" s="8"/>
    </row>
    <row r="107" spans="1:8" s="1" customFormat="1" ht="18.75" x14ac:dyDescent="0.3">
      <c r="C107" s="32"/>
      <c r="D107" s="6"/>
      <c r="E107" s="275"/>
      <c r="F107" s="275"/>
      <c r="G107" s="107"/>
      <c r="H107" s="8"/>
    </row>
    <row r="108" spans="1:8" s="1" customFormat="1" ht="18.75" x14ac:dyDescent="0.3">
      <c r="C108" s="32"/>
      <c r="D108" s="6"/>
      <c r="E108" s="367" t="s">
        <v>53</v>
      </c>
      <c r="F108" s="367"/>
      <c r="G108" s="367"/>
      <c r="H108" s="367"/>
    </row>
    <row r="109" spans="1:8" s="1" customFormat="1" ht="18.75" x14ac:dyDescent="0.3">
      <c r="C109" s="32"/>
      <c r="D109" s="6"/>
      <c r="E109" s="32"/>
      <c r="F109" s="32"/>
      <c r="G109" s="108"/>
      <c r="H109" s="6"/>
    </row>
    <row r="110" spans="1:8" s="1" customFormat="1" ht="18.75" x14ac:dyDescent="0.3">
      <c r="C110" s="32"/>
      <c r="D110" s="6"/>
      <c r="E110" s="32"/>
      <c r="F110" s="32"/>
      <c r="G110" s="108"/>
      <c r="H110" s="6"/>
    </row>
    <row r="111" spans="1:8" s="1" customFormat="1" ht="18.75" x14ac:dyDescent="0.3">
      <c r="C111" s="32"/>
      <c r="D111" s="6"/>
      <c r="E111" s="32"/>
      <c r="F111" s="32"/>
      <c r="G111" s="108"/>
      <c r="H111" s="6"/>
    </row>
    <row r="112" spans="1:8" s="1" customFormat="1" ht="18.75" x14ac:dyDescent="0.3">
      <c r="C112" s="32"/>
      <c r="D112" s="6"/>
      <c r="E112" s="32"/>
      <c r="F112" s="32"/>
      <c r="G112" s="108"/>
      <c r="H112" s="6"/>
    </row>
    <row r="113" spans="3:8" s="1" customFormat="1" ht="18.75" x14ac:dyDescent="0.3">
      <c r="C113" s="32"/>
      <c r="D113" s="6"/>
      <c r="E113" s="32"/>
      <c r="F113" s="32"/>
      <c r="G113" s="108"/>
      <c r="H113" s="6"/>
    </row>
    <row r="114" spans="3:8" s="1" customFormat="1" ht="18.75" x14ac:dyDescent="0.3">
      <c r="C114" s="32"/>
      <c r="D114" s="6"/>
      <c r="E114" s="32"/>
      <c r="F114" s="32"/>
      <c r="G114" s="108"/>
      <c r="H114" s="6"/>
    </row>
    <row r="115" spans="3:8" s="1" customFormat="1" ht="18.75" x14ac:dyDescent="0.3">
      <c r="C115" s="32"/>
      <c r="D115" s="6"/>
      <c r="E115" s="32"/>
      <c r="F115" s="32"/>
      <c r="G115" s="108"/>
      <c r="H115" s="6"/>
    </row>
    <row r="116" spans="3:8" s="1" customFormat="1" ht="18.75" x14ac:dyDescent="0.3">
      <c r="C116" s="32"/>
      <c r="D116" s="6"/>
      <c r="E116" s="32"/>
      <c r="F116" s="32"/>
      <c r="G116" s="108"/>
      <c r="H116" s="6"/>
    </row>
    <row r="117" spans="3:8" s="1" customFormat="1" ht="18.75" x14ac:dyDescent="0.3">
      <c r="C117" s="32"/>
      <c r="D117" s="6"/>
      <c r="E117" s="32"/>
      <c r="F117" s="32"/>
      <c r="G117" s="108"/>
      <c r="H117" s="6"/>
    </row>
    <row r="118" spans="3:8" s="1" customFormat="1" ht="18.75" x14ac:dyDescent="0.3">
      <c r="C118" s="32"/>
      <c r="D118" s="6"/>
      <c r="E118" s="32"/>
      <c r="F118" s="32"/>
      <c r="G118" s="108"/>
      <c r="H118" s="6"/>
    </row>
    <row r="119" spans="3:8" s="1" customFormat="1" ht="18.75" x14ac:dyDescent="0.3">
      <c r="C119" s="32"/>
      <c r="D119" s="6"/>
      <c r="E119" s="32"/>
      <c r="F119" s="32"/>
      <c r="G119" s="108"/>
      <c r="H119" s="6"/>
    </row>
    <row r="120" spans="3:8" s="1" customFormat="1" ht="18.75" x14ac:dyDescent="0.3">
      <c r="C120" s="32"/>
      <c r="D120" s="6"/>
      <c r="E120" s="32"/>
      <c r="F120" s="32"/>
      <c r="G120" s="108"/>
      <c r="H120" s="6"/>
    </row>
    <row r="121" spans="3:8" s="1" customFormat="1" ht="18.75" x14ac:dyDescent="0.3">
      <c r="C121" s="32"/>
      <c r="D121" s="6"/>
      <c r="E121" s="32"/>
      <c r="F121" s="32"/>
      <c r="G121" s="108"/>
      <c r="H121" s="6"/>
    </row>
    <row r="122" spans="3:8" s="1" customFormat="1" ht="18.75" x14ac:dyDescent="0.3">
      <c r="C122" s="32"/>
      <c r="D122" s="6"/>
      <c r="E122" s="32"/>
      <c r="F122" s="32"/>
      <c r="G122" s="108"/>
      <c r="H122" s="6"/>
    </row>
    <row r="123" spans="3:8" s="1" customFormat="1" ht="18.75" x14ac:dyDescent="0.3">
      <c r="C123" s="32"/>
      <c r="D123" s="6"/>
      <c r="E123" s="32"/>
      <c r="F123" s="32"/>
      <c r="G123" s="108"/>
      <c r="H123" s="6"/>
    </row>
    <row r="124" spans="3:8" s="1" customFormat="1" ht="18.75" x14ac:dyDescent="0.3">
      <c r="C124" s="32"/>
      <c r="D124" s="6"/>
      <c r="E124" s="32"/>
      <c r="F124" s="32"/>
      <c r="G124" s="108"/>
      <c r="H124" s="6"/>
    </row>
    <row r="125" spans="3:8" s="1" customFormat="1" ht="18.75" x14ac:dyDescent="0.3">
      <c r="C125" s="32"/>
      <c r="D125" s="6"/>
      <c r="E125" s="32"/>
      <c r="F125" s="32"/>
      <c r="G125" s="108"/>
      <c r="H125" s="6"/>
    </row>
    <row r="126" spans="3:8" s="1" customFormat="1" ht="18.75" x14ac:dyDescent="0.3">
      <c r="C126" s="32"/>
      <c r="D126" s="6"/>
      <c r="E126" s="32"/>
      <c r="F126" s="32"/>
      <c r="G126" s="108"/>
      <c r="H126" s="6"/>
    </row>
    <row r="127" spans="3:8" s="1" customFormat="1" ht="18.75" x14ac:dyDescent="0.3">
      <c r="C127" s="32"/>
      <c r="D127" s="6"/>
      <c r="E127" s="32"/>
      <c r="F127" s="32"/>
      <c r="G127" s="108"/>
      <c r="H127" s="6"/>
    </row>
    <row r="128" spans="3:8" s="1" customFormat="1" ht="18.75" x14ac:dyDescent="0.3">
      <c r="C128" s="32"/>
      <c r="D128" s="6"/>
      <c r="E128" s="32"/>
      <c r="F128" s="32"/>
      <c r="G128" s="108"/>
      <c r="H128" s="6"/>
    </row>
    <row r="129" spans="3:8" s="1" customFormat="1" ht="18.75" x14ac:dyDescent="0.3">
      <c r="C129" s="32"/>
      <c r="D129" s="6"/>
      <c r="E129" s="32"/>
      <c r="F129" s="32"/>
      <c r="G129" s="108"/>
      <c r="H129" s="6"/>
    </row>
    <row r="130" spans="3:8" s="1" customFormat="1" ht="18.75" x14ac:dyDescent="0.3">
      <c r="C130" s="32"/>
      <c r="D130" s="6"/>
      <c r="E130" s="32"/>
      <c r="F130" s="32"/>
      <c r="G130" s="108"/>
      <c r="H130" s="6"/>
    </row>
    <row r="131" spans="3:8" s="1" customFormat="1" ht="18.75" x14ac:dyDescent="0.3">
      <c r="C131" s="32"/>
      <c r="D131" s="6"/>
      <c r="E131" s="32"/>
      <c r="F131" s="32"/>
      <c r="G131" s="108"/>
      <c r="H131" s="6"/>
    </row>
    <row r="132" spans="3:8" s="1" customFormat="1" ht="18.75" x14ac:dyDescent="0.3">
      <c r="C132" s="32"/>
      <c r="D132" s="6"/>
      <c r="E132" s="32"/>
      <c r="F132" s="32"/>
      <c r="G132" s="108"/>
      <c r="H132" s="6"/>
    </row>
    <row r="133" spans="3:8" s="1" customFormat="1" ht="18.75" x14ac:dyDescent="0.3">
      <c r="C133" s="32"/>
      <c r="D133" s="6"/>
      <c r="E133" s="32"/>
      <c r="F133" s="32"/>
      <c r="G133" s="108"/>
      <c r="H133" s="6"/>
    </row>
    <row r="134" spans="3:8" s="1" customFormat="1" ht="18.75" x14ac:dyDescent="0.3">
      <c r="C134" s="32"/>
      <c r="D134" s="6"/>
      <c r="E134" s="32"/>
      <c r="F134" s="32"/>
      <c r="G134" s="108"/>
      <c r="H134" s="6"/>
    </row>
    <row r="135" spans="3:8" s="1" customFormat="1" ht="18.75" x14ac:dyDescent="0.3">
      <c r="C135" s="32"/>
      <c r="D135" s="6"/>
      <c r="E135" s="32"/>
      <c r="F135" s="32"/>
      <c r="G135" s="108"/>
      <c r="H135" s="6"/>
    </row>
    <row r="136" spans="3:8" s="1" customFormat="1" ht="18.75" x14ac:dyDescent="0.3">
      <c r="C136" s="32"/>
      <c r="D136" s="6"/>
      <c r="E136" s="32"/>
      <c r="F136" s="32"/>
      <c r="G136" s="108"/>
      <c r="H136" s="6"/>
    </row>
    <row r="137" spans="3:8" s="1" customFormat="1" ht="18.75" x14ac:dyDescent="0.3">
      <c r="C137" s="32"/>
      <c r="D137" s="6"/>
      <c r="E137" s="32"/>
      <c r="F137" s="32"/>
      <c r="G137" s="108"/>
      <c r="H137" s="6"/>
    </row>
    <row r="138" spans="3:8" s="1" customFormat="1" ht="18.75" x14ac:dyDescent="0.3">
      <c r="C138" s="32"/>
      <c r="D138" s="6"/>
      <c r="E138" s="32"/>
      <c r="F138" s="32"/>
      <c r="G138" s="108"/>
      <c r="H138" s="6"/>
    </row>
    <row r="139" spans="3:8" s="1" customFormat="1" ht="18.75" x14ac:dyDescent="0.3">
      <c r="C139" s="32"/>
      <c r="D139" s="6"/>
      <c r="E139" s="32"/>
      <c r="F139" s="32"/>
      <c r="G139" s="108"/>
      <c r="H139" s="6"/>
    </row>
  </sheetData>
  <mergeCells count="25">
    <mergeCell ref="A25:A40"/>
    <mergeCell ref="B25:B32"/>
    <mergeCell ref="B33:B40"/>
    <mergeCell ref="A41:A56"/>
    <mergeCell ref="A73:A88"/>
    <mergeCell ref="B73:B80"/>
    <mergeCell ref="B81:B88"/>
    <mergeCell ref="A57:A72"/>
    <mergeCell ref="B57:B64"/>
    <mergeCell ref="B65:B72"/>
    <mergeCell ref="A6:H6"/>
    <mergeCell ref="B8:C8"/>
    <mergeCell ref="A9:A24"/>
    <mergeCell ref="B9:B16"/>
    <mergeCell ref="B17:B24"/>
    <mergeCell ref="A1:K1"/>
    <mergeCell ref="A2:K2"/>
    <mergeCell ref="A3:H3"/>
    <mergeCell ref="A4:H4"/>
    <mergeCell ref="A5:H5"/>
    <mergeCell ref="E105:H105"/>
    <mergeCell ref="E108:H108"/>
    <mergeCell ref="A106:C106"/>
    <mergeCell ref="A89:A104"/>
    <mergeCell ref="A105:C10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7"/>
  <sheetViews>
    <sheetView topLeftCell="A16" workbookViewId="0">
      <selection activeCell="D8" sqref="D8"/>
    </sheetView>
  </sheetViews>
  <sheetFormatPr defaultRowHeight="15" x14ac:dyDescent="0.25"/>
  <cols>
    <col min="2" max="2" width="7.140625" customWidth="1"/>
    <col min="3" max="3" width="9.7109375" customWidth="1"/>
    <col min="4" max="4" width="54.5703125" customWidth="1"/>
    <col min="5" max="5" width="25" customWidth="1"/>
    <col min="6" max="6" width="15.140625" bestFit="1" customWidth="1"/>
    <col min="7" max="7" width="7.28515625" bestFit="1" customWidth="1"/>
    <col min="8" max="8" width="0" hidden="1" customWidth="1"/>
    <col min="9" max="9" width="5.85546875" bestFit="1" customWidth="1"/>
    <col min="10" max="10" width="20.5703125" customWidth="1"/>
    <col min="11" max="11" width="15.140625" customWidth="1"/>
  </cols>
  <sheetData>
    <row r="1" spans="1:12" s="24" customFormat="1" ht="15.75" x14ac:dyDescent="0.25">
      <c r="A1" s="373" t="s">
        <v>47</v>
      </c>
      <c r="B1" s="373"/>
      <c r="C1" s="373"/>
      <c r="D1" s="373"/>
      <c r="E1" s="373"/>
      <c r="F1" s="373"/>
      <c r="G1" s="373"/>
      <c r="H1" s="373"/>
      <c r="I1" s="373"/>
      <c r="J1" s="373"/>
      <c r="K1" s="373"/>
      <c r="L1" s="373"/>
    </row>
    <row r="2" spans="1:12" s="24" customFormat="1" ht="15.75" x14ac:dyDescent="0.25">
      <c r="A2" s="373" t="s">
        <v>114</v>
      </c>
      <c r="B2" s="373"/>
      <c r="C2" s="373"/>
      <c r="D2" s="373"/>
      <c r="E2" s="373"/>
      <c r="F2" s="373"/>
      <c r="G2" s="373"/>
      <c r="H2" s="373"/>
      <c r="I2" s="373"/>
      <c r="J2" s="373"/>
      <c r="K2" s="373"/>
      <c r="L2" s="373"/>
    </row>
    <row r="3" spans="1:12" s="33" customFormat="1" ht="21" customHeight="1" x14ac:dyDescent="0.2">
      <c r="A3" s="404"/>
      <c r="B3" s="404"/>
      <c r="C3" s="404"/>
      <c r="D3" s="404"/>
      <c r="E3" s="404"/>
      <c r="F3" s="404"/>
      <c r="G3" s="404"/>
    </row>
    <row r="4" spans="1:12" s="33" customFormat="1" ht="18.75" x14ac:dyDescent="0.2">
      <c r="A4" s="408" t="s">
        <v>622</v>
      </c>
      <c r="B4" s="408"/>
      <c r="C4" s="408"/>
      <c r="D4" s="408"/>
      <c r="E4" s="408"/>
      <c r="F4" s="408"/>
      <c r="G4" s="408"/>
    </row>
    <row r="5" spans="1:12" s="33" customFormat="1" ht="15.75" x14ac:dyDescent="0.2">
      <c r="A5" s="409" t="s">
        <v>623</v>
      </c>
      <c r="B5" s="409"/>
      <c r="C5" s="409"/>
      <c r="D5" s="409"/>
      <c r="E5" s="409"/>
      <c r="F5" s="409"/>
      <c r="G5" s="409"/>
    </row>
    <row r="6" spans="1:12" s="33" customFormat="1" ht="31.5" x14ac:dyDescent="0.2">
      <c r="A6" s="339" t="s">
        <v>55</v>
      </c>
      <c r="B6" s="403" t="s">
        <v>56</v>
      </c>
      <c r="C6" s="403"/>
      <c r="D6" s="339" t="s">
        <v>57</v>
      </c>
      <c r="E6" s="339" t="s">
        <v>50</v>
      </c>
      <c r="F6" s="339" t="s">
        <v>58</v>
      </c>
      <c r="G6" s="339" t="s">
        <v>59</v>
      </c>
    </row>
    <row r="7" spans="1:12" s="34" customFormat="1" ht="51.75" customHeight="1" x14ac:dyDescent="0.2">
      <c r="A7" s="403" t="s">
        <v>60</v>
      </c>
      <c r="B7" s="403" t="s">
        <v>0</v>
      </c>
      <c r="C7" s="403"/>
      <c r="D7" s="348" t="s">
        <v>624</v>
      </c>
      <c r="E7" s="340" t="s">
        <v>625</v>
      </c>
      <c r="F7" s="405" t="s">
        <v>96</v>
      </c>
      <c r="G7" s="405"/>
    </row>
    <row r="8" spans="1:12" s="24" customFormat="1" ht="47.25" x14ac:dyDescent="0.25">
      <c r="A8" s="403"/>
      <c r="B8" s="403" t="s">
        <v>1</v>
      </c>
      <c r="C8" s="403"/>
      <c r="D8" s="348" t="s">
        <v>626</v>
      </c>
      <c r="E8" s="340" t="s">
        <v>95</v>
      </c>
      <c r="F8" s="405"/>
      <c r="G8" s="405"/>
    </row>
    <row r="9" spans="1:12" s="34" customFormat="1" ht="39.75" customHeight="1" x14ac:dyDescent="0.2">
      <c r="A9" s="403" t="s">
        <v>61</v>
      </c>
      <c r="B9" s="403" t="s">
        <v>0</v>
      </c>
      <c r="C9" s="403"/>
      <c r="D9" s="348" t="s">
        <v>627</v>
      </c>
      <c r="E9" s="340" t="s">
        <v>95</v>
      </c>
      <c r="F9" s="405"/>
      <c r="G9" s="405"/>
    </row>
    <row r="10" spans="1:12" s="24" customFormat="1" ht="47.25" x14ac:dyDescent="0.25">
      <c r="A10" s="403"/>
      <c r="B10" s="403" t="s">
        <v>1</v>
      </c>
      <c r="C10" s="403"/>
      <c r="D10" s="348" t="s">
        <v>628</v>
      </c>
      <c r="E10" s="340" t="s">
        <v>629</v>
      </c>
      <c r="F10" s="405"/>
      <c r="G10" s="405"/>
    </row>
    <row r="11" spans="1:12" s="34" customFormat="1" ht="25.5" customHeight="1" x14ac:dyDescent="0.2">
      <c r="A11" s="403" t="s">
        <v>62</v>
      </c>
      <c r="B11" s="403" t="s">
        <v>0</v>
      </c>
      <c r="C11" s="403"/>
      <c r="D11" s="348" t="s">
        <v>630</v>
      </c>
      <c r="E11" s="340" t="s">
        <v>95</v>
      </c>
      <c r="F11" s="405"/>
      <c r="G11" s="405"/>
    </row>
    <row r="12" spans="1:12" s="24" customFormat="1" ht="78.75" x14ac:dyDescent="0.25">
      <c r="A12" s="403"/>
      <c r="B12" s="403" t="s">
        <v>1</v>
      </c>
      <c r="C12" s="403"/>
      <c r="D12" s="348" t="s">
        <v>456</v>
      </c>
      <c r="E12" s="340" t="s">
        <v>95</v>
      </c>
      <c r="F12" s="405"/>
      <c r="G12" s="405"/>
    </row>
    <row r="13" spans="1:12" s="34" customFormat="1" ht="31.5" customHeight="1" x14ac:dyDescent="0.2">
      <c r="A13" s="403" t="s">
        <v>63</v>
      </c>
      <c r="B13" s="403" t="s">
        <v>0</v>
      </c>
      <c r="C13" s="403"/>
      <c r="D13" s="348" t="s">
        <v>456</v>
      </c>
      <c r="E13" s="340" t="s">
        <v>95</v>
      </c>
      <c r="F13" s="405"/>
      <c r="G13" s="405"/>
    </row>
    <row r="14" spans="1:12" s="24" customFormat="1" ht="63" x14ac:dyDescent="0.25">
      <c r="A14" s="403"/>
      <c r="B14" s="403" t="s">
        <v>1</v>
      </c>
      <c r="C14" s="403"/>
      <c r="D14" s="348" t="s">
        <v>631</v>
      </c>
      <c r="E14" s="340" t="s">
        <v>95</v>
      </c>
      <c r="F14" s="405"/>
      <c r="G14" s="405"/>
    </row>
    <row r="15" spans="1:12" s="34" customFormat="1" ht="78.75" x14ac:dyDescent="0.2">
      <c r="A15" s="403" t="s">
        <v>64</v>
      </c>
      <c r="B15" s="403" t="s">
        <v>0</v>
      </c>
      <c r="C15" s="403"/>
      <c r="D15" s="348" t="s">
        <v>339</v>
      </c>
      <c r="E15" s="340" t="s">
        <v>95</v>
      </c>
      <c r="F15" s="405"/>
      <c r="G15" s="405"/>
    </row>
    <row r="16" spans="1:12" s="24" customFormat="1" ht="15.75" x14ac:dyDescent="0.25">
      <c r="A16" s="403"/>
      <c r="B16" s="403" t="s">
        <v>1</v>
      </c>
      <c r="C16" s="403"/>
      <c r="D16" s="348" t="s">
        <v>338</v>
      </c>
      <c r="E16" s="340" t="s">
        <v>95</v>
      </c>
      <c r="F16" s="405"/>
      <c r="G16" s="405"/>
    </row>
    <row r="17" spans="1:10" s="34" customFormat="1" ht="15.75" customHeight="1" x14ac:dyDescent="0.2">
      <c r="A17" s="403" t="s">
        <v>65</v>
      </c>
      <c r="B17" s="403" t="s">
        <v>0</v>
      </c>
      <c r="C17" s="403"/>
      <c r="D17" s="348" t="s">
        <v>338</v>
      </c>
      <c r="E17" s="340" t="s">
        <v>95</v>
      </c>
      <c r="F17" s="405"/>
      <c r="G17" s="405"/>
      <c r="H17" s="336"/>
      <c r="I17" s="336"/>
      <c r="J17" s="336"/>
    </row>
    <row r="18" spans="1:10" s="24" customFormat="1" ht="15.75" x14ac:dyDescent="0.25">
      <c r="A18" s="403"/>
      <c r="B18" s="403" t="s">
        <v>1</v>
      </c>
      <c r="C18" s="403"/>
      <c r="D18" s="341" t="s">
        <v>66</v>
      </c>
      <c r="E18" s="340"/>
      <c r="F18" s="405"/>
      <c r="G18" s="405"/>
      <c r="H18" s="338"/>
      <c r="I18" s="338"/>
      <c r="J18" s="338"/>
    </row>
    <row r="19" spans="1:10" s="24" customFormat="1" ht="15.75" x14ac:dyDescent="0.25">
      <c r="A19" s="406"/>
      <c r="B19" s="406"/>
      <c r="C19" s="406"/>
      <c r="D19" s="406"/>
      <c r="E19" s="406"/>
      <c r="F19" s="406"/>
      <c r="G19" s="406"/>
      <c r="H19" s="338"/>
      <c r="I19" s="338"/>
      <c r="J19" s="338"/>
    </row>
    <row r="20" spans="1:10" s="35" customFormat="1" ht="47.25" x14ac:dyDescent="0.25">
      <c r="A20" s="403" t="s">
        <v>60</v>
      </c>
      <c r="B20" s="407" t="s">
        <v>0</v>
      </c>
      <c r="C20" s="407"/>
      <c r="D20" s="350" t="s">
        <v>457</v>
      </c>
      <c r="E20" s="345" t="s">
        <v>43</v>
      </c>
      <c r="F20" s="405" t="s">
        <v>98</v>
      </c>
      <c r="G20" s="405"/>
      <c r="H20" s="337"/>
      <c r="I20" s="349"/>
      <c r="J20" s="337"/>
    </row>
    <row r="21" spans="1:10" s="35" customFormat="1" ht="61.5" customHeight="1" x14ac:dyDescent="0.25">
      <c r="A21" s="403"/>
      <c r="B21" s="407" t="s">
        <v>1</v>
      </c>
      <c r="C21" s="407"/>
      <c r="D21" s="350" t="s">
        <v>458</v>
      </c>
      <c r="E21" s="345" t="s">
        <v>81</v>
      </c>
      <c r="F21" s="405"/>
      <c r="G21" s="405"/>
      <c r="H21" s="337"/>
      <c r="I21" s="349"/>
      <c r="J21" s="337"/>
    </row>
    <row r="22" spans="1:10" s="36" customFormat="1" ht="67.5" customHeight="1" x14ac:dyDescent="0.25">
      <c r="A22" s="403" t="s">
        <v>61</v>
      </c>
      <c r="B22" s="410" t="s">
        <v>0</v>
      </c>
      <c r="C22" s="411"/>
      <c r="D22" s="350" t="s">
        <v>459</v>
      </c>
      <c r="E22" s="345" t="s">
        <v>460</v>
      </c>
      <c r="F22" s="405"/>
      <c r="G22" s="405"/>
      <c r="H22" s="335"/>
      <c r="I22" s="349"/>
      <c r="J22" s="335"/>
    </row>
    <row r="23" spans="1:10" s="36" customFormat="1" ht="48" customHeight="1" x14ac:dyDescent="0.25">
      <c r="A23" s="403"/>
      <c r="B23" s="407" t="s">
        <v>1</v>
      </c>
      <c r="C23" s="407"/>
      <c r="D23" s="351" t="s">
        <v>461</v>
      </c>
      <c r="E23" s="345" t="s">
        <v>81</v>
      </c>
      <c r="F23" s="405"/>
      <c r="G23" s="405"/>
      <c r="H23" s="335"/>
      <c r="I23" s="349" t="s">
        <v>462</v>
      </c>
      <c r="J23" s="340" t="s">
        <v>323</v>
      </c>
    </row>
    <row r="24" spans="1:10" s="36" customFormat="1" ht="44.25" customHeight="1" x14ac:dyDescent="0.25">
      <c r="A24" s="403" t="s">
        <v>62</v>
      </c>
      <c r="B24" s="407" t="s">
        <v>0</v>
      </c>
      <c r="C24" s="407"/>
      <c r="D24" s="351" t="s">
        <v>463</v>
      </c>
      <c r="E24" s="345" t="s">
        <v>81</v>
      </c>
      <c r="F24" s="405"/>
      <c r="G24" s="405"/>
      <c r="H24" s="335"/>
      <c r="I24" s="349" t="s">
        <v>366</v>
      </c>
      <c r="J24" s="340" t="s">
        <v>43</v>
      </c>
    </row>
    <row r="25" spans="1:10" s="36" customFormat="1" ht="63" x14ac:dyDescent="0.25">
      <c r="A25" s="403"/>
      <c r="B25" s="407" t="s">
        <v>1</v>
      </c>
      <c r="C25" s="407"/>
      <c r="D25" s="351" t="s">
        <v>464</v>
      </c>
      <c r="E25" s="345" t="s">
        <v>81</v>
      </c>
      <c r="F25" s="405"/>
      <c r="G25" s="405"/>
      <c r="H25" s="335"/>
      <c r="I25" s="347"/>
      <c r="J25" s="335"/>
    </row>
    <row r="26" spans="1:10" s="33" customFormat="1" ht="63" x14ac:dyDescent="0.2">
      <c r="A26" s="403" t="s">
        <v>63</v>
      </c>
      <c r="B26" s="407" t="s">
        <v>0</v>
      </c>
      <c r="C26" s="407"/>
      <c r="D26" s="350" t="s">
        <v>367</v>
      </c>
      <c r="E26" s="345" t="s">
        <v>81</v>
      </c>
      <c r="F26" s="405"/>
      <c r="G26" s="405"/>
      <c r="H26" s="333"/>
      <c r="I26" s="350"/>
      <c r="J26" s="345"/>
    </row>
    <row r="27" spans="1:10" s="33" customFormat="1" ht="63" x14ac:dyDescent="0.2">
      <c r="A27" s="403"/>
      <c r="B27" s="407" t="s">
        <v>1</v>
      </c>
      <c r="C27" s="407"/>
      <c r="D27" s="351" t="s">
        <v>465</v>
      </c>
      <c r="E27" s="345" t="s">
        <v>81</v>
      </c>
      <c r="F27" s="405"/>
      <c r="G27" s="405"/>
      <c r="H27" s="333"/>
      <c r="I27" s="350"/>
      <c r="J27" s="345"/>
    </row>
    <row r="28" spans="1:10" s="33" customFormat="1" ht="48" customHeight="1" x14ac:dyDescent="0.2">
      <c r="A28" s="407" t="s">
        <v>64</v>
      </c>
      <c r="B28" s="403" t="s">
        <v>0</v>
      </c>
      <c r="C28" s="403"/>
      <c r="D28" s="350" t="s">
        <v>462</v>
      </c>
      <c r="E28" s="345" t="s">
        <v>323</v>
      </c>
      <c r="F28" s="405"/>
      <c r="G28" s="405"/>
      <c r="H28" s="333"/>
      <c r="I28" s="333"/>
      <c r="J28" s="333"/>
    </row>
    <row r="29" spans="1:10" s="33" customFormat="1" ht="63.75" customHeight="1" x14ac:dyDescent="0.2">
      <c r="A29" s="407"/>
      <c r="B29" s="403" t="s">
        <v>1</v>
      </c>
      <c r="C29" s="403"/>
      <c r="D29" s="350" t="s">
        <v>366</v>
      </c>
      <c r="E29" s="345" t="s">
        <v>43</v>
      </c>
      <c r="F29" s="405"/>
      <c r="G29" s="405"/>
      <c r="H29" s="333"/>
      <c r="I29" s="347"/>
      <c r="J29" s="333"/>
    </row>
    <row r="30" spans="1:10" s="33" customFormat="1" ht="31.5" customHeight="1" x14ac:dyDescent="0.2">
      <c r="A30" s="403" t="s">
        <v>65</v>
      </c>
      <c r="B30" s="403" t="s">
        <v>0</v>
      </c>
      <c r="C30" s="403"/>
      <c r="D30" s="342" t="s">
        <v>466</v>
      </c>
      <c r="E30" s="340" t="s">
        <v>43</v>
      </c>
      <c r="F30" s="405"/>
      <c r="G30" s="405"/>
      <c r="H30" s="333"/>
      <c r="I30" s="333"/>
      <c r="J30" s="333"/>
    </row>
    <row r="31" spans="1:10" s="33" customFormat="1" ht="15.75" x14ac:dyDescent="0.2">
      <c r="A31" s="403"/>
      <c r="B31" s="403" t="s">
        <v>1</v>
      </c>
      <c r="C31" s="403"/>
      <c r="D31" s="341" t="s">
        <v>66</v>
      </c>
      <c r="E31" s="340"/>
      <c r="F31" s="405"/>
      <c r="G31" s="405"/>
      <c r="H31" s="333"/>
      <c r="I31" s="333"/>
      <c r="J31" s="333"/>
    </row>
    <row r="32" spans="1:10" s="24" customFormat="1" ht="15.75" x14ac:dyDescent="0.25">
      <c r="A32" s="406"/>
      <c r="B32" s="406"/>
      <c r="C32" s="406"/>
      <c r="D32" s="406"/>
      <c r="E32" s="406"/>
      <c r="F32" s="406"/>
      <c r="G32" s="406"/>
      <c r="H32" s="338"/>
      <c r="I32" s="338"/>
      <c r="J32" s="338"/>
    </row>
    <row r="33" spans="1:7" s="33" customFormat="1" ht="15.75" customHeight="1" x14ac:dyDescent="0.2">
      <c r="A33" s="403" t="s">
        <v>60</v>
      </c>
      <c r="B33" s="403" t="s">
        <v>0</v>
      </c>
      <c r="C33" s="403"/>
      <c r="D33" s="343" t="s">
        <v>368</v>
      </c>
      <c r="E33" s="340" t="s">
        <v>43</v>
      </c>
      <c r="F33" s="405" t="s">
        <v>99</v>
      </c>
      <c r="G33" s="405"/>
    </row>
    <row r="34" spans="1:7" s="33" customFormat="1" ht="31.5" x14ac:dyDescent="0.2">
      <c r="A34" s="403"/>
      <c r="B34" s="403" t="s">
        <v>1</v>
      </c>
      <c r="C34" s="403"/>
      <c r="D34" s="343" t="s">
        <v>340</v>
      </c>
      <c r="E34" s="340" t="s">
        <v>43</v>
      </c>
      <c r="F34" s="405"/>
      <c r="G34" s="405"/>
    </row>
    <row r="35" spans="1:7" s="33" customFormat="1" ht="15.75" customHeight="1" x14ac:dyDescent="0.2">
      <c r="A35" s="403" t="s">
        <v>61</v>
      </c>
      <c r="B35" s="403" t="s">
        <v>0</v>
      </c>
      <c r="C35" s="403"/>
      <c r="D35" s="343" t="s">
        <v>369</v>
      </c>
      <c r="E35" s="340" t="s">
        <v>43</v>
      </c>
      <c r="F35" s="405"/>
      <c r="G35" s="405"/>
    </row>
    <row r="36" spans="1:7" s="33" customFormat="1" ht="31.5" x14ac:dyDescent="0.2">
      <c r="A36" s="403"/>
      <c r="B36" s="403" t="s">
        <v>1</v>
      </c>
      <c r="C36" s="403"/>
      <c r="D36" s="343" t="s">
        <v>370</v>
      </c>
      <c r="E36" s="340" t="s">
        <v>43</v>
      </c>
      <c r="F36" s="405"/>
      <c r="G36" s="405"/>
    </row>
    <row r="37" spans="1:7" s="33" customFormat="1" ht="31.5" customHeight="1" x14ac:dyDescent="0.2">
      <c r="A37" s="403" t="s">
        <v>62</v>
      </c>
      <c r="B37" s="403" t="s">
        <v>0</v>
      </c>
      <c r="C37" s="403"/>
      <c r="D37" s="343" t="s">
        <v>371</v>
      </c>
      <c r="E37" s="340" t="s">
        <v>43</v>
      </c>
      <c r="F37" s="405"/>
      <c r="G37" s="405"/>
    </row>
    <row r="38" spans="1:7" s="33" customFormat="1" ht="31.5" x14ac:dyDescent="0.2">
      <c r="A38" s="403"/>
      <c r="B38" s="403" t="s">
        <v>1</v>
      </c>
      <c r="C38" s="403"/>
      <c r="D38" s="343" t="s">
        <v>324</v>
      </c>
      <c r="E38" s="340" t="s">
        <v>43</v>
      </c>
      <c r="F38" s="405"/>
      <c r="G38" s="405"/>
    </row>
    <row r="39" spans="1:7" s="33" customFormat="1" ht="34.5" customHeight="1" x14ac:dyDescent="0.2">
      <c r="A39" s="403" t="s">
        <v>63</v>
      </c>
      <c r="B39" s="403" t="s">
        <v>0</v>
      </c>
      <c r="C39" s="403"/>
      <c r="D39" s="343" t="s">
        <v>341</v>
      </c>
      <c r="E39" s="340" t="s">
        <v>43</v>
      </c>
      <c r="F39" s="405"/>
      <c r="G39" s="405"/>
    </row>
    <row r="40" spans="1:7" s="33" customFormat="1" ht="31.5" x14ac:dyDescent="0.2">
      <c r="A40" s="403"/>
      <c r="B40" s="403" t="s">
        <v>1</v>
      </c>
      <c r="C40" s="403"/>
      <c r="D40" s="342" t="s">
        <v>342</v>
      </c>
      <c r="E40" s="340" t="s">
        <v>43</v>
      </c>
      <c r="F40" s="405"/>
      <c r="G40" s="405"/>
    </row>
    <row r="41" spans="1:7" s="33" customFormat="1" ht="15.75" customHeight="1" x14ac:dyDescent="0.2">
      <c r="A41" s="403" t="s">
        <v>64</v>
      </c>
      <c r="B41" s="403" t="s">
        <v>0</v>
      </c>
      <c r="C41" s="403"/>
      <c r="D41" s="343" t="s">
        <v>325</v>
      </c>
      <c r="E41" s="340" t="s">
        <v>43</v>
      </c>
      <c r="F41" s="405"/>
      <c r="G41" s="405"/>
    </row>
    <row r="42" spans="1:7" s="33" customFormat="1" ht="15.75" x14ac:dyDescent="0.2">
      <c r="A42" s="403"/>
      <c r="B42" s="403" t="s">
        <v>1</v>
      </c>
      <c r="C42" s="403"/>
      <c r="D42" s="343" t="s">
        <v>326</v>
      </c>
      <c r="E42" s="340" t="s">
        <v>43</v>
      </c>
      <c r="F42" s="405"/>
      <c r="G42" s="405"/>
    </row>
    <row r="43" spans="1:7" s="33" customFormat="1" ht="15.75" customHeight="1" x14ac:dyDescent="0.2">
      <c r="A43" s="403" t="s">
        <v>65</v>
      </c>
      <c r="B43" s="403" t="s">
        <v>0</v>
      </c>
      <c r="C43" s="403"/>
      <c r="D43" s="343" t="s">
        <v>327</v>
      </c>
      <c r="E43" s="340" t="s">
        <v>43</v>
      </c>
      <c r="F43" s="405"/>
      <c r="G43" s="405"/>
    </row>
    <row r="44" spans="1:7" s="33" customFormat="1" ht="15.75" x14ac:dyDescent="0.2">
      <c r="A44" s="403"/>
      <c r="B44" s="403" t="s">
        <v>1</v>
      </c>
      <c r="C44" s="403"/>
      <c r="D44" s="341" t="s">
        <v>66</v>
      </c>
      <c r="E44" s="340"/>
      <c r="F44" s="405"/>
      <c r="G44" s="405"/>
    </row>
    <row r="45" spans="1:7" s="33" customFormat="1" ht="15.75" x14ac:dyDescent="0.2">
      <c r="A45" s="406"/>
      <c r="B45" s="406"/>
      <c r="C45" s="406"/>
      <c r="D45" s="406"/>
      <c r="E45" s="406"/>
      <c r="F45" s="406"/>
      <c r="G45" s="406"/>
    </row>
    <row r="46" spans="1:7" s="33" customFormat="1" ht="34.5" customHeight="1" x14ac:dyDescent="0.2">
      <c r="A46" s="403" t="s">
        <v>60</v>
      </c>
      <c r="B46" s="403" t="s">
        <v>0</v>
      </c>
      <c r="C46" s="403"/>
      <c r="D46" s="343" t="s">
        <v>304</v>
      </c>
      <c r="E46" s="340" t="s">
        <v>303</v>
      </c>
      <c r="F46" s="405" t="s">
        <v>100</v>
      </c>
      <c r="G46" s="405"/>
    </row>
    <row r="47" spans="1:7" s="33" customFormat="1" ht="15.75" x14ac:dyDescent="0.2">
      <c r="A47" s="403"/>
      <c r="B47" s="403" t="s">
        <v>1</v>
      </c>
      <c r="C47" s="403"/>
      <c r="D47" s="343" t="s">
        <v>304</v>
      </c>
      <c r="E47" s="340" t="s">
        <v>267</v>
      </c>
      <c r="F47" s="405"/>
      <c r="G47" s="405"/>
    </row>
    <row r="48" spans="1:7" s="33" customFormat="1" ht="42" customHeight="1" x14ac:dyDescent="0.2">
      <c r="A48" s="403" t="s">
        <v>61</v>
      </c>
      <c r="B48" s="403" t="s">
        <v>0</v>
      </c>
      <c r="C48" s="403"/>
      <c r="D48" s="343" t="s">
        <v>372</v>
      </c>
      <c r="E48" s="340" t="s">
        <v>305</v>
      </c>
      <c r="F48" s="405"/>
      <c r="G48" s="405"/>
    </row>
    <row r="49" spans="1:9" s="33" customFormat="1" ht="15.75" x14ac:dyDescent="0.2">
      <c r="A49" s="403"/>
      <c r="B49" s="403" t="s">
        <v>1</v>
      </c>
      <c r="C49" s="403"/>
      <c r="D49" s="343" t="s">
        <v>304</v>
      </c>
      <c r="E49" s="340" t="s">
        <v>306</v>
      </c>
      <c r="F49" s="405"/>
      <c r="G49" s="405"/>
      <c r="H49" s="333"/>
      <c r="I49" s="333"/>
    </row>
    <row r="50" spans="1:9" s="33" customFormat="1" ht="47.25" x14ac:dyDescent="0.2">
      <c r="A50" s="403" t="s">
        <v>62</v>
      </c>
      <c r="B50" s="403" t="s">
        <v>0</v>
      </c>
      <c r="C50" s="403"/>
      <c r="D50" s="343" t="s">
        <v>373</v>
      </c>
      <c r="E50" s="340" t="s">
        <v>305</v>
      </c>
      <c r="F50" s="405"/>
      <c r="G50" s="405"/>
      <c r="H50" s="333"/>
      <c r="I50" s="333"/>
    </row>
    <row r="51" spans="1:9" s="33" customFormat="1" ht="31.5" x14ac:dyDescent="0.2">
      <c r="A51" s="403"/>
      <c r="B51" s="403" t="s">
        <v>1</v>
      </c>
      <c r="C51" s="403"/>
      <c r="D51" s="343" t="s">
        <v>374</v>
      </c>
      <c r="E51" s="340" t="s">
        <v>43</v>
      </c>
      <c r="F51" s="405"/>
      <c r="G51" s="405"/>
      <c r="H51" s="333"/>
      <c r="I51" s="333"/>
    </row>
    <row r="52" spans="1:9" s="33" customFormat="1" ht="31.5" customHeight="1" x14ac:dyDescent="0.2">
      <c r="A52" s="403" t="s">
        <v>63</v>
      </c>
      <c r="B52" s="403" t="s">
        <v>0</v>
      </c>
      <c r="C52" s="403"/>
      <c r="D52" s="343" t="s">
        <v>343</v>
      </c>
      <c r="E52" s="340" t="s">
        <v>43</v>
      </c>
      <c r="F52" s="405"/>
      <c r="G52" s="405"/>
      <c r="H52" s="333"/>
      <c r="I52" s="333"/>
    </row>
    <row r="53" spans="1:9" s="33" customFormat="1" ht="15.75" x14ac:dyDescent="0.2">
      <c r="A53" s="403"/>
      <c r="B53" s="403" t="s">
        <v>1</v>
      </c>
      <c r="C53" s="403"/>
      <c r="D53" s="343" t="s">
        <v>268</v>
      </c>
      <c r="E53" s="340" t="s">
        <v>43</v>
      </c>
      <c r="F53" s="405"/>
      <c r="G53" s="405"/>
      <c r="H53" s="333"/>
      <c r="I53" s="333"/>
    </row>
    <row r="54" spans="1:9" s="33" customFormat="1" ht="15.75" customHeight="1" x14ac:dyDescent="0.2">
      <c r="A54" s="403" t="s">
        <v>64</v>
      </c>
      <c r="B54" s="403" t="s">
        <v>0</v>
      </c>
      <c r="C54" s="403"/>
      <c r="D54" s="343" t="s">
        <v>268</v>
      </c>
      <c r="E54" s="340" t="s">
        <v>43</v>
      </c>
      <c r="F54" s="405"/>
      <c r="G54" s="405"/>
      <c r="H54" s="333"/>
      <c r="I54" s="333"/>
    </row>
    <row r="55" spans="1:9" s="33" customFormat="1" ht="15.75" x14ac:dyDescent="0.2">
      <c r="A55" s="403"/>
      <c r="B55" s="403" t="s">
        <v>1</v>
      </c>
      <c r="C55" s="403"/>
      <c r="D55" s="343" t="s">
        <v>268</v>
      </c>
      <c r="E55" s="340" t="s">
        <v>43</v>
      </c>
      <c r="F55" s="405"/>
      <c r="G55" s="405"/>
      <c r="H55" s="333"/>
      <c r="I55" s="333"/>
    </row>
    <row r="56" spans="1:9" s="33" customFormat="1" ht="15.75" customHeight="1" x14ac:dyDescent="0.2">
      <c r="A56" s="403" t="s">
        <v>65</v>
      </c>
      <c r="B56" s="403" t="s">
        <v>0</v>
      </c>
      <c r="C56" s="403"/>
      <c r="D56" s="343" t="s">
        <v>269</v>
      </c>
      <c r="E56" s="340" t="s">
        <v>43</v>
      </c>
      <c r="F56" s="405"/>
      <c r="G56" s="405"/>
      <c r="H56" s="333"/>
      <c r="I56" s="333"/>
    </row>
    <row r="57" spans="1:9" s="33" customFormat="1" ht="15.75" x14ac:dyDescent="0.2">
      <c r="A57" s="403"/>
      <c r="B57" s="403" t="s">
        <v>1</v>
      </c>
      <c r="C57" s="403"/>
      <c r="D57" s="341" t="s">
        <v>66</v>
      </c>
      <c r="E57" s="340"/>
      <c r="F57" s="405"/>
      <c r="G57" s="405"/>
      <c r="H57" s="333"/>
      <c r="I57" s="333"/>
    </row>
    <row r="58" spans="1:9" s="33" customFormat="1" ht="15.75" x14ac:dyDescent="0.2">
      <c r="A58" s="406"/>
      <c r="B58" s="406"/>
      <c r="C58" s="406"/>
      <c r="D58" s="406"/>
      <c r="E58" s="406"/>
      <c r="F58" s="406"/>
      <c r="G58" s="406"/>
      <c r="H58" s="333"/>
      <c r="I58" s="333"/>
    </row>
    <row r="59" spans="1:9" s="33" customFormat="1" ht="31.5" customHeight="1" x14ac:dyDescent="0.2">
      <c r="A59" s="403" t="s">
        <v>60</v>
      </c>
      <c r="B59" s="403" t="s">
        <v>0</v>
      </c>
      <c r="C59" s="403"/>
      <c r="D59" s="343" t="s">
        <v>375</v>
      </c>
      <c r="E59" s="340" t="s">
        <v>43</v>
      </c>
      <c r="F59" s="405" t="s">
        <v>101</v>
      </c>
      <c r="G59" s="405"/>
      <c r="H59" s="333"/>
      <c r="I59" s="333"/>
    </row>
    <row r="60" spans="1:9" s="33" customFormat="1" ht="15.75" x14ac:dyDescent="0.2">
      <c r="A60" s="403"/>
      <c r="B60" s="403" t="s">
        <v>1</v>
      </c>
      <c r="C60" s="403"/>
      <c r="D60" s="343" t="s">
        <v>376</v>
      </c>
      <c r="E60" s="340" t="s">
        <v>43</v>
      </c>
      <c r="F60" s="405"/>
      <c r="G60" s="405"/>
      <c r="H60" s="333"/>
      <c r="I60" s="333"/>
    </row>
    <row r="61" spans="1:9" s="33" customFormat="1" ht="15.75" customHeight="1" x14ac:dyDescent="0.2">
      <c r="A61" s="403" t="s">
        <v>61</v>
      </c>
      <c r="B61" s="403" t="s">
        <v>0</v>
      </c>
      <c r="C61" s="403"/>
      <c r="D61" s="343" t="s">
        <v>377</v>
      </c>
      <c r="E61" s="340" t="s">
        <v>43</v>
      </c>
      <c r="F61" s="405"/>
      <c r="G61" s="405"/>
      <c r="H61" s="333"/>
      <c r="I61" s="334">
        <v>448</v>
      </c>
    </row>
    <row r="62" spans="1:9" s="33" customFormat="1" ht="15.75" x14ac:dyDescent="0.2">
      <c r="A62" s="403"/>
      <c r="B62" s="403" t="s">
        <v>1</v>
      </c>
      <c r="C62" s="403"/>
      <c r="D62" s="343" t="s">
        <v>378</v>
      </c>
      <c r="E62" s="340" t="s">
        <v>43</v>
      </c>
      <c r="F62" s="405"/>
      <c r="G62" s="405"/>
      <c r="H62" s="333"/>
      <c r="I62" s="334">
        <v>268.8</v>
      </c>
    </row>
    <row r="63" spans="1:9" s="33" customFormat="1" ht="15.75" customHeight="1" x14ac:dyDescent="0.2">
      <c r="A63" s="403" t="s">
        <v>62</v>
      </c>
      <c r="B63" s="403" t="s">
        <v>0</v>
      </c>
      <c r="C63" s="403"/>
      <c r="D63" s="343" t="s">
        <v>379</v>
      </c>
      <c r="E63" s="340" t="s">
        <v>43</v>
      </c>
      <c r="F63" s="405"/>
      <c r="G63" s="405"/>
      <c r="H63" s="333"/>
      <c r="I63" s="333"/>
    </row>
    <row r="64" spans="1:9" s="33" customFormat="1" ht="15.75" x14ac:dyDescent="0.2">
      <c r="A64" s="403"/>
      <c r="B64" s="403" t="s">
        <v>1</v>
      </c>
      <c r="C64" s="403"/>
      <c r="D64" s="343" t="s">
        <v>380</v>
      </c>
      <c r="E64" s="340" t="s">
        <v>43</v>
      </c>
      <c r="F64" s="405"/>
      <c r="G64" s="405"/>
      <c r="H64" s="333"/>
      <c r="I64" s="333"/>
    </row>
    <row r="65" spans="1:7" s="33" customFormat="1" ht="15.75" customHeight="1" x14ac:dyDescent="0.2">
      <c r="A65" s="403" t="s">
        <v>63</v>
      </c>
      <c r="B65" s="403" t="s">
        <v>0</v>
      </c>
      <c r="C65" s="403"/>
      <c r="D65" s="343" t="s">
        <v>381</v>
      </c>
      <c r="E65" s="340" t="s">
        <v>43</v>
      </c>
      <c r="F65" s="405"/>
      <c r="G65" s="405"/>
    </row>
    <row r="66" spans="1:7" s="33" customFormat="1" ht="15.75" x14ac:dyDescent="0.2">
      <c r="A66" s="403"/>
      <c r="B66" s="403" t="s">
        <v>1</v>
      </c>
      <c r="C66" s="403"/>
      <c r="D66" s="343" t="s">
        <v>270</v>
      </c>
      <c r="E66" s="340" t="s">
        <v>43</v>
      </c>
      <c r="F66" s="405"/>
      <c r="G66" s="405"/>
    </row>
    <row r="67" spans="1:7" s="33" customFormat="1" ht="15.75" customHeight="1" x14ac:dyDescent="0.2">
      <c r="A67" s="403" t="s">
        <v>64</v>
      </c>
      <c r="B67" s="403" t="s">
        <v>0</v>
      </c>
      <c r="C67" s="403"/>
      <c r="D67" s="343" t="s">
        <v>270</v>
      </c>
      <c r="E67" s="340" t="s">
        <v>43</v>
      </c>
      <c r="F67" s="405"/>
      <c r="G67" s="405"/>
    </row>
    <row r="68" spans="1:7" s="33" customFormat="1" ht="15.75" x14ac:dyDescent="0.2">
      <c r="A68" s="403"/>
      <c r="B68" s="403" t="s">
        <v>1</v>
      </c>
      <c r="C68" s="403"/>
      <c r="D68" s="343" t="s">
        <v>270</v>
      </c>
      <c r="E68" s="340" t="s">
        <v>43</v>
      </c>
      <c r="F68" s="405"/>
      <c r="G68" s="405"/>
    </row>
    <row r="69" spans="1:7" s="33" customFormat="1" ht="15.75" customHeight="1" x14ac:dyDescent="0.2">
      <c r="A69" s="403" t="s">
        <v>65</v>
      </c>
      <c r="B69" s="403" t="s">
        <v>0</v>
      </c>
      <c r="C69" s="403"/>
      <c r="D69" s="343" t="s">
        <v>270</v>
      </c>
      <c r="E69" s="340" t="s">
        <v>43</v>
      </c>
      <c r="F69" s="405"/>
      <c r="G69" s="405"/>
    </row>
    <row r="70" spans="1:7" s="33" customFormat="1" ht="15.75" x14ac:dyDescent="0.2">
      <c r="A70" s="403"/>
      <c r="B70" s="403" t="s">
        <v>1</v>
      </c>
      <c r="C70" s="403"/>
      <c r="D70" s="343" t="s">
        <v>270</v>
      </c>
      <c r="E70" s="340"/>
      <c r="F70" s="405"/>
      <c r="G70" s="405"/>
    </row>
    <row r="71" spans="1:7" s="33" customFormat="1" ht="15.75" x14ac:dyDescent="0.2">
      <c r="A71" s="346"/>
      <c r="B71" s="346"/>
      <c r="C71" s="346"/>
      <c r="D71" s="346"/>
      <c r="E71" s="346"/>
      <c r="F71" s="346"/>
      <c r="G71" s="346"/>
    </row>
    <row r="72" spans="1:7" s="33" customFormat="1" ht="15.75" customHeight="1" x14ac:dyDescent="0.2">
      <c r="A72" s="403" t="s">
        <v>60</v>
      </c>
      <c r="B72" s="403" t="s">
        <v>0</v>
      </c>
      <c r="C72" s="403"/>
      <c r="D72" s="343" t="s">
        <v>97</v>
      </c>
      <c r="E72" s="340" t="s">
        <v>95</v>
      </c>
      <c r="F72" s="405" t="s">
        <v>160</v>
      </c>
      <c r="G72" s="340"/>
    </row>
    <row r="73" spans="1:7" s="33" customFormat="1" ht="15.75" x14ac:dyDescent="0.2">
      <c r="A73" s="403"/>
      <c r="B73" s="403" t="s">
        <v>1</v>
      </c>
      <c r="C73" s="403"/>
      <c r="D73" s="343" t="s">
        <v>97</v>
      </c>
      <c r="E73" s="340" t="s">
        <v>95</v>
      </c>
      <c r="F73" s="405"/>
      <c r="G73" s="340"/>
    </row>
    <row r="74" spans="1:7" s="33" customFormat="1" ht="15.75" customHeight="1" x14ac:dyDescent="0.2">
      <c r="A74" s="403" t="s">
        <v>61</v>
      </c>
      <c r="B74" s="403" t="s">
        <v>0</v>
      </c>
      <c r="C74" s="403"/>
      <c r="D74" s="343" t="s">
        <v>97</v>
      </c>
      <c r="E74" s="340" t="s">
        <v>95</v>
      </c>
      <c r="F74" s="405"/>
      <c r="G74" s="340"/>
    </row>
    <row r="75" spans="1:7" s="33" customFormat="1" ht="15.75" x14ac:dyDescent="0.2">
      <c r="A75" s="403"/>
      <c r="B75" s="403" t="s">
        <v>1</v>
      </c>
      <c r="C75" s="403"/>
      <c r="D75" s="343" t="s">
        <v>382</v>
      </c>
      <c r="E75" s="340" t="s">
        <v>383</v>
      </c>
      <c r="F75" s="405"/>
      <c r="G75" s="340"/>
    </row>
    <row r="76" spans="1:7" s="33" customFormat="1" ht="15.75" customHeight="1" x14ac:dyDescent="0.2">
      <c r="A76" s="403" t="s">
        <v>62</v>
      </c>
      <c r="B76" s="403" t="s">
        <v>0</v>
      </c>
      <c r="C76" s="403"/>
      <c r="D76" s="343" t="s">
        <v>97</v>
      </c>
      <c r="E76" s="340" t="s">
        <v>95</v>
      </c>
      <c r="F76" s="405"/>
      <c r="G76" s="340"/>
    </row>
    <row r="77" spans="1:7" s="33" customFormat="1" ht="15.75" x14ac:dyDescent="0.2">
      <c r="A77" s="403"/>
      <c r="B77" s="403" t="s">
        <v>1</v>
      </c>
      <c r="C77" s="403"/>
      <c r="D77" s="343" t="s">
        <v>97</v>
      </c>
      <c r="E77" s="340" t="s">
        <v>95</v>
      </c>
      <c r="F77" s="405"/>
      <c r="G77" s="340"/>
    </row>
    <row r="78" spans="1:7" s="33" customFormat="1" ht="15.75" customHeight="1" x14ac:dyDescent="0.2">
      <c r="A78" s="403" t="s">
        <v>63</v>
      </c>
      <c r="B78" s="403" t="s">
        <v>0</v>
      </c>
      <c r="C78" s="403"/>
      <c r="D78" s="343" t="s">
        <v>97</v>
      </c>
      <c r="E78" s="340" t="s">
        <v>95</v>
      </c>
      <c r="F78" s="405"/>
      <c r="G78" s="340"/>
    </row>
    <row r="79" spans="1:7" s="33" customFormat="1" ht="15.75" x14ac:dyDescent="0.2">
      <c r="A79" s="403"/>
      <c r="B79" s="403" t="s">
        <v>1</v>
      </c>
      <c r="C79" s="403"/>
      <c r="D79" s="343" t="s">
        <v>97</v>
      </c>
      <c r="E79" s="340" t="s">
        <v>95</v>
      </c>
      <c r="F79" s="405"/>
      <c r="G79" s="340"/>
    </row>
    <row r="80" spans="1:7" s="33" customFormat="1" ht="15.75" customHeight="1" x14ac:dyDescent="0.2">
      <c r="A80" s="403" t="s">
        <v>64</v>
      </c>
      <c r="B80" s="403" t="s">
        <v>0</v>
      </c>
      <c r="C80" s="403"/>
      <c r="D80" s="343" t="s">
        <v>97</v>
      </c>
      <c r="E80" s="340" t="s">
        <v>95</v>
      </c>
      <c r="F80" s="405"/>
      <c r="G80" s="340"/>
    </row>
    <row r="81" spans="1:7" s="33" customFormat="1" ht="15.75" x14ac:dyDescent="0.2">
      <c r="A81" s="403"/>
      <c r="B81" s="403" t="s">
        <v>1</v>
      </c>
      <c r="C81" s="403"/>
      <c r="D81" s="343" t="s">
        <v>97</v>
      </c>
      <c r="E81" s="340" t="s">
        <v>95</v>
      </c>
      <c r="F81" s="405"/>
      <c r="G81" s="340"/>
    </row>
    <row r="82" spans="1:7" s="33" customFormat="1" ht="15.75" customHeight="1" x14ac:dyDescent="0.2">
      <c r="A82" s="403" t="s">
        <v>65</v>
      </c>
      <c r="B82" s="403" t="s">
        <v>0</v>
      </c>
      <c r="C82" s="403"/>
      <c r="D82" s="343" t="s">
        <v>97</v>
      </c>
      <c r="E82" s="340" t="s">
        <v>95</v>
      </c>
      <c r="F82" s="405"/>
      <c r="G82" s="340"/>
    </row>
    <row r="83" spans="1:7" s="33" customFormat="1" ht="31.5" x14ac:dyDescent="0.2">
      <c r="A83" s="403"/>
      <c r="B83" s="403" t="s">
        <v>1</v>
      </c>
      <c r="C83" s="403"/>
      <c r="D83" s="341" t="s">
        <v>467</v>
      </c>
      <c r="E83" s="344"/>
      <c r="F83" s="405"/>
      <c r="G83" s="340"/>
    </row>
    <row r="84" spans="1:7" s="33" customFormat="1" ht="15.75" x14ac:dyDescent="0.2">
      <c r="A84" s="346"/>
      <c r="B84" s="346"/>
      <c r="C84" s="346"/>
      <c r="D84" s="346"/>
      <c r="E84" s="346"/>
      <c r="F84" s="346"/>
      <c r="G84" s="346"/>
    </row>
    <row r="85" spans="1:7" s="33" customFormat="1" ht="31.5" customHeight="1" x14ac:dyDescent="0.2">
      <c r="A85" s="403" t="s">
        <v>60</v>
      </c>
      <c r="B85" s="403" t="s">
        <v>0</v>
      </c>
      <c r="C85" s="403"/>
      <c r="D85" s="343" t="s">
        <v>384</v>
      </c>
      <c r="E85" s="340" t="s">
        <v>95</v>
      </c>
      <c r="F85" s="405" t="s">
        <v>219</v>
      </c>
      <c r="G85" s="340"/>
    </row>
    <row r="86" spans="1:7" s="33" customFormat="1" ht="15.75" x14ac:dyDescent="0.2">
      <c r="A86" s="403"/>
      <c r="B86" s="403" t="s">
        <v>1</v>
      </c>
      <c r="C86" s="403"/>
      <c r="D86" s="343" t="s">
        <v>632</v>
      </c>
      <c r="E86" s="340" t="s">
        <v>329</v>
      </c>
      <c r="F86" s="405"/>
      <c r="G86" s="340"/>
    </row>
    <row r="87" spans="1:7" s="33" customFormat="1" ht="31.5" customHeight="1" x14ac:dyDescent="0.2">
      <c r="A87" s="403" t="s">
        <v>61</v>
      </c>
      <c r="B87" s="403" t="s">
        <v>0</v>
      </c>
      <c r="C87" s="403"/>
      <c r="D87" s="343" t="s">
        <v>633</v>
      </c>
      <c r="E87" s="340" t="s">
        <v>95</v>
      </c>
      <c r="F87" s="405"/>
      <c r="G87" s="340"/>
    </row>
    <row r="88" spans="1:7" s="33" customFormat="1" ht="15.75" x14ac:dyDescent="0.2">
      <c r="A88" s="403"/>
      <c r="B88" s="403" t="s">
        <v>1</v>
      </c>
      <c r="C88" s="403"/>
      <c r="D88" s="343" t="s">
        <v>385</v>
      </c>
      <c r="E88" s="340" t="s">
        <v>386</v>
      </c>
      <c r="F88" s="405"/>
      <c r="G88" s="340"/>
    </row>
    <row r="89" spans="1:7" s="33" customFormat="1" ht="15.75" customHeight="1" x14ac:dyDescent="0.2">
      <c r="A89" s="403" t="s">
        <v>62</v>
      </c>
      <c r="B89" s="403" t="s">
        <v>0</v>
      </c>
      <c r="C89" s="403"/>
      <c r="D89" s="343" t="s">
        <v>387</v>
      </c>
      <c r="E89" s="340" t="s">
        <v>95</v>
      </c>
      <c r="F89" s="405"/>
      <c r="G89" s="340"/>
    </row>
    <row r="90" spans="1:7" s="33" customFormat="1" ht="15.75" x14ac:dyDescent="0.2">
      <c r="A90" s="403"/>
      <c r="B90" s="403" t="s">
        <v>1</v>
      </c>
      <c r="C90" s="403"/>
      <c r="D90" s="343" t="s">
        <v>388</v>
      </c>
      <c r="E90" s="340" t="s">
        <v>95</v>
      </c>
      <c r="F90" s="405"/>
      <c r="G90" s="340"/>
    </row>
    <row r="91" spans="1:7" s="33" customFormat="1" ht="15.75" customHeight="1" x14ac:dyDescent="0.2">
      <c r="A91" s="403" t="s">
        <v>63</v>
      </c>
      <c r="B91" s="403" t="s">
        <v>0</v>
      </c>
      <c r="C91" s="403"/>
      <c r="D91" s="343" t="s">
        <v>634</v>
      </c>
      <c r="E91" s="340" t="s">
        <v>95</v>
      </c>
      <c r="F91" s="405"/>
      <c r="G91" s="340"/>
    </row>
    <row r="92" spans="1:7" s="33" customFormat="1" ht="15.75" x14ac:dyDescent="0.2">
      <c r="A92" s="403"/>
      <c r="B92" s="403" t="s">
        <v>1</v>
      </c>
      <c r="C92" s="403"/>
      <c r="D92" s="342" t="s">
        <v>218</v>
      </c>
      <c r="E92" s="340" t="s">
        <v>95</v>
      </c>
      <c r="F92" s="405"/>
      <c r="G92" s="340"/>
    </row>
    <row r="93" spans="1:7" s="33" customFormat="1" ht="15.75" customHeight="1" x14ac:dyDescent="0.2">
      <c r="A93" s="403" t="s">
        <v>64</v>
      </c>
      <c r="B93" s="403" t="s">
        <v>0</v>
      </c>
      <c r="C93" s="403"/>
      <c r="D93" s="343" t="s">
        <v>328</v>
      </c>
      <c r="E93" s="340" t="s">
        <v>95</v>
      </c>
      <c r="F93" s="405"/>
      <c r="G93" s="340"/>
    </row>
    <row r="94" spans="1:7" s="33" customFormat="1" ht="15.75" x14ac:dyDescent="0.2">
      <c r="A94" s="403"/>
      <c r="B94" s="403" t="s">
        <v>1</v>
      </c>
      <c r="C94" s="403"/>
      <c r="D94" s="343" t="s">
        <v>97</v>
      </c>
      <c r="E94" s="340" t="s">
        <v>95</v>
      </c>
      <c r="F94" s="405"/>
      <c r="G94" s="340"/>
    </row>
    <row r="95" spans="1:7" s="33" customFormat="1" ht="15.75" customHeight="1" x14ac:dyDescent="0.2">
      <c r="A95" s="403" t="s">
        <v>65</v>
      </c>
      <c r="B95" s="403" t="s">
        <v>0</v>
      </c>
      <c r="C95" s="403"/>
      <c r="D95" s="343" t="s">
        <v>271</v>
      </c>
      <c r="E95" s="340" t="s">
        <v>95</v>
      </c>
      <c r="F95" s="405"/>
      <c r="G95" s="340"/>
    </row>
    <row r="96" spans="1:7" s="33" customFormat="1" ht="15.75" x14ac:dyDescent="0.2">
      <c r="A96" s="403"/>
      <c r="B96" s="403" t="s">
        <v>1</v>
      </c>
      <c r="C96" s="403"/>
      <c r="D96" s="341" t="s">
        <v>66</v>
      </c>
      <c r="E96" s="344"/>
      <c r="F96" s="405"/>
      <c r="G96" s="340"/>
    </row>
    <row r="97" spans="5:5" s="33" customFormat="1" ht="14.25" x14ac:dyDescent="0.2">
      <c r="E97" s="55"/>
    </row>
    <row r="98" spans="5:5" s="33" customFormat="1" ht="14.25" x14ac:dyDescent="0.2">
      <c r="E98" s="55"/>
    </row>
    <row r="99" spans="5:5" s="33" customFormat="1" ht="14.25" x14ac:dyDescent="0.2">
      <c r="E99" s="55"/>
    </row>
    <row r="100" spans="5:5" s="33" customFormat="1" ht="14.25" x14ac:dyDescent="0.2">
      <c r="E100" s="55"/>
    </row>
    <row r="101" spans="5:5" s="33" customFormat="1" ht="14.25" x14ac:dyDescent="0.2">
      <c r="E101" s="55"/>
    </row>
    <row r="102" spans="5:5" s="33" customFormat="1" ht="14.25" x14ac:dyDescent="0.2">
      <c r="E102" s="55"/>
    </row>
    <row r="103" spans="5:5" s="33" customFormat="1" ht="14.25" x14ac:dyDescent="0.2">
      <c r="E103" s="55"/>
    </row>
    <row r="104" spans="5:5" s="33" customFormat="1" ht="14.25" x14ac:dyDescent="0.2">
      <c r="E104" s="55"/>
    </row>
    <row r="105" spans="5:5" s="33" customFormat="1" ht="14.25" x14ac:dyDescent="0.2">
      <c r="E105" s="55"/>
    </row>
    <row r="106" spans="5:5" s="33" customFormat="1" ht="14.25" x14ac:dyDescent="0.2">
      <c r="E106" s="55"/>
    </row>
    <row r="107" spans="5:5" s="33" customFormat="1" ht="14.25" x14ac:dyDescent="0.2">
      <c r="E107" s="55"/>
    </row>
    <row r="108" spans="5:5" s="33" customFormat="1" ht="14.25" x14ac:dyDescent="0.2">
      <c r="E108" s="55"/>
    </row>
    <row r="109" spans="5:5" s="33" customFormat="1" ht="14.25" x14ac:dyDescent="0.2">
      <c r="E109" s="55"/>
    </row>
    <row r="110" spans="5:5" s="33" customFormat="1" ht="14.25" x14ac:dyDescent="0.2">
      <c r="E110" s="55"/>
    </row>
    <row r="111" spans="5:5" s="33" customFormat="1" ht="14.25" x14ac:dyDescent="0.2">
      <c r="E111" s="55"/>
    </row>
    <row r="112" spans="5:5" s="33" customFormat="1" ht="14.25" x14ac:dyDescent="0.2">
      <c r="E112" s="55"/>
    </row>
    <row r="113" spans="5:5" s="33" customFormat="1" ht="14.25" x14ac:dyDescent="0.2">
      <c r="E113" s="55"/>
    </row>
    <row r="114" spans="5:5" s="33" customFormat="1" ht="14.25" x14ac:dyDescent="0.2">
      <c r="E114" s="55"/>
    </row>
    <row r="115" spans="5:5" s="33" customFormat="1" ht="14.25" x14ac:dyDescent="0.2">
      <c r="E115" s="55"/>
    </row>
    <row r="116" spans="5:5" s="33" customFormat="1" ht="14.25" x14ac:dyDescent="0.2">
      <c r="E116" s="55"/>
    </row>
    <row r="117" spans="5:5" s="33" customFormat="1" ht="14.25" x14ac:dyDescent="0.2">
      <c r="E117" s="55"/>
    </row>
  </sheetData>
  <mergeCells count="148">
    <mergeCell ref="A85:A86"/>
    <mergeCell ref="B85:C85"/>
    <mergeCell ref="F85:F96"/>
    <mergeCell ref="B86:C86"/>
    <mergeCell ref="A87:A88"/>
    <mergeCell ref="B87:C87"/>
    <mergeCell ref="B88:C88"/>
    <mergeCell ref="A89:A90"/>
    <mergeCell ref="B89:C89"/>
    <mergeCell ref="B90:C90"/>
    <mergeCell ref="A95:A96"/>
    <mergeCell ref="B95:C95"/>
    <mergeCell ref="B96:C96"/>
    <mergeCell ref="A91:A92"/>
    <mergeCell ref="B91:C91"/>
    <mergeCell ref="B92:C92"/>
    <mergeCell ref="A93:A94"/>
    <mergeCell ref="B93:C93"/>
    <mergeCell ref="B94:C94"/>
    <mergeCell ref="A58:G58"/>
    <mergeCell ref="A4:G4"/>
    <mergeCell ref="A5:G5"/>
    <mergeCell ref="B6:C6"/>
    <mergeCell ref="A7:A8"/>
    <mergeCell ref="B7:C7"/>
    <mergeCell ref="B8:C8"/>
    <mergeCell ref="A9:A10"/>
    <mergeCell ref="B9:C9"/>
    <mergeCell ref="B22:C22"/>
    <mergeCell ref="F7:F18"/>
    <mergeCell ref="G7:G18"/>
    <mergeCell ref="A20:A21"/>
    <mergeCell ref="B20:C20"/>
    <mergeCell ref="F20:F31"/>
    <mergeCell ref="G20:G31"/>
    <mergeCell ref="B21:C21"/>
    <mergeCell ref="A22:A23"/>
    <mergeCell ref="B23:C23"/>
    <mergeCell ref="A24:A25"/>
    <mergeCell ref="A15:A16"/>
    <mergeCell ref="B15:C15"/>
    <mergeCell ref="B16:C16"/>
    <mergeCell ref="A17:A18"/>
    <mergeCell ref="B17:C17"/>
    <mergeCell ref="B18:C18"/>
    <mergeCell ref="B10:C10"/>
    <mergeCell ref="A11:A12"/>
    <mergeCell ref="B11:C11"/>
    <mergeCell ref="B12:C12"/>
    <mergeCell ref="A13:A14"/>
    <mergeCell ref="B13:C13"/>
    <mergeCell ref="B14:C14"/>
    <mergeCell ref="A28:A29"/>
    <mergeCell ref="B28:C28"/>
    <mergeCell ref="B29:C29"/>
    <mergeCell ref="A32:G32"/>
    <mergeCell ref="B43:C43"/>
    <mergeCell ref="B44:C44"/>
    <mergeCell ref="B35:C35"/>
    <mergeCell ref="B36:C36"/>
    <mergeCell ref="A37:A38"/>
    <mergeCell ref="B37:C37"/>
    <mergeCell ref="B38:C38"/>
    <mergeCell ref="A39:A40"/>
    <mergeCell ref="B50:C50"/>
    <mergeCell ref="B51:C51"/>
    <mergeCell ref="A52:A53"/>
    <mergeCell ref="B52:C52"/>
    <mergeCell ref="B53:C53"/>
    <mergeCell ref="A54:A55"/>
    <mergeCell ref="B54:C54"/>
    <mergeCell ref="B55:C55"/>
    <mergeCell ref="A45:G45"/>
    <mergeCell ref="A46:A47"/>
    <mergeCell ref="B46:C46"/>
    <mergeCell ref="F46:F57"/>
    <mergeCell ref="G46:G57"/>
    <mergeCell ref="B47:C47"/>
    <mergeCell ref="A48:A49"/>
    <mergeCell ref="B48:C48"/>
    <mergeCell ref="B49:C49"/>
    <mergeCell ref="A50:A51"/>
    <mergeCell ref="A56:A57"/>
    <mergeCell ref="B56:C56"/>
    <mergeCell ref="B57:C57"/>
    <mergeCell ref="G59:G70"/>
    <mergeCell ref="B60:C60"/>
    <mergeCell ref="A61:A62"/>
    <mergeCell ref="B61:C61"/>
    <mergeCell ref="B62:C62"/>
    <mergeCell ref="A63:A64"/>
    <mergeCell ref="B63:C63"/>
    <mergeCell ref="B64:C64"/>
    <mergeCell ref="A65:A66"/>
    <mergeCell ref="B65:C65"/>
    <mergeCell ref="A59:A60"/>
    <mergeCell ref="B59:C59"/>
    <mergeCell ref="F59:F70"/>
    <mergeCell ref="B66:C66"/>
    <mergeCell ref="A67:A68"/>
    <mergeCell ref="B67:C67"/>
    <mergeCell ref="B68:C68"/>
    <mergeCell ref="A69:A70"/>
    <mergeCell ref="B69:C69"/>
    <mergeCell ref="B70:C70"/>
    <mergeCell ref="B80:C80"/>
    <mergeCell ref="B79:C79"/>
    <mergeCell ref="B78:C78"/>
    <mergeCell ref="B77:C77"/>
    <mergeCell ref="F72:F83"/>
    <mergeCell ref="B72:C72"/>
    <mergeCell ref="B73:C73"/>
    <mergeCell ref="A72:A73"/>
    <mergeCell ref="A74:A75"/>
    <mergeCell ref="A76:A77"/>
    <mergeCell ref="A78:A79"/>
    <mergeCell ref="A80:A81"/>
    <mergeCell ref="A82:A83"/>
    <mergeCell ref="B83:C83"/>
    <mergeCell ref="B76:C76"/>
    <mergeCell ref="B75:C75"/>
    <mergeCell ref="B74:C74"/>
    <mergeCell ref="B82:C82"/>
    <mergeCell ref="B81:C81"/>
    <mergeCell ref="B41:C41"/>
    <mergeCell ref="B42:C42"/>
    <mergeCell ref="A43:A44"/>
    <mergeCell ref="A30:A31"/>
    <mergeCell ref="B30:C30"/>
    <mergeCell ref="B31:C31"/>
    <mergeCell ref="A1:L1"/>
    <mergeCell ref="A2:L2"/>
    <mergeCell ref="A3:G3"/>
    <mergeCell ref="B39:C39"/>
    <mergeCell ref="B40:C40"/>
    <mergeCell ref="A41:A42"/>
    <mergeCell ref="A19:G19"/>
    <mergeCell ref="A33:A34"/>
    <mergeCell ref="B33:C33"/>
    <mergeCell ref="F33:F44"/>
    <mergeCell ref="G33:G44"/>
    <mergeCell ref="B34:C34"/>
    <mergeCell ref="A35:A36"/>
    <mergeCell ref="B24:C24"/>
    <mergeCell ref="B25:C25"/>
    <mergeCell ref="A26:A27"/>
    <mergeCell ref="B26:C26"/>
    <mergeCell ref="B27:C2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topLeftCell="A21" zoomScale="82" zoomScaleNormal="82" workbookViewId="0">
      <selection activeCell="D34" sqref="D34"/>
    </sheetView>
  </sheetViews>
  <sheetFormatPr defaultRowHeight="16.5" x14ac:dyDescent="0.25"/>
  <cols>
    <col min="1" max="1" width="15.28515625" style="54" bestFit="1" customWidth="1"/>
    <col min="2" max="2" width="11.140625" style="54" customWidth="1"/>
    <col min="3" max="3" width="15.28515625" style="54" bestFit="1" customWidth="1"/>
    <col min="4" max="4" width="74" style="54" bestFit="1" customWidth="1"/>
    <col min="5" max="7" width="28.42578125" style="54" hidden="1" customWidth="1"/>
    <col min="8" max="8" width="14.7109375" style="54" hidden="1" customWidth="1"/>
    <col min="9" max="9" width="20" style="54" customWidth="1"/>
    <col min="10" max="10" width="40.7109375" style="54" customWidth="1"/>
    <col min="11" max="11" width="44.42578125" style="54" customWidth="1"/>
    <col min="12" max="252" width="9" style="54"/>
    <col min="253" max="253" width="5.42578125" style="54" customWidth="1"/>
    <col min="254" max="254" width="7.42578125" style="54" customWidth="1"/>
    <col min="255" max="255" width="5.7109375" style="54" customWidth="1"/>
    <col min="256" max="256" width="37.28515625" style="54" customWidth="1"/>
    <col min="257" max="257" width="6.140625" style="54" customWidth="1"/>
    <col min="258" max="259" width="11.5703125" style="54" customWidth="1"/>
    <col min="260" max="260" width="5.42578125" style="54" customWidth="1"/>
    <col min="261" max="261" width="6.85546875" style="54" customWidth="1"/>
    <col min="262" max="262" width="17.28515625" style="54" customWidth="1"/>
    <col min="263" max="263" width="15.28515625" style="54" customWidth="1"/>
    <col min="264" max="264" width="10.42578125" style="54" customWidth="1"/>
    <col min="265" max="508" width="9" style="54"/>
    <col min="509" max="509" width="5.42578125" style="54" customWidth="1"/>
    <col min="510" max="510" width="7.42578125" style="54" customWidth="1"/>
    <col min="511" max="511" width="5.7109375" style="54" customWidth="1"/>
    <col min="512" max="512" width="37.28515625" style="54" customWidth="1"/>
    <col min="513" max="513" width="6.140625" style="54" customWidth="1"/>
    <col min="514" max="515" width="11.5703125" style="54" customWidth="1"/>
    <col min="516" max="516" width="5.42578125" style="54" customWidth="1"/>
    <col min="517" max="517" width="6.85546875" style="54" customWidth="1"/>
    <col min="518" max="518" width="17.28515625" style="54" customWidth="1"/>
    <col min="519" max="519" width="15.28515625" style="54" customWidth="1"/>
    <col min="520" max="520" width="10.42578125" style="54" customWidth="1"/>
    <col min="521" max="764" width="9" style="54"/>
    <col min="765" max="765" width="5.42578125" style="54" customWidth="1"/>
    <col min="766" max="766" width="7.42578125" style="54" customWidth="1"/>
    <col min="767" max="767" width="5.7109375" style="54" customWidth="1"/>
    <col min="768" max="768" width="37.28515625" style="54" customWidth="1"/>
    <col min="769" max="769" width="6.140625" style="54" customWidth="1"/>
    <col min="770" max="771" width="11.5703125" style="54" customWidth="1"/>
    <col min="772" max="772" width="5.42578125" style="54" customWidth="1"/>
    <col min="773" max="773" width="6.85546875" style="54" customWidth="1"/>
    <col min="774" max="774" width="17.28515625" style="54" customWidth="1"/>
    <col min="775" max="775" width="15.28515625" style="54" customWidth="1"/>
    <col min="776" max="776" width="10.42578125" style="54" customWidth="1"/>
    <col min="777" max="1020" width="9" style="54"/>
    <col min="1021" max="1021" width="5.42578125" style="54" customWidth="1"/>
    <col min="1022" max="1022" width="7.42578125" style="54" customWidth="1"/>
    <col min="1023" max="1023" width="5.7109375" style="54" customWidth="1"/>
    <col min="1024" max="1024" width="37.28515625" style="54" customWidth="1"/>
    <col min="1025" max="1025" width="6.140625" style="54" customWidth="1"/>
    <col min="1026" max="1027" width="11.5703125" style="54" customWidth="1"/>
    <col min="1028" max="1028" width="5.42578125" style="54" customWidth="1"/>
    <col min="1029" max="1029" width="6.85546875" style="54" customWidth="1"/>
    <col min="1030" max="1030" width="17.28515625" style="54" customWidth="1"/>
    <col min="1031" max="1031" width="15.28515625" style="54" customWidth="1"/>
    <col min="1032" max="1032" width="10.42578125" style="54" customWidth="1"/>
    <col min="1033" max="1276" width="9" style="54"/>
    <col min="1277" max="1277" width="5.42578125" style="54" customWidth="1"/>
    <col min="1278" max="1278" width="7.42578125" style="54" customWidth="1"/>
    <col min="1279" max="1279" width="5.7109375" style="54" customWidth="1"/>
    <col min="1280" max="1280" width="37.28515625" style="54" customWidth="1"/>
    <col min="1281" max="1281" width="6.140625" style="54" customWidth="1"/>
    <col min="1282" max="1283" width="11.5703125" style="54" customWidth="1"/>
    <col min="1284" max="1284" width="5.42578125" style="54" customWidth="1"/>
    <col min="1285" max="1285" width="6.85546875" style="54" customWidth="1"/>
    <col min="1286" max="1286" width="17.28515625" style="54" customWidth="1"/>
    <col min="1287" max="1287" width="15.28515625" style="54" customWidth="1"/>
    <col min="1288" max="1288" width="10.42578125" style="54" customWidth="1"/>
    <col min="1289" max="1532" width="9" style="54"/>
    <col min="1533" max="1533" width="5.42578125" style="54" customWidth="1"/>
    <col min="1534" max="1534" width="7.42578125" style="54" customWidth="1"/>
    <col min="1535" max="1535" width="5.7109375" style="54" customWidth="1"/>
    <col min="1536" max="1536" width="37.28515625" style="54" customWidth="1"/>
    <col min="1537" max="1537" width="6.140625" style="54" customWidth="1"/>
    <col min="1538" max="1539" width="11.5703125" style="54" customWidth="1"/>
    <col min="1540" max="1540" width="5.42578125" style="54" customWidth="1"/>
    <col min="1541" max="1541" width="6.85546875" style="54" customWidth="1"/>
    <col min="1542" max="1542" width="17.28515625" style="54" customWidth="1"/>
    <col min="1543" max="1543" width="15.28515625" style="54" customWidth="1"/>
    <col min="1544" max="1544" width="10.42578125" style="54" customWidth="1"/>
    <col min="1545" max="1788" width="9" style="54"/>
    <col min="1789" max="1789" width="5.42578125" style="54" customWidth="1"/>
    <col min="1790" max="1790" width="7.42578125" style="54" customWidth="1"/>
    <col min="1791" max="1791" width="5.7109375" style="54" customWidth="1"/>
    <col min="1792" max="1792" width="37.28515625" style="54" customWidth="1"/>
    <col min="1793" max="1793" width="6.140625" style="54" customWidth="1"/>
    <col min="1794" max="1795" width="11.5703125" style="54" customWidth="1"/>
    <col min="1796" max="1796" width="5.42578125" style="54" customWidth="1"/>
    <col min="1797" max="1797" width="6.85546875" style="54" customWidth="1"/>
    <col min="1798" max="1798" width="17.28515625" style="54" customWidth="1"/>
    <col min="1799" max="1799" width="15.28515625" style="54" customWidth="1"/>
    <col min="1800" max="1800" width="10.42578125" style="54" customWidth="1"/>
    <col min="1801" max="2044" width="9" style="54"/>
    <col min="2045" max="2045" width="5.42578125" style="54" customWidth="1"/>
    <col min="2046" max="2046" width="7.42578125" style="54" customWidth="1"/>
    <col min="2047" max="2047" width="5.7109375" style="54" customWidth="1"/>
    <col min="2048" max="2048" width="37.28515625" style="54" customWidth="1"/>
    <col min="2049" max="2049" width="6.140625" style="54" customWidth="1"/>
    <col min="2050" max="2051" width="11.5703125" style="54" customWidth="1"/>
    <col min="2052" max="2052" width="5.42578125" style="54" customWidth="1"/>
    <col min="2053" max="2053" width="6.85546875" style="54" customWidth="1"/>
    <col min="2054" max="2054" width="17.28515625" style="54" customWidth="1"/>
    <col min="2055" max="2055" width="15.28515625" style="54" customWidth="1"/>
    <col min="2056" max="2056" width="10.42578125" style="54" customWidth="1"/>
    <col min="2057" max="2300" width="9" style="54"/>
    <col min="2301" max="2301" width="5.42578125" style="54" customWidth="1"/>
    <col min="2302" max="2302" width="7.42578125" style="54" customWidth="1"/>
    <col min="2303" max="2303" width="5.7109375" style="54" customWidth="1"/>
    <col min="2304" max="2304" width="37.28515625" style="54" customWidth="1"/>
    <col min="2305" max="2305" width="6.140625" style="54" customWidth="1"/>
    <col min="2306" max="2307" width="11.5703125" style="54" customWidth="1"/>
    <col min="2308" max="2308" width="5.42578125" style="54" customWidth="1"/>
    <col min="2309" max="2309" width="6.85546875" style="54" customWidth="1"/>
    <col min="2310" max="2310" width="17.28515625" style="54" customWidth="1"/>
    <col min="2311" max="2311" width="15.28515625" style="54" customWidth="1"/>
    <col min="2312" max="2312" width="10.42578125" style="54" customWidth="1"/>
    <col min="2313" max="2556" width="9" style="54"/>
    <col min="2557" max="2557" width="5.42578125" style="54" customWidth="1"/>
    <col min="2558" max="2558" width="7.42578125" style="54" customWidth="1"/>
    <col min="2559" max="2559" width="5.7109375" style="54" customWidth="1"/>
    <col min="2560" max="2560" width="37.28515625" style="54" customWidth="1"/>
    <col min="2561" max="2561" width="6.140625" style="54" customWidth="1"/>
    <col min="2562" max="2563" width="11.5703125" style="54" customWidth="1"/>
    <col min="2564" max="2564" width="5.42578125" style="54" customWidth="1"/>
    <col min="2565" max="2565" width="6.85546875" style="54" customWidth="1"/>
    <col min="2566" max="2566" width="17.28515625" style="54" customWidth="1"/>
    <col min="2567" max="2567" width="15.28515625" style="54" customWidth="1"/>
    <col min="2568" max="2568" width="10.42578125" style="54" customWidth="1"/>
    <col min="2569" max="2812" width="9" style="54"/>
    <col min="2813" max="2813" width="5.42578125" style="54" customWidth="1"/>
    <col min="2814" max="2814" width="7.42578125" style="54" customWidth="1"/>
    <col min="2815" max="2815" width="5.7109375" style="54" customWidth="1"/>
    <col min="2816" max="2816" width="37.28515625" style="54" customWidth="1"/>
    <col min="2817" max="2817" width="6.140625" style="54" customWidth="1"/>
    <col min="2818" max="2819" width="11.5703125" style="54" customWidth="1"/>
    <col min="2820" max="2820" width="5.42578125" style="54" customWidth="1"/>
    <col min="2821" max="2821" width="6.85546875" style="54" customWidth="1"/>
    <col min="2822" max="2822" width="17.28515625" style="54" customWidth="1"/>
    <col min="2823" max="2823" width="15.28515625" style="54" customWidth="1"/>
    <col min="2824" max="2824" width="10.42578125" style="54" customWidth="1"/>
    <col min="2825" max="3068" width="9" style="54"/>
    <col min="3069" max="3069" width="5.42578125" style="54" customWidth="1"/>
    <col min="3070" max="3070" width="7.42578125" style="54" customWidth="1"/>
    <col min="3071" max="3071" width="5.7109375" style="54" customWidth="1"/>
    <col min="3072" max="3072" width="37.28515625" style="54" customWidth="1"/>
    <col min="3073" max="3073" width="6.140625" style="54" customWidth="1"/>
    <col min="3074" max="3075" width="11.5703125" style="54" customWidth="1"/>
    <col min="3076" max="3076" width="5.42578125" style="54" customWidth="1"/>
    <col min="3077" max="3077" width="6.85546875" style="54" customWidth="1"/>
    <col min="3078" max="3078" width="17.28515625" style="54" customWidth="1"/>
    <col min="3079" max="3079" width="15.28515625" style="54" customWidth="1"/>
    <col min="3080" max="3080" width="10.42578125" style="54" customWidth="1"/>
    <col min="3081" max="3324" width="9" style="54"/>
    <col min="3325" max="3325" width="5.42578125" style="54" customWidth="1"/>
    <col min="3326" max="3326" width="7.42578125" style="54" customWidth="1"/>
    <col min="3327" max="3327" width="5.7109375" style="54" customWidth="1"/>
    <col min="3328" max="3328" width="37.28515625" style="54" customWidth="1"/>
    <col min="3329" max="3329" width="6.140625" style="54" customWidth="1"/>
    <col min="3330" max="3331" width="11.5703125" style="54" customWidth="1"/>
    <col min="3332" max="3332" width="5.42578125" style="54" customWidth="1"/>
    <col min="3333" max="3333" width="6.85546875" style="54" customWidth="1"/>
    <col min="3334" max="3334" width="17.28515625" style="54" customWidth="1"/>
    <col min="3335" max="3335" width="15.28515625" style="54" customWidth="1"/>
    <col min="3336" max="3336" width="10.42578125" style="54" customWidth="1"/>
    <col min="3337" max="3580" width="9" style="54"/>
    <col min="3581" max="3581" width="5.42578125" style="54" customWidth="1"/>
    <col min="3582" max="3582" width="7.42578125" style="54" customWidth="1"/>
    <col min="3583" max="3583" width="5.7109375" style="54" customWidth="1"/>
    <col min="3584" max="3584" width="37.28515625" style="54" customWidth="1"/>
    <col min="3585" max="3585" width="6.140625" style="54" customWidth="1"/>
    <col min="3586" max="3587" width="11.5703125" style="54" customWidth="1"/>
    <col min="3588" max="3588" width="5.42578125" style="54" customWidth="1"/>
    <col min="3589" max="3589" width="6.85546875" style="54" customWidth="1"/>
    <col min="3590" max="3590" width="17.28515625" style="54" customWidth="1"/>
    <col min="3591" max="3591" width="15.28515625" style="54" customWidth="1"/>
    <col min="3592" max="3592" width="10.42578125" style="54" customWidth="1"/>
    <col min="3593" max="3836" width="9" style="54"/>
    <col min="3837" max="3837" width="5.42578125" style="54" customWidth="1"/>
    <col min="3838" max="3838" width="7.42578125" style="54" customWidth="1"/>
    <col min="3839" max="3839" width="5.7109375" style="54" customWidth="1"/>
    <col min="3840" max="3840" width="37.28515625" style="54" customWidth="1"/>
    <col min="3841" max="3841" width="6.140625" style="54" customWidth="1"/>
    <col min="3842" max="3843" width="11.5703125" style="54" customWidth="1"/>
    <col min="3844" max="3844" width="5.42578125" style="54" customWidth="1"/>
    <col min="3845" max="3845" width="6.85546875" style="54" customWidth="1"/>
    <col min="3846" max="3846" width="17.28515625" style="54" customWidth="1"/>
    <col min="3847" max="3847" width="15.28515625" style="54" customWidth="1"/>
    <col min="3848" max="3848" width="10.42578125" style="54" customWidth="1"/>
    <col min="3849" max="4092" width="9" style="54"/>
    <col min="4093" max="4093" width="5.42578125" style="54" customWidth="1"/>
    <col min="4094" max="4094" width="7.42578125" style="54" customWidth="1"/>
    <col min="4095" max="4095" width="5.7109375" style="54" customWidth="1"/>
    <col min="4096" max="4096" width="37.28515625" style="54" customWidth="1"/>
    <col min="4097" max="4097" width="6.140625" style="54" customWidth="1"/>
    <col min="4098" max="4099" width="11.5703125" style="54" customWidth="1"/>
    <col min="4100" max="4100" width="5.42578125" style="54" customWidth="1"/>
    <col min="4101" max="4101" width="6.85546875" style="54" customWidth="1"/>
    <col min="4102" max="4102" width="17.28515625" style="54" customWidth="1"/>
    <col min="4103" max="4103" width="15.28515625" style="54" customWidth="1"/>
    <col min="4104" max="4104" width="10.42578125" style="54" customWidth="1"/>
    <col min="4105" max="4348" width="9" style="54"/>
    <col min="4349" max="4349" width="5.42578125" style="54" customWidth="1"/>
    <col min="4350" max="4350" width="7.42578125" style="54" customWidth="1"/>
    <col min="4351" max="4351" width="5.7109375" style="54" customWidth="1"/>
    <col min="4352" max="4352" width="37.28515625" style="54" customWidth="1"/>
    <col min="4353" max="4353" width="6.140625" style="54" customWidth="1"/>
    <col min="4354" max="4355" width="11.5703125" style="54" customWidth="1"/>
    <col min="4356" max="4356" width="5.42578125" style="54" customWidth="1"/>
    <col min="4357" max="4357" width="6.85546875" style="54" customWidth="1"/>
    <col min="4358" max="4358" width="17.28515625" style="54" customWidth="1"/>
    <col min="4359" max="4359" width="15.28515625" style="54" customWidth="1"/>
    <col min="4360" max="4360" width="10.42578125" style="54" customWidth="1"/>
    <col min="4361" max="4604" width="9" style="54"/>
    <col min="4605" max="4605" width="5.42578125" style="54" customWidth="1"/>
    <col min="4606" max="4606" width="7.42578125" style="54" customWidth="1"/>
    <col min="4607" max="4607" width="5.7109375" style="54" customWidth="1"/>
    <col min="4608" max="4608" width="37.28515625" style="54" customWidth="1"/>
    <col min="4609" max="4609" width="6.140625" style="54" customWidth="1"/>
    <col min="4610" max="4611" width="11.5703125" style="54" customWidth="1"/>
    <col min="4612" max="4612" width="5.42578125" style="54" customWidth="1"/>
    <col min="4613" max="4613" width="6.85546875" style="54" customWidth="1"/>
    <col min="4614" max="4614" width="17.28515625" style="54" customWidth="1"/>
    <col min="4615" max="4615" width="15.28515625" style="54" customWidth="1"/>
    <col min="4616" max="4616" width="10.42578125" style="54" customWidth="1"/>
    <col min="4617" max="4860" width="9" style="54"/>
    <col min="4861" max="4861" width="5.42578125" style="54" customWidth="1"/>
    <col min="4862" max="4862" width="7.42578125" style="54" customWidth="1"/>
    <col min="4863" max="4863" width="5.7109375" style="54" customWidth="1"/>
    <col min="4864" max="4864" width="37.28515625" style="54" customWidth="1"/>
    <col min="4865" max="4865" width="6.140625" style="54" customWidth="1"/>
    <col min="4866" max="4867" width="11.5703125" style="54" customWidth="1"/>
    <col min="4868" max="4868" width="5.42578125" style="54" customWidth="1"/>
    <col min="4869" max="4869" width="6.85546875" style="54" customWidth="1"/>
    <col min="4870" max="4870" width="17.28515625" style="54" customWidth="1"/>
    <col min="4871" max="4871" width="15.28515625" style="54" customWidth="1"/>
    <col min="4872" max="4872" width="10.42578125" style="54" customWidth="1"/>
    <col min="4873" max="5116" width="9" style="54"/>
    <col min="5117" max="5117" width="5.42578125" style="54" customWidth="1"/>
    <col min="5118" max="5118" width="7.42578125" style="54" customWidth="1"/>
    <col min="5119" max="5119" width="5.7109375" style="54" customWidth="1"/>
    <col min="5120" max="5120" width="37.28515625" style="54" customWidth="1"/>
    <col min="5121" max="5121" width="6.140625" style="54" customWidth="1"/>
    <col min="5122" max="5123" width="11.5703125" style="54" customWidth="1"/>
    <col min="5124" max="5124" width="5.42578125" style="54" customWidth="1"/>
    <col min="5125" max="5125" width="6.85546875" style="54" customWidth="1"/>
    <col min="5126" max="5126" width="17.28515625" style="54" customWidth="1"/>
    <col min="5127" max="5127" width="15.28515625" style="54" customWidth="1"/>
    <col min="5128" max="5128" width="10.42578125" style="54" customWidth="1"/>
    <col min="5129" max="5372" width="9" style="54"/>
    <col min="5373" max="5373" width="5.42578125" style="54" customWidth="1"/>
    <col min="5374" max="5374" width="7.42578125" style="54" customWidth="1"/>
    <col min="5375" max="5375" width="5.7109375" style="54" customWidth="1"/>
    <col min="5376" max="5376" width="37.28515625" style="54" customWidth="1"/>
    <col min="5377" max="5377" width="6.140625" style="54" customWidth="1"/>
    <col min="5378" max="5379" width="11.5703125" style="54" customWidth="1"/>
    <col min="5380" max="5380" width="5.42578125" style="54" customWidth="1"/>
    <col min="5381" max="5381" width="6.85546875" style="54" customWidth="1"/>
    <col min="5382" max="5382" width="17.28515625" style="54" customWidth="1"/>
    <col min="5383" max="5383" width="15.28515625" style="54" customWidth="1"/>
    <col min="5384" max="5384" width="10.42578125" style="54" customWidth="1"/>
    <col min="5385" max="5628" width="9" style="54"/>
    <col min="5629" max="5629" width="5.42578125" style="54" customWidth="1"/>
    <col min="5630" max="5630" width="7.42578125" style="54" customWidth="1"/>
    <col min="5631" max="5631" width="5.7109375" style="54" customWidth="1"/>
    <col min="5632" max="5632" width="37.28515625" style="54" customWidth="1"/>
    <col min="5633" max="5633" width="6.140625" style="54" customWidth="1"/>
    <col min="5634" max="5635" width="11.5703125" style="54" customWidth="1"/>
    <col min="5636" max="5636" width="5.42578125" style="54" customWidth="1"/>
    <col min="5637" max="5637" width="6.85546875" style="54" customWidth="1"/>
    <col min="5638" max="5638" width="17.28515625" style="54" customWidth="1"/>
    <col min="5639" max="5639" width="15.28515625" style="54" customWidth="1"/>
    <col min="5640" max="5640" width="10.42578125" style="54" customWidth="1"/>
    <col min="5641" max="5884" width="9" style="54"/>
    <col min="5885" max="5885" width="5.42578125" style="54" customWidth="1"/>
    <col min="5886" max="5886" width="7.42578125" style="54" customWidth="1"/>
    <col min="5887" max="5887" width="5.7109375" style="54" customWidth="1"/>
    <col min="5888" max="5888" width="37.28515625" style="54" customWidth="1"/>
    <col min="5889" max="5889" width="6.140625" style="54" customWidth="1"/>
    <col min="5890" max="5891" width="11.5703125" style="54" customWidth="1"/>
    <col min="5892" max="5892" width="5.42578125" style="54" customWidth="1"/>
    <col min="5893" max="5893" width="6.85546875" style="54" customWidth="1"/>
    <col min="5894" max="5894" width="17.28515625" style="54" customWidth="1"/>
    <col min="5895" max="5895" width="15.28515625" style="54" customWidth="1"/>
    <col min="5896" max="5896" width="10.42578125" style="54" customWidth="1"/>
    <col min="5897" max="6140" width="9" style="54"/>
    <col min="6141" max="6141" width="5.42578125" style="54" customWidth="1"/>
    <col min="6142" max="6142" width="7.42578125" style="54" customWidth="1"/>
    <col min="6143" max="6143" width="5.7109375" style="54" customWidth="1"/>
    <col min="6144" max="6144" width="37.28515625" style="54" customWidth="1"/>
    <col min="6145" max="6145" width="6.140625" style="54" customWidth="1"/>
    <col min="6146" max="6147" width="11.5703125" style="54" customWidth="1"/>
    <col min="6148" max="6148" width="5.42578125" style="54" customWidth="1"/>
    <col min="6149" max="6149" width="6.85546875" style="54" customWidth="1"/>
    <col min="6150" max="6150" width="17.28515625" style="54" customWidth="1"/>
    <col min="6151" max="6151" width="15.28515625" style="54" customWidth="1"/>
    <col min="6152" max="6152" width="10.42578125" style="54" customWidth="1"/>
    <col min="6153" max="6396" width="9" style="54"/>
    <col min="6397" max="6397" width="5.42578125" style="54" customWidth="1"/>
    <col min="6398" max="6398" width="7.42578125" style="54" customWidth="1"/>
    <col min="6399" max="6399" width="5.7109375" style="54" customWidth="1"/>
    <col min="6400" max="6400" width="37.28515625" style="54" customWidth="1"/>
    <col min="6401" max="6401" width="6.140625" style="54" customWidth="1"/>
    <col min="6402" max="6403" width="11.5703125" style="54" customWidth="1"/>
    <col min="6404" max="6404" width="5.42578125" style="54" customWidth="1"/>
    <col min="6405" max="6405" width="6.85546875" style="54" customWidth="1"/>
    <col min="6406" max="6406" width="17.28515625" style="54" customWidth="1"/>
    <col min="6407" max="6407" width="15.28515625" style="54" customWidth="1"/>
    <col min="6408" max="6408" width="10.42578125" style="54" customWidth="1"/>
    <col min="6409" max="6652" width="9" style="54"/>
    <col min="6653" max="6653" width="5.42578125" style="54" customWidth="1"/>
    <col min="6654" max="6654" width="7.42578125" style="54" customWidth="1"/>
    <col min="6655" max="6655" width="5.7109375" style="54" customWidth="1"/>
    <col min="6656" max="6656" width="37.28515625" style="54" customWidth="1"/>
    <col min="6657" max="6657" width="6.140625" style="54" customWidth="1"/>
    <col min="6658" max="6659" width="11.5703125" style="54" customWidth="1"/>
    <col min="6660" max="6660" width="5.42578125" style="54" customWidth="1"/>
    <col min="6661" max="6661" width="6.85546875" style="54" customWidth="1"/>
    <col min="6662" max="6662" width="17.28515625" style="54" customWidth="1"/>
    <col min="6663" max="6663" width="15.28515625" style="54" customWidth="1"/>
    <col min="6664" max="6664" width="10.42578125" style="54" customWidth="1"/>
    <col min="6665" max="6908" width="9" style="54"/>
    <col min="6909" max="6909" width="5.42578125" style="54" customWidth="1"/>
    <col min="6910" max="6910" width="7.42578125" style="54" customWidth="1"/>
    <col min="6911" max="6911" width="5.7109375" style="54" customWidth="1"/>
    <col min="6912" max="6912" width="37.28515625" style="54" customWidth="1"/>
    <col min="6913" max="6913" width="6.140625" style="54" customWidth="1"/>
    <col min="6914" max="6915" width="11.5703125" style="54" customWidth="1"/>
    <col min="6916" max="6916" width="5.42578125" style="54" customWidth="1"/>
    <col min="6917" max="6917" width="6.85546875" style="54" customWidth="1"/>
    <col min="6918" max="6918" width="17.28515625" style="54" customWidth="1"/>
    <col min="6919" max="6919" width="15.28515625" style="54" customWidth="1"/>
    <col min="6920" max="6920" width="10.42578125" style="54" customWidth="1"/>
    <col min="6921" max="7164" width="9" style="54"/>
    <col min="7165" max="7165" width="5.42578125" style="54" customWidth="1"/>
    <col min="7166" max="7166" width="7.42578125" style="54" customWidth="1"/>
    <col min="7167" max="7167" width="5.7109375" style="54" customWidth="1"/>
    <col min="7168" max="7168" width="37.28515625" style="54" customWidth="1"/>
    <col min="7169" max="7169" width="6.140625" style="54" customWidth="1"/>
    <col min="7170" max="7171" width="11.5703125" style="54" customWidth="1"/>
    <col min="7172" max="7172" width="5.42578125" style="54" customWidth="1"/>
    <col min="7173" max="7173" width="6.85546875" style="54" customWidth="1"/>
    <col min="7174" max="7174" width="17.28515625" style="54" customWidth="1"/>
    <col min="7175" max="7175" width="15.28515625" style="54" customWidth="1"/>
    <col min="7176" max="7176" width="10.42578125" style="54" customWidth="1"/>
    <col min="7177" max="7420" width="9" style="54"/>
    <col min="7421" max="7421" width="5.42578125" style="54" customWidth="1"/>
    <col min="7422" max="7422" width="7.42578125" style="54" customWidth="1"/>
    <col min="7423" max="7423" width="5.7109375" style="54" customWidth="1"/>
    <col min="7424" max="7424" width="37.28515625" style="54" customWidth="1"/>
    <col min="7425" max="7425" width="6.140625" style="54" customWidth="1"/>
    <col min="7426" max="7427" width="11.5703125" style="54" customWidth="1"/>
    <col min="7428" max="7428" width="5.42578125" style="54" customWidth="1"/>
    <col min="7429" max="7429" width="6.85546875" style="54" customWidth="1"/>
    <col min="7430" max="7430" width="17.28515625" style="54" customWidth="1"/>
    <col min="7431" max="7431" width="15.28515625" style="54" customWidth="1"/>
    <col min="7432" max="7432" width="10.42578125" style="54" customWidth="1"/>
    <col min="7433" max="7676" width="9" style="54"/>
    <col min="7677" max="7677" width="5.42578125" style="54" customWidth="1"/>
    <col min="7678" max="7678" width="7.42578125" style="54" customWidth="1"/>
    <col min="7679" max="7679" width="5.7109375" style="54" customWidth="1"/>
    <col min="7680" max="7680" width="37.28515625" style="54" customWidth="1"/>
    <col min="7681" max="7681" width="6.140625" style="54" customWidth="1"/>
    <col min="7682" max="7683" width="11.5703125" style="54" customWidth="1"/>
    <col min="7684" max="7684" width="5.42578125" style="54" customWidth="1"/>
    <col min="7685" max="7685" width="6.85546875" style="54" customWidth="1"/>
    <col min="7686" max="7686" width="17.28515625" style="54" customWidth="1"/>
    <col min="7687" max="7687" width="15.28515625" style="54" customWidth="1"/>
    <col min="7688" max="7688" width="10.42578125" style="54" customWidth="1"/>
    <col min="7689" max="7932" width="9" style="54"/>
    <col min="7933" max="7933" width="5.42578125" style="54" customWidth="1"/>
    <col min="7934" max="7934" width="7.42578125" style="54" customWidth="1"/>
    <col min="7935" max="7935" width="5.7109375" style="54" customWidth="1"/>
    <col min="7936" max="7936" width="37.28515625" style="54" customWidth="1"/>
    <col min="7937" max="7937" width="6.140625" style="54" customWidth="1"/>
    <col min="7938" max="7939" width="11.5703125" style="54" customWidth="1"/>
    <col min="7940" max="7940" width="5.42578125" style="54" customWidth="1"/>
    <col min="7941" max="7941" width="6.85546875" style="54" customWidth="1"/>
    <col min="7942" max="7942" width="17.28515625" style="54" customWidth="1"/>
    <col min="7943" max="7943" width="15.28515625" style="54" customWidth="1"/>
    <col min="7944" max="7944" width="10.42578125" style="54" customWidth="1"/>
    <col min="7945" max="8188" width="9" style="54"/>
    <col min="8189" max="8189" width="5.42578125" style="54" customWidth="1"/>
    <col min="8190" max="8190" width="7.42578125" style="54" customWidth="1"/>
    <col min="8191" max="8191" width="5.7109375" style="54" customWidth="1"/>
    <col min="8192" max="8192" width="37.28515625" style="54" customWidth="1"/>
    <col min="8193" max="8193" width="6.140625" style="54" customWidth="1"/>
    <col min="8194" max="8195" width="11.5703125" style="54" customWidth="1"/>
    <col min="8196" max="8196" width="5.42578125" style="54" customWidth="1"/>
    <col min="8197" max="8197" width="6.85546875" style="54" customWidth="1"/>
    <col min="8198" max="8198" width="17.28515625" style="54" customWidth="1"/>
    <col min="8199" max="8199" width="15.28515625" style="54" customWidth="1"/>
    <col min="8200" max="8200" width="10.42578125" style="54" customWidth="1"/>
    <col min="8201" max="8444" width="9" style="54"/>
    <col min="8445" max="8445" width="5.42578125" style="54" customWidth="1"/>
    <col min="8446" max="8446" width="7.42578125" style="54" customWidth="1"/>
    <col min="8447" max="8447" width="5.7109375" style="54" customWidth="1"/>
    <col min="8448" max="8448" width="37.28515625" style="54" customWidth="1"/>
    <col min="8449" max="8449" width="6.140625" style="54" customWidth="1"/>
    <col min="8450" max="8451" width="11.5703125" style="54" customWidth="1"/>
    <col min="8452" max="8452" width="5.42578125" style="54" customWidth="1"/>
    <col min="8453" max="8453" width="6.85546875" style="54" customWidth="1"/>
    <col min="8454" max="8454" width="17.28515625" style="54" customWidth="1"/>
    <col min="8455" max="8455" width="15.28515625" style="54" customWidth="1"/>
    <col min="8456" max="8456" width="10.42578125" style="54" customWidth="1"/>
    <col min="8457" max="8700" width="9" style="54"/>
    <col min="8701" max="8701" width="5.42578125" style="54" customWidth="1"/>
    <col min="8702" max="8702" width="7.42578125" style="54" customWidth="1"/>
    <col min="8703" max="8703" width="5.7109375" style="54" customWidth="1"/>
    <col min="8704" max="8704" width="37.28515625" style="54" customWidth="1"/>
    <col min="8705" max="8705" width="6.140625" style="54" customWidth="1"/>
    <col min="8706" max="8707" width="11.5703125" style="54" customWidth="1"/>
    <col min="8708" max="8708" width="5.42578125" style="54" customWidth="1"/>
    <col min="8709" max="8709" width="6.85546875" style="54" customWidth="1"/>
    <col min="8710" max="8710" width="17.28515625" style="54" customWidth="1"/>
    <col min="8711" max="8711" width="15.28515625" style="54" customWidth="1"/>
    <col min="8712" max="8712" width="10.42578125" style="54" customWidth="1"/>
    <col min="8713" max="8956" width="9" style="54"/>
    <col min="8957" max="8957" width="5.42578125" style="54" customWidth="1"/>
    <col min="8958" max="8958" width="7.42578125" style="54" customWidth="1"/>
    <col min="8959" max="8959" width="5.7109375" style="54" customWidth="1"/>
    <col min="8960" max="8960" width="37.28515625" style="54" customWidth="1"/>
    <col min="8961" max="8961" width="6.140625" style="54" customWidth="1"/>
    <col min="8962" max="8963" width="11.5703125" style="54" customWidth="1"/>
    <col min="8964" max="8964" width="5.42578125" style="54" customWidth="1"/>
    <col min="8965" max="8965" width="6.85546875" style="54" customWidth="1"/>
    <col min="8966" max="8966" width="17.28515625" style="54" customWidth="1"/>
    <col min="8967" max="8967" width="15.28515625" style="54" customWidth="1"/>
    <col min="8968" max="8968" width="10.42578125" style="54" customWidth="1"/>
    <col min="8969" max="9212" width="9" style="54"/>
    <col min="9213" max="9213" width="5.42578125" style="54" customWidth="1"/>
    <col min="9214" max="9214" width="7.42578125" style="54" customWidth="1"/>
    <col min="9215" max="9215" width="5.7109375" style="54" customWidth="1"/>
    <col min="9216" max="9216" width="37.28515625" style="54" customWidth="1"/>
    <col min="9217" max="9217" width="6.140625" style="54" customWidth="1"/>
    <col min="9218" max="9219" width="11.5703125" style="54" customWidth="1"/>
    <col min="9220" max="9220" width="5.42578125" style="54" customWidth="1"/>
    <col min="9221" max="9221" width="6.85546875" style="54" customWidth="1"/>
    <col min="9222" max="9222" width="17.28515625" style="54" customWidth="1"/>
    <col min="9223" max="9223" width="15.28515625" style="54" customWidth="1"/>
    <col min="9224" max="9224" width="10.42578125" style="54" customWidth="1"/>
    <col min="9225" max="9468" width="9" style="54"/>
    <col min="9469" max="9469" width="5.42578125" style="54" customWidth="1"/>
    <col min="9470" max="9470" width="7.42578125" style="54" customWidth="1"/>
    <col min="9471" max="9471" width="5.7109375" style="54" customWidth="1"/>
    <col min="9472" max="9472" width="37.28515625" style="54" customWidth="1"/>
    <col min="9473" max="9473" width="6.140625" style="54" customWidth="1"/>
    <col min="9474" max="9475" width="11.5703125" style="54" customWidth="1"/>
    <col min="9476" max="9476" width="5.42578125" style="54" customWidth="1"/>
    <col min="9477" max="9477" width="6.85546875" style="54" customWidth="1"/>
    <col min="9478" max="9478" width="17.28515625" style="54" customWidth="1"/>
    <col min="9479" max="9479" width="15.28515625" style="54" customWidth="1"/>
    <col min="9480" max="9480" width="10.42578125" style="54" customWidth="1"/>
    <col min="9481" max="9724" width="9" style="54"/>
    <col min="9725" max="9725" width="5.42578125" style="54" customWidth="1"/>
    <col min="9726" max="9726" width="7.42578125" style="54" customWidth="1"/>
    <col min="9727" max="9727" width="5.7109375" style="54" customWidth="1"/>
    <col min="9728" max="9728" width="37.28515625" style="54" customWidth="1"/>
    <col min="9729" max="9729" width="6.140625" style="54" customWidth="1"/>
    <col min="9730" max="9731" width="11.5703125" style="54" customWidth="1"/>
    <col min="9732" max="9732" width="5.42578125" style="54" customWidth="1"/>
    <col min="9733" max="9733" width="6.85546875" style="54" customWidth="1"/>
    <col min="9734" max="9734" width="17.28515625" style="54" customWidth="1"/>
    <col min="9735" max="9735" width="15.28515625" style="54" customWidth="1"/>
    <col min="9736" max="9736" width="10.42578125" style="54" customWidth="1"/>
    <col min="9737" max="9980" width="9" style="54"/>
    <col min="9981" max="9981" width="5.42578125" style="54" customWidth="1"/>
    <col min="9982" max="9982" width="7.42578125" style="54" customWidth="1"/>
    <col min="9983" max="9983" width="5.7109375" style="54" customWidth="1"/>
    <col min="9984" max="9984" width="37.28515625" style="54" customWidth="1"/>
    <col min="9985" max="9985" width="6.140625" style="54" customWidth="1"/>
    <col min="9986" max="9987" width="11.5703125" style="54" customWidth="1"/>
    <col min="9988" max="9988" width="5.42578125" style="54" customWidth="1"/>
    <col min="9989" max="9989" width="6.85546875" style="54" customWidth="1"/>
    <col min="9990" max="9990" width="17.28515625" style="54" customWidth="1"/>
    <col min="9991" max="9991" width="15.28515625" style="54" customWidth="1"/>
    <col min="9992" max="9992" width="10.42578125" style="54" customWidth="1"/>
    <col min="9993" max="10236" width="9" style="54"/>
    <col min="10237" max="10237" width="5.42578125" style="54" customWidth="1"/>
    <col min="10238" max="10238" width="7.42578125" style="54" customWidth="1"/>
    <col min="10239" max="10239" width="5.7109375" style="54" customWidth="1"/>
    <col min="10240" max="10240" width="37.28515625" style="54" customWidth="1"/>
    <col min="10241" max="10241" width="6.140625" style="54" customWidth="1"/>
    <col min="10242" max="10243" width="11.5703125" style="54" customWidth="1"/>
    <col min="10244" max="10244" width="5.42578125" style="54" customWidth="1"/>
    <col min="10245" max="10245" width="6.85546875" style="54" customWidth="1"/>
    <col min="10246" max="10246" width="17.28515625" style="54" customWidth="1"/>
    <col min="10247" max="10247" width="15.28515625" style="54" customWidth="1"/>
    <col min="10248" max="10248" width="10.42578125" style="54" customWidth="1"/>
    <col min="10249" max="10492" width="9" style="54"/>
    <col min="10493" max="10493" width="5.42578125" style="54" customWidth="1"/>
    <col min="10494" max="10494" width="7.42578125" style="54" customWidth="1"/>
    <col min="10495" max="10495" width="5.7109375" style="54" customWidth="1"/>
    <col min="10496" max="10496" width="37.28515625" style="54" customWidth="1"/>
    <col min="10497" max="10497" width="6.140625" style="54" customWidth="1"/>
    <col min="10498" max="10499" width="11.5703125" style="54" customWidth="1"/>
    <col min="10500" max="10500" width="5.42578125" style="54" customWidth="1"/>
    <col min="10501" max="10501" width="6.85546875" style="54" customWidth="1"/>
    <col min="10502" max="10502" width="17.28515625" style="54" customWidth="1"/>
    <col min="10503" max="10503" width="15.28515625" style="54" customWidth="1"/>
    <col min="10504" max="10504" width="10.42578125" style="54" customWidth="1"/>
    <col min="10505" max="10748" width="9" style="54"/>
    <col min="10749" max="10749" width="5.42578125" style="54" customWidth="1"/>
    <col min="10750" max="10750" width="7.42578125" style="54" customWidth="1"/>
    <col min="10751" max="10751" width="5.7109375" style="54" customWidth="1"/>
    <col min="10752" max="10752" width="37.28515625" style="54" customWidth="1"/>
    <col min="10753" max="10753" width="6.140625" style="54" customWidth="1"/>
    <col min="10754" max="10755" width="11.5703125" style="54" customWidth="1"/>
    <col min="10756" max="10756" width="5.42578125" style="54" customWidth="1"/>
    <col min="10757" max="10757" width="6.85546875" style="54" customWidth="1"/>
    <col min="10758" max="10758" width="17.28515625" style="54" customWidth="1"/>
    <col min="10759" max="10759" width="15.28515625" style="54" customWidth="1"/>
    <col min="10760" max="10760" width="10.42578125" style="54" customWidth="1"/>
    <col min="10761" max="11004" width="9" style="54"/>
    <col min="11005" max="11005" width="5.42578125" style="54" customWidth="1"/>
    <col min="11006" max="11006" width="7.42578125" style="54" customWidth="1"/>
    <col min="11007" max="11007" width="5.7109375" style="54" customWidth="1"/>
    <col min="11008" max="11008" width="37.28515625" style="54" customWidth="1"/>
    <col min="11009" max="11009" width="6.140625" style="54" customWidth="1"/>
    <col min="11010" max="11011" width="11.5703125" style="54" customWidth="1"/>
    <col min="11012" max="11012" width="5.42578125" style="54" customWidth="1"/>
    <col min="11013" max="11013" width="6.85546875" style="54" customWidth="1"/>
    <col min="11014" max="11014" width="17.28515625" style="54" customWidth="1"/>
    <col min="11015" max="11015" width="15.28515625" style="54" customWidth="1"/>
    <col min="11016" max="11016" width="10.42578125" style="54" customWidth="1"/>
    <col min="11017" max="11260" width="9" style="54"/>
    <col min="11261" max="11261" width="5.42578125" style="54" customWidth="1"/>
    <col min="11262" max="11262" width="7.42578125" style="54" customWidth="1"/>
    <col min="11263" max="11263" width="5.7109375" style="54" customWidth="1"/>
    <col min="11264" max="11264" width="37.28515625" style="54" customWidth="1"/>
    <col min="11265" max="11265" width="6.140625" style="54" customWidth="1"/>
    <col min="11266" max="11267" width="11.5703125" style="54" customWidth="1"/>
    <col min="11268" max="11268" width="5.42578125" style="54" customWidth="1"/>
    <col min="11269" max="11269" width="6.85546875" style="54" customWidth="1"/>
    <col min="11270" max="11270" width="17.28515625" style="54" customWidth="1"/>
    <col min="11271" max="11271" width="15.28515625" style="54" customWidth="1"/>
    <col min="11272" max="11272" width="10.42578125" style="54" customWidth="1"/>
    <col min="11273" max="11516" width="9" style="54"/>
    <col min="11517" max="11517" width="5.42578125" style="54" customWidth="1"/>
    <col min="11518" max="11518" width="7.42578125" style="54" customWidth="1"/>
    <col min="11519" max="11519" width="5.7109375" style="54" customWidth="1"/>
    <col min="11520" max="11520" width="37.28515625" style="54" customWidth="1"/>
    <col min="11521" max="11521" width="6.140625" style="54" customWidth="1"/>
    <col min="11522" max="11523" width="11.5703125" style="54" customWidth="1"/>
    <col min="11524" max="11524" width="5.42578125" style="54" customWidth="1"/>
    <col min="11525" max="11525" width="6.85546875" style="54" customWidth="1"/>
    <col min="11526" max="11526" width="17.28515625" style="54" customWidth="1"/>
    <col min="11527" max="11527" width="15.28515625" style="54" customWidth="1"/>
    <col min="11528" max="11528" width="10.42578125" style="54" customWidth="1"/>
    <col min="11529" max="11772" width="9" style="54"/>
    <col min="11773" max="11773" width="5.42578125" style="54" customWidth="1"/>
    <col min="11774" max="11774" width="7.42578125" style="54" customWidth="1"/>
    <col min="11775" max="11775" width="5.7109375" style="54" customWidth="1"/>
    <col min="11776" max="11776" width="37.28515625" style="54" customWidth="1"/>
    <col min="11777" max="11777" width="6.140625" style="54" customWidth="1"/>
    <col min="11778" max="11779" width="11.5703125" style="54" customWidth="1"/>
    <col min="11780" max="11780" width="5.42578125" style="54" customWidth="1"/>
    <col min="11781" max="11781" width="6.85546875" style="54" customWidth="1"/>
    <col min="11782" max="11782" width="17.28515625" style="54" customWidth="1"/>
    <col min="11783" max="11783" width="15.28515625" style="54" customWidth="1"/>
    <col min="11784" max="11784" width="10.42578125" style="54" customWidth="1"/>
    <col min="11785" max="12028" width="9" style="54"/>
    <col min="12029" max="12029" width="5.42578125" style="54" customWidth="1"/>
    <col min="12030" max="12030" width="7.42578125" style="54" customWidth="1"/>
    <col min="12031" max="12031" width="5.7109375" style="54" customWidth="1"/>
    <col min="12032" max="12032" width="37.28515625" style="54" customWidth="1"/>
    <col min="12033" max="12033" width="6.140625" style="54" customWidth="1"/>
    <col min="12034" max="12035" width="11.5703125" style="54" customWidth="1"/>
    <col min="12036" max="12036" width="5.42578125" style="54" customWidth="1"/>
    <col min="12037" max="12037" width="6.85546875" style="54" customWidth="1"/>
    <col min="12038" max="12038" width="17.28515625" style="54" customWidth="1"/>
    <col min="12039" max="12039" width="15.28515625" style="54" customWidth="1"/>
    <col min="12040" max="12040" width="10.42578125" style="54" customWidth="1"/>
    <col min="12041" max="12284" width="9" style="54"/>
    <col min="12285" max="12285" width="5.42578125" style="54" customWidth="1"/>
    <col min="12286" max="12286" width="7.42578125" style="54" customWidth="1"/>
    <col min="12287" max="12287" width="5.7109375" style="54" customWidth="1"/>
    <col min="12288" max="12288" width="37.28515625" style="54" customWidth="1"/>
    <col min="12289" max="12289" width="6.140625" style="54" customWidth="1"/>
    <col min="12290" max="12291" width="11.5703125" style="54" customWidth="1"/>
    <col min="12292" max="12292" width="5.42578125" style="54" customWidth="1"/>
    <col min="12293" max="12293" width="6.85546875" style="54" customWidth="1"/>
    <col min="12294" max="12294" width="17.28515625" style="54" customWidth="1"/>
    <col min="12295" max="12295" width="15.28515625" style="54" customWidth="1"/>
    <col min="12296" max="12296" width="10.42578125" style="54" customWidth="1"/>
    <col min="12297" max="12540" width="9" style="54"/>
    <col min="12541" max="12541" width="5.42578125" style="54" customWidth="1"/>
    <col min="12542" max="12542" width="7.42578125" style="54" customWidth="1"/>
    <col min="12543" max="12543" width="5.7109375" style="54" customWidth="1"/>
    <col min="12544" max="12544" width="37.28515625" style="54" customWidth="1"/>
    <col min="12545" max="12545" width="6.140625" style="54" customWidth="1"/>
    <col min="12546" max="12547" width="11.5703125" style="54" customWidth="1"/>
    <col min="12548" max="12548" width="5.42578125" style="54" customWidth="1"/>
    <col min="12549" max="12549" width="6.85546875" style="54" customWidth="1"/>
    <col min="12550" max="12550" width="17.28515625" style="54" customWidth="1"/>
    <col min="12551" max="12551" width="15.28515625" style="54" customWidth="1"/>
    <col min="12552" max="12552" width="10.42578125" style="54" customWidth="1"/>
    <col min="12553" max="12796" width="9" style="54"/>
    <col min="12797" max="12797" width="5.42578125" style="54" customWidth="1"/>
    <col min="12798" max="12798" width="7.42578125" style="54" customWidth="1"/>
    <col min="12799" max="12799" width="5.7109375" style="54" customWidth="1"/>
    <col min="12800" max="12800" width="37.28515625" style="54" customWidth="1"/>
    <col min="12801" max="12801" width="6.140625" style="54" customWidth="1"/>
    <col min="12802" max="12803" width="11.5703125" style="54" customWidth="1"/>
    <col min="12804" max="12804" width="5.42578125" style="54" customWidth="1"/>
    <col min="12805" max="12805" width="6.85546875" style="54" customWidth="1"/>
    <col min="12806" max="12806" width="17.28515625" style="54" customWidth="1"/>
    <col min="12807" max="12807" width="15.28515625" style="54" customWidth="1"/>
    <col min="12808" max="12808" width="10.42578125" style="54" customWidth="1"/>
    <col min="12809" max="13052" width="9" style="54"/>
    <col min="13053" max="13053" width="5.42578125" style="54" customWidth="1"/>
    <col min="13054" max="13054" width="7.42578125" style="54" customWidth="1"/>
    <col min="13055" max="13055" width="5.7109375" style="54" customWidth="1"/>
    <col min="13056" max="13056" width="37.28515625" style="54" customWidth="1"/>
    <col min="13057" max="13057" width="6.140625" style="54" customWidth="1"/>
    <col min="13058" max="13059" width="11.5703125" style="54" customWidth="1"/>
    <col min="13060" max="13060" width="5.42578125" style="54" customWidth="1"/>
    <col min="13061" max="13061" width="6.85546875" style="54" customWidth="1"/>
    <col min="13062" max="13062" width="17.28515625" style="54" customWidth="1"/>
    <col min="13063" max="13063" width="15.28515625" style="54" customWidth="1"/>
    <col min="13064" max="13064" width="10.42578125" style="54" customWidth="1"/>
    <col min="13065" max="13308" width="9" style="54"/>
    <col min="13309" max="13309" width="5.42578125" style="54" customWidth="1"/>
    <col min="13310" max="13310" width="7.42578125" style="54" customWidth="1"/>
    <col min="13311" max="13311" width="5.7109375" style="54" customWidth="1"/>
    <col min="13312" max="13312" width="37.28515625" style="54" customWidth="1"/>
    <col min="13313" max="13313" width="6.140625" style="54" customWidth="1"/>
    <col min="13314" max="13315" width="11.5703125" style="54" customWidth="1"/>
    <col min="13316" max="13316" width="5.42578125" style="54" customWidth="1"/>
    <col min="13317" max="13317" width="6.85546875" style="54" customWidth="1"/>
    <col min="13318" max="13318" width="17.28515625" style="54" customWidth="1"/>
    <col min="13319" max="13319" width="15.28515625" style="54" customWidth="1"/>
    <col min="13320" max="13320" width="10.42578125" style="54" customWidth="1"/>
    <col min="13321" max="13564" width="9" style="54"/>
    <col min="13565" max="13565" width="5.42578125" style="54" customWidth="1"/>
    <col min="13566" max="13566" width="7.42578125" style="54" customWidth="1"/>
    <col min="13567" max="13567" width="5.7109375" style="54" customWidth="1"/>
    <col min="13568" max="13568" width="37.28515625" style="54" customWidth="1"/>
    <col min="13569" max="13569" width="6.140625" style="54" customWidth="1"/>
    <col min="13570" max="13571" width="11.5703125" style="54" customWidth="1"/>
    <col min="13572" max="13572" width="5.42578125" style="54" customWidth="1"/>
    <col min="13573" max="13573" width="6.85546875" style="54" customWidth="1"/>
    <col min="13574" max="13574" width="17.28515625" style="54" customWidth="1"/>
    <col min="13575" max="13575" width="15.28515625" style="54" customWidth="1"/>
    <col min="13576" max="13576" width="10.42578125" style="54" customWidth="1"/>
    <col min="13577" max="13820" width="9" style="54"/>
    <col min="13821" max="13821" width="5.42578125" style="54" customWidth="1"/>
    <col min="13822" max="13822" width="7.42578125" style="54" customWidth="1"/>
    <col min="13823" max="13823" width="5.7109375" style="54" customWidth="1"/>
    <col min="13824" max="13824" width="37.28515625" style="54" customWidth="1"/>
    <col min="13825" max="13825" width="6.140625" style="54" customWidth="1"/>
    <col min="13826" max="13827" width="11.5703125" style="54" customWidth="1"/>
    <col min="13828" max="13828" width="5.42578125" style="54" customWidth="1"/>
    <col min="13829" max="13829" width="6.85546875" style="54" customWidth="1"/>
    <col min="13830" max="13830" width="17.28515625" style="54" customWidth="1"/>
    <col min="13831" max="13831" width="15.28515625" style="54" customWidth="1"/>
    <col min="13832" max="13832" width="10.42578125" style="54" customWidth="1"/>
    <col min="13833" max="14076" width="9" style="54"/>
    <col min="14077" max="14077" width="5.42578125" style="54" customWidth="1"/>
    <col min="14078" max="14078" width="7.42578125" style="54" customWidth="1"/>
    <col min="14079" max="14079" width="5.7109375" style="54" customWidth="1"/>
    <col min="14080" max="14080" width="37.28515625" style="54" customWidth="1"/>
    <col min="14081" max="14081" width="6.140625" style="54" customWidth="1"/>
    <col min="14082" max="14083" width="11.5703125" style="54" customWidth="1"/>
    <col min="14084" max="14084" width="5.42578125" style="54" customWidth="1"/>
    <col min="14085" max="14085" width="6.85546875" style="54" customWidth="1"/>
    <col min="14086" max="14086" width="17.28515625" style="54" customWidth="1"/>
    <col min="14087" max="14087" width="15.28515625" style="54" customWidth="1"/>
    <col min="14088" max="14088" width="10.42578125" style="54" customWidth="1"/>
    <col min="14089" max="14332" width="9" style="54"/>
    <col min="14333" max="14333" width="5.42578125" style="54" customWidth="1"/>
    <col min="14334" max="14334" width="7.42578125" style="54" customWidth="1"/>
    <col min="14335" max="14335" width="5.7109375" style="54" customWidth="1"/>
    <col min="14336" max="14336" width="37.28515625" style="54" customWidth="1"/>
    <col min="14337" max="14337" width="6.140625" style="54" customWidth="1"/>
    <col min="14338" max="14339" width="11.5703125" style="54" customWidth="1"/>
    <col min="14340" max="14340" width="5.42578125" style="54" customWidth="1"/>
    <col min="14341" max="14341" width="6.85546875" style="54" customWidth="1"/>
    <col min="14342" max="14342" width="17.28515625" style="54" customWidth="1"/>
    <col min="14343" max="14343" width="15.28515625" style="54" customWidth="1"/>
    <col min="14344" max="14344" width="10.42578125" style="54" customWidth="1"/>
    <col min="14345" max="14588" width="9" style="54"/>
    <col min="14589" max="14589" width="5.42578125" style="54" customWidth="1"/>
    <col min="14590" max="14590" width="7.42578125" style="54" customWidth="1"/>
    <col min="14591" max="14591" width="5.7109375" style="54" customWidth="1"/>
    <col min="14592" max="14592" width="37.28515625" style="54" customWidth="1"/>
    <col min="14593" max="14593" width="6.140625" style="54" customWidth="1"/>
    <col min="14594" max="14595" width="11.5703125" style="54" customWidth="1"/>
    <col min="14596" max="14596" width="5.42578125" style="54" customWidth="1"/>
    <col min="14597" max="14597" width="6.85546875" style="54" customWidth="1"/>
    <col min="14598" max="14598" width="17.28515625" style="54" customWidth="1"/>
    <col min="14599" max="14599" width="15.28515625" style="54" customWidth="1"/>
    <col min="14600" max="14600" width="10.42578125" style="54" customWidth="1"/>
    <col min="14601" max="14844" width="9" style="54"/>
    <col min="14845" max="14845" width="5.42578125" style="54" customWidth="1"/>
    <col min="14846" max="14846" width="7.42578125" style="54" customWidth="1"/>
    <col min="14847" max="14847" width="5.7109375" style="54" customWidth="1"/>
    <col min="14848" max="14848" width="37.28515625" style="54" customWidth="1"/>
    <col min="14849" max="14849" width="6.140625" style="54" customWidth="1"/>
    <col min="14850" max="14851" width="11.5703125" style="54" customWidth="1"/>
    <col min="14852" max="14852" width="5.42578125" style="54" customWidth="1"/>
    <col min="14853" max="14853" width="6.85546875" style="54" customWidth="1"/>
    <col min="14854" max="14854" width="17.28515625" style="54" customWidth="1"/>
    <col min="14855" max="14855" width="15.28515625" style="54" customWidth="1"/>
    <col min="14856" max="14856" width="10.42578125" style="54" customWidth="1"/>
    <col min="14857" max="15100" width="9" style="54"/>
    <col min="15101" max="15101" width="5.42578125" style="54" customWidth="1"/>
    <col min="15102" max="15102" width="7.42578125" style="54" customWidth="1"/>
    <col min="15103" max="15103" width="5.7109375" style="54" customWidth="1"/>
    <col min="15104" max="15104" width="37.28515625" style="54" customWidth="1"/>
    <col min="15105" max="15105" width="6.140625" style="54" customWidth="1"/>
    <col min="15106" max="15107" width="11.5703125" style="54" customWidth="1"/>
    <col min="15108" max="15108" width="5.42578125" style="54" customWidth="1"/>
    <col min="15109" max="15109" width="6.85546875" style="54" customWidth="1"/>
    <col min="15110" max="15110" width="17.28515625" style="54" customWidth="1"/>
    <col min="15111" max="15111" width="15.28515625" style="54" customWidth="1"/>
    <col min="15112" max="15112" width="10.42578125" style="54" customWidth="1"/>
    <col min="15113" max="15356" width="9" style="54"/>
    <col min="15357" max="15357" width="5.42578125" style="54" customWidth="1"/>
    <col min="15358" max="15358" width="7.42578125" style="54" customWidth="1"/>
    <col min="15359" max="15359" width="5.7109375" style="54" customWidth="1"/>
    <col min="15360" max="15360" width="37.28515625" style="54" customWidth="1"/>
    <col min="15361" max="15361" width="6.140625" style="54" customWidth="1"/>
    <col min="15362" max="15363" width="11.5703125" style="54" customWidth="1"/>
    <col min="15364" max="15364" width="5.42578125" style="54" customWidth="1"/>
    <col min="15365" max="15365" width="6.85546875" style="54" customWidth="1"/>
    <col min="15366" max="15366" width="17.28515625" style="54" customWidth="1"/>
    <col min="15367" max="15367" width="15.28515625" style="54" customWidth="1"/>
    <col min="15368" max="15368" width="10.42578125" style="54" customWidth="1"/>
    <col min="15369" max="15612" width="9" style="54"/>
    <col min="15613" max="15613" width="5.42578125" style="54" customWidth="1"/>
    <col min="15614" max="15614" width="7.42578125" style="54" customWidth="1"/>
    <col min="15615" max="15615" width="5.7109375" style="54" customWidth="1"/>
    <col min="15616" max="15616" width="37.28515625" style="54" customWidth="1"/>
    <col min="15617" max="15617" width="6.140625" style="54" customWidth="1"/>
    <col min="15618" max="15619" width="11.5703125" style="54" customWidth="1"/>
    <col min="15620" max="15620" width="5.42578125" style="54" customWidth="1"/>
    <col min="15621" max="15621" width="6.85546875" style="54" customWidth="1"/>
    <col min="15622" max="15622" width="17.28515625" style="54" customWidth="1"/>
    <col min="15623" max="15623" width="15.28515625" style="54" customWidth="1"/>
    <col min="15624" max="15624" width="10.42578125" style="54" customWidth="1"/>
    <col min="15625" max="15868" width="9" style="54"/>
    <col min="15869" max="15869" width="5.42578125" style="54" customWidth="1"/>
    <col min="15870" max="15870" width="7.42578125" style="54" customWidth="1"/>
    <col min="15871" max="15871" width="5.7109375" style="54" customWidth="1"/>
    <col min="15872" max="15872" width="37.28515625" style="54" customWidth="1"/>
    <col min="15873" max="15873" width="6.140625" style="54" customWidth="1"/>
    <col min="15874" max="15875" width="11.5703125" style="54" customWidth="1"/>
    <col min="15876" max="15876" width="5.42578125" style="54" customWidth="1"/>
    <col min="15877" max="15877" width="6.85546875" style="54" customWidth="1"/>
    <col min="15878" max="15878" width="17.28515625" style="54" customWidth="1"/>
    <col min="15879" max="15879" width="15.28515625" style="54" customWidth="1"/>
    <col min="15880" max="15880" width="10.42578125" style="54" customWidth="1"/>
    <col min="15881" max="16124" width="9" style="54"/>
    <col min="16125" max="16125" width="5.42578125" style="54" customWidth="1"/>
    <col min="16126" max="16126" width="7.42578125" style="54" customWidth="1"/>
    <col min="16127" max="16127" width="5.7109375" style="54" customWidth="1"/>
    <col min="16128" max="16128" width="37.28515625" style="54" customWidth="1"/>
    <col min="16129" max="16129" width="6.140625" style="54" customWidth="1"/>
    <col min="16130" max="16131" width="11.5703125" style="54" customWidth="1"/>
    <col min="16132" max="16132" width="5.42578125" style="54" customWidth="1"/>
    <col min="16133" max="16133" width="6.85546875" style="54" customWidth="1"/>
    <col min="16134" max="16134" width="17.28515625" style="54" customWidth="1"/>
    <col min="16135" max="16135" width="15.28515625" style="54" customWidth="1"/>
    <col min="16136" max="16136" width="10.42578125" style="54" customWidth="1"/>
    <col min="16137" max="16380" width="9" style="54"/>
    <col min="16381" max="16384" width="9" style="54" customWidth="1"/>
  </cols>
  <sheetData>
    <row r="1" spans="1:14" s="50" customFormat="1" ht="15.75" customHeight="1" x14ac:dyDescent="0.25">
      <c r="A1" s="201"/>
      <c r="E1" s="426" t="s">
        <v>70</v>
      </c>
      <c r="F1" s="426"/>
      <c r="G1" s="426"/>
      <c r="H1" s="426"/>
    </row>
    <row r="2" spans="1:14" s="50" customFormat="1" ht="15.75" customHeight="1" x14ac:dyDescent="0.25">
      <c r="A2" s="201"/>
      <c r="E2" s="427" t="s">
        <v>72</v>
      </c>
      <c r="F2" s="427"/>
      <c r="G2" s="427"/>
      <c r="H2" s="427"/>
    </row>
    <row r="3" spans="1:14" s="50" customFormat="1" ht="6.75" customHeight="1" x14ac:dyDescent="0.25">
      <c r="A3" s="52"/>
      <c r="E3" s="53"/>
      <c r="F3" s="53"/>
      <c r="G3" s="53"/>
      <c r="H3" s="53"/>
    </row>
    <row r="4" spans="1:14" s="50" customFormat="1" ht="6.75" customHeight="1" x14ac:dyDescent="0.25">
      <c r="A4" s="52"/>
      <c r="E4" s="53"/>
      <c r="F4" s="53"/>
      <c r="G4" s="53"/>
      <c r="H4" s="53"/>
    </row>
    <row r="5" spans="1:14" s="84" customFormat="1" ht="6.75" customHeight="1" x14ac:dyDescent="0.3">
      <c r="A5" s="139"/>
      <c r="F5" s="140"/>
      <c r="G5" s="140"/>
      <c r="H5" s="140"/>
      <c r="I5" s="140"/>
    </row>
    <row r="6" spans="1:14" s="80" customFormat="1" ht="19.5" customHeight="1" x14ac:dyDescent="0.25">
      <c r="A6" s="428" t="s">
        <v>86</v>
      </c>
      <c r="B6" s="428"/>
      <c r="C6" s="428"/>
      <c r="D6" s="428"/>
      <c r="E6" s="79"/>
      <c r="F6" s="79"/>
      <c r="G6" s="79"/>
      <c r="H6" s="79"/>
      <c r="I6" s="79"/>
      <c r="J6" s="78">
        <v>27</v>
      </c>
      <c r="K6" s="79"/>
      <c r="L6" s="79"/>
    </row>
    <row r="7" spans="1:14" s="80" customFormat="1" ht="26.25" customHeight="1" x14ac:dyDescent="0.25">
      <c r="A7" s="429" t="s">
        <v>545</v>
      </c>
      <c r="B7" s="429"/>
      <c r="C7" s="429"/>
      <c r="D7" s="429"/>
      <c r="E7" s="429"/>
      <c r="F7" s="429"/>
      <c r="G7" s="429"/>
      <c r="H7" s="429"/>
      <c r="I7" s="429"/>
      <c r="J7" s="429"/>
      <c r="K7" s="429"/>
      <c r="L7" s="429"/>
    </row>
    <row r="8" spans="1:14" s="80" customFormat="1" ht="4.5" customHeight="1" x14ac:dyDescent="0.25">
      <c r="A8" s="81"/>
      <c r="B8" s="81"/>
      <c r="C8" s="290"/>
      <c r="D8" s="81"/>
      <c r="E8" s="81"/>
      <c r="F8" s="81"/>
      <c r="G8" s="81"/>
      <c r="H8" s="81"/>
      <c r="I8" s="81"/>
      <c r="J8" s="81"/>
      <c r="K8" s="81"/>
      <c r="L8" s="81"/>
    </row>
    <row r="9" spans="1:14" s="80" customFormat="1" ht="47.25" customHeight="1" x14ac:dyDescent="0.25">
      <c r="A9" s="291" t="s">
        <v>55</v>
      </c>
      <c r="B9" s="430" t="s">
        <v>56</v>
      </c>
      <c r="C9" s="430"/>
      <c r="D9" s="291" t="s">
        <v>57</v>
      </c>
      <c r="E9" s="431" t="s">
        <v>8</v>
      </c>
      <c r="F9" s="431"/>
      <c r="G9" s="431"/>
      <c r="H9" s="431"/>
      <c r="I9" s="431"/>
      <c r="J9" s="291" t="s">
        <v>68</v>
      </c>
      <c r="K9" s="291" t="s">
        <v>49</v>
      </c>
      <c r="L9" s="291" t="s">
        <v>50</v>
      </c>
    </row>
    <row r="10" spans="1:14" s="80" customFormat="1" ht="78.75" customHeight="1" x14ac:dyDescent="0.25">
      <c r="A10" s="414" t="s">
        <v>188</v>
      </c>
      <c r="B10" s="291" t="s">
        <v>0</v>
      </c>
      <c r="C10" s="203" t="s">
        <v>24</v>
      </c>
      <c r="D10" s="82" t="s">
        <v>546</v>
      </c>
      <c r="E10" s="203"/>
      <c r="F10" s="203"/>
      <c r="G10" s="203"/>
      <c r="H10" s="203"/>
      <c r="I10" s="203" t="s">
        <v>22</v>
      </c>
      <c r="J10" s="162" t="s">
        <v>547</v>
      </c>
      <c r="K10" s="203" t="s">
        <v>548</v>
      </c>
      <c r="L10" s="203" t="s">
        <v>83</v>
      </c>
    </row>
    <row r="11" spans="1:14" s="80" customFormat="1" ht="67.5" customHeight="1" x14ac:dyDescent="0.25">
      <c r="A11" s="413"/>
      <c r="B11" s="413" t="s">
        <v>1</v>
      </c>
      <c r="C11" s="203" t="s">
        <v>3</v>
      </c>
      <c r="D11" s="82" t="s">
        <v>549</v>
      </c>
      <c r="E11" s="203"/>
      <c r="F11" s="203"/>
      <c r="G11" s="203"/>
      <c r="H11" s="203"/>
      <c r="I11" s="83" t="s">
        <v>22</v>
      </c>
      <c r="J11" s="162" t="s">
        <v>140</v>
      </c>
      <c r="K11" s="203" t="s">
        <v>141</v>
      </c>
      <c r="L11" s="203" t="s">
        <v>83</v>
      </c>
      <c r="N11" s="144"/>
    </row>
    <row r="12" spans="1:14" s="80" customFormat="1" ht="67.5" hidden="1" customHeight="1" x14ac:dyDescent="0.25">
      <c r="A12" s="413"/>
      <c r="B12" s="419"/>
      <c r="C12" s="203" t="s">
        <v>3</v>
      </c>
      <c r="D12" s="301" t="s">
        <v>245</v>
      </c>
      <c r="E12" s="203"/>
      <c r="F12" s="203"/>
      <c r="G12" s="203"/>
      <c r="H12" s="203"/>
      <c r="I12" s="83"/>
      <c r="J12" s="162"/>
      <c r="K12" s="203" t="s">
        <v>550</v>
      </c>
      <c r="L12" s="203" t="s">
        <v>83</v>
      </c>
      <c r="N12" s="144"/>
    </row>
    <row r="13" spans="1:14" s="80" customFormat="1" ht="55.5" hidden="1" customHeight="1" x14ac:dyDescent="0.25">
      <c r="A13" s="413" t="s">
        <v>234</v>
      </c>
      <c r="B13" s="414" t="s">
        <v>286</v>
      </c>
      <c r="C13" s="203" t="s">
        <v>274</v>
      </c>
      <c r="D13" s="82" t="s">
        <v>549</v>
      </c>
      <c r="E13" s="203"/>
      <c r="F13" s="203"/>
      <c r="G13" s="203"/>
      <c r="H13" s="203"/>
      <c r="I13" s="83"/>
      <c r="J13" s="162"/>
      <c r="K13" s="203" t="s">
        <v>141</v>
      </c>
      <c r="L13" s="203" t="s">
        <v>83</v>
      </c>
    </row>
    <row r="14" spans="1:14" s="80" customFormat="1" ht="63" customHeight="1" x14ac:dyDescent="0.25">
      <c r="A14" s="413"/>
      <c r="B14" s="413"/>
      <c r="C14" s="203" t="s">
        <v>24</v>
      </c>
      <c r="D14" s="82" t="s">
        <v>551</v>
      </c>
      <c r="E14" s="203"/>
      <c r="F14" s="203"/>
      <c r="G14" s="203"/>
      <c r="H14" s="203"/>
      <c r="I14" s="83" t="s">
        <v>22</v>
      </c>
      <c r="J14" s="214" t="s">
        <v>140</v>
      </c>
      <c r="K14" s="203" t="s">
        <v>350</v>
      </c>
      <c r="L14" s="292" t="s">
        <v>351</v>
      </c>
      <c r="M14" s="125"/>
      <c r="N14" s="125"/>
    </row>
    <row r="15" spans="1:14" s="80" customFormat="1" ht="84.75" hidden="1" customHeight="1" x14ac:dyDescent="0.25">
      <c r="A15" s="413"/>
      <c r="B15" s="413"/>
      <c r="C15" s="203" t="s">
        <v>274</v>
      </c>
      <c r="D15" s="82" t="s">
        <v>552</v>
      </c>
      <c r="E15" s="203"/>
      <c r="F15" s="203"/>
      <c r="G15" s="203"/>
      <c r="H15" s="203"/>
      <c r="I15" s="83"/>
      <c r="J15" s="214"/>
      <c r="K15" s="203" t="s">
        <v>77</v>
      </c>
      <c r="L15" s="203" t="s">
        <v>553</v>
      </c>
      <c r="M15" s="125"/>
      <c r="N15" s="125"/>
    </row>
    <row r="16" spans="1:14" s="80" customFormat="1" ht="67.5" customHeight="1" x14ac:dyDescent="0.25">
      <c r="A16" s="413"/>
      <c r="B16" s="413"/>
      <c r="C16" s="203" t="s">
        <v>3</v>
      </c>
      <c r="D16" s="301" t="s">
        <v>245</v>
      </c>
      <c r="E16" s="203"/>
      <c r="F16" s="203"/>
      <c r="G16" s="203"/>
      <c r="H16" s="203"/>
      <c r="I16" s="83" t="s">
        <v>22</v>
      </c>
      <c r="J16" s="214" t="s">
        <v>140</v>
      </c>
      <c r="K16" s="203"/>
      <c r="L16" s="203" t="s">
        <v>83</v>
      </c>
      <c r="N16" s="144"/>
    </row>
    <row r="17" spans="1:14" s="80" customFormat="1" ht="68.25" hidden="1" customHeight="1" x14ac:dyDescent="0.25">
      <c r="A17" s="413"/>
      <c r="B17" s="419"/>
      <c r="C17" s="203" t="s">
        <v>274</v>
      </c>
      <c r="D17" s="301" t="s">
        <v>421</v>
      </c>
      <c r="E17" s="203"/>
      <c r="F17" s="203"/>
      <c r="G17" s="203"/>
      <c r="H17" s="203"/>
      <c r="I17" s="83"/>
      <c r="J17" s="163"/>
      <c r="K17" s="203" t="s">
        <v>275</v>
      </c>
      <c r="L17" s="203" t="s">
        <v>83</v>
      </c>
      <c r="M17" s="125"/>
    </row>
    <row r="18" spans="1:14" s="80" customFormat="1" ht="54.75" hidden="1" customHeight="1" x14ac:dyDescent="0.25">
      <c r="A18" s="413"/>
      <c r="B18" s="413" t="s">
        <v>1</v>
      </c>
      <c r="C18" s="292" t="s">
        <v>189</v>
      </c>
      <c r="D18" s="302" t="s">
        <v>284</v>
      </c>
      <c r="E18" s="292"/>
      <c r="F18" s="292"/>
      <c r="G18" s="292"/>
      <c r="H18" s="292"/>
      <c r="I18" s="292" t="s">
        <v>22</v>
      </c>
      <c r="J18" s="214" t="s">
        <v>140</v>
      </c>
      <c r="K18" s="203" t="s">
        <v>287</v>
      </c>
      <c r="L18" s="292" t="s">
        <v>25</v>
      </c>
      <c r="M18" s="125"/>
      <c r="N18" s="125"/>
    </row>
    <row r="19" spans="1:14" s="80" customFormat="1" ht="51.75" hidden="1" customHeight="1" x14ac:dyDescent="0.25">
      <c r="A19" s="419"/>
      <c r="B19" s="413"/>
      <c r="C19" s="203" t="s">
        <v>189</v>
      </c>
      <c r="D19" s="303"/>
      <c r="E19" s="203"/>
      <c r="F19" s="203"/>
      <c r="G19" s="203"/>
      <c r="H19" s="203"/>
      <c r="I19" s="203"/>
      <c r="J19" s="162"/>
      <c r="K19" s="203" t="s">
        <v>275</v>
      </c>
      <c r="L19" s="203" t="s">
        <v>83</v>
      </c>
      <c r="M19" s="125"/>
      <c r="N19" s="125"/>
    </row>
    <row r="20" spans="1:14" s="127" customFormat="1" ht="68.25" hidden="1" customHeight="1" x14ac:dyDescent="0.25">
      <c r="A20" s="430" t="s">
        <v>190</v>
      </c>
      <c r="B20" s="414" t="s">
        <v>286</v>
      </c>
      <c r="C20" s="423" t="s">
        <v>274</v>
      </c>
      <c r="D20" s="82" t="s">
        <v>420</v>
      </c>
      <c r="E20" s="203"/>
      <c r="F20" s="203"/>
      <c r="G20" s="203"/>
      <c r="H20" s="203"/>
      <c r="I20" s="203"/>
      <c r="J20" s="162"/>
      <c r="K20" s="203" t="s">
        <v>294</v>
      </c>
      <c r="L20" s="203" t="s">
        <v>83</v>
      </c>
      <c r="M20" s="126"/>
      <c r="N20" s="126"/>
    </row>
    <row r="21" spans="1:14" s="127" customFormat="1" ht="72" customHeight="1" x14ac:dyDescent="0.25">
      <c r="A21" s="430"/>
      <c r="B21" s="413"/>
      <c r="C21" s="424"/>
      <c r="D21" s="82" t="s">
        <v>554</v>
      </c>
      <c r="E21" s="203"/>
      <c r="F21" s="203"/>
      <c r="G21" s="203"/>
      <c r="H21" s="203"/>
      <c r="I21" s="83" t="s">
        <v>22</v>
      </c>
      <c r="J21" s="214" t="s">
        <v>140</v>
      </c>
      <c r="K21" s="203" t="s">
        <v>275</v>
      </c>
      <c r="L21" s="203" t="s">
        <v>83</v>
      </c>
      <c r="M21" s="126"/>
      <c r="N21" s="126"/>
    </row>
    <row r="22" spans="1:14" s="80" customFormat="1" ht="75" hidden="1" customHeight="1" x14ac:dyDescent="0.25">
      <c r="A22" s="430"/>
      <c r="B22" s="413"/>
      <c r="C22" s="425"/>
      <c r="D22" s="82" t="s">
        <v>552</v>
      </c>
      <c r="E22" s="203"/>
      <c r="F22" s="203"/>
      <c r="G22" s="203"/>
      <c r="H22" s="203"/>
      <c r="I22" s="83"/>
      <c r="J22" s="214"/>
      <c r="K22" s="203" t="s">
        <v>77</v>
      </c>
      <c r="L22" s="203" t="s">
        <v>553</v>
      </c>
      <c r="M22" s="125"/>
      <c r="N22" s="125"/>
    </row>
    <row r="23" spans="1:14" s="127" customFormat="1" ht="63.75" hidden="1" customHeight="1" x14ac:dyDescent="0.25">
      <c r="A23" s="430"/>
      <c r="B23" s="289" t="s">
        <v>1</v>
      </c>
      <c r="C23" s="203" t="s">
        <v>3</v>
      </c>
      <c r="D23" s="301"/>
      <c r="E23" s="203"/>
      <c r="F23" s="203"/>
      <c r="G23" s="203"/>
      <c r="H23" s="203"/>
      <c r="I23" s="203"/>
      <c r="J23" s="162"/>
      <c r="K23" s="203"/>
      <c r="L23" s="203"/>
      <c r="M23" s="126"/>
      <c r="N23" s="126"/>
    </row>
    <row r="24" spans="1:14" s="84" customFormat="1" ht="57.75" customHeight="1" x14ac:dyDescent="0.3">
      <c r="A24" s="416" t="s">
        <v>394</v>
      </c>
      <c r="B24" s="415" t="s">
        <v>286</v>
      </c>
      <c r="C24" s="83" t="s">
        <v>555</v>
      </c>
      <c r="D24" s="82" t="s">
        <v>556</v>
      </c>
      <c r="E24" s="203"/>
      <c r="F24" s="203"/>
      <c r="G24" s="203"/>
      <c r="H24" s="203"/>
      <c r="I24" s="83" t="s">
        <v>22</v>
      </c>
      <c r="J24" s="214" t="s">
        <v>140</v>
      </c>
      <c r="K24" s="203" t="s">
        <v>141</v>
      </c>
      <c r="L24" s="203" t="s">
        <v>557</v>
      </c>
    </row>
    <row r="25" spans="1:14" s="84" customFormat="1" ht="57.75" hidden="1" customHeight="1" x14ac:dyDescent="0.3">
      <c r="A25" s="418"/>
      <c r="B25" s="415"/>
      <c r="C25" s="83" t="s">
        <v>555</v>
      </c>
      <c r="D25" s="301" t="s">
        <v>422</v>
      </c>
      <c r="E25" s="203"/>
      <c r="F25" s="203"/>
      <c r="G25" s="203"/>
      <c r="H25" s="203"/>
      <c r="I25" s="83"/>
      <c r="J25" s="242"/>
      <c r="K25" s="203" t="s">
        <v>275</v>
      </c>
      <c r="L25" s="203" t="s">
        <v>83</v>
      </c>
    </row>
    <row r="26" spans="1:14" s="84" customFormat="1" ht="92.25" customHeight="1" x14ac:dyDescent="0.3">
      <c r="A26" s="418"/>
      <c r="B26" s="415"/>
      <c r="C26" s="203" t="s">
        <v>3</v>
      </c>
      <c r="D26" s="303" t="s">
        <v>558</v>
      </c>
      <c r="E26" s="203"/>
      <c r="F26" s="203"/>
      <c r="G26" s="203"/>
      <c r="H26" s="203"/>
      <c r="I26" s="83" t="s">
        <v>22</v>
      </c>
      <c r="J26" s="214" t="s">
        <v>140</v>
      </c>
      <c r="K26" s="203" t="s">
        <v>395</v>
      </c>
      <c r="L26" s="203" t="s">
        <v>559</v>
      </c>
    </row>
    <row r="27" spans="1:14" s="84" customFormat="1" ht="60" hidden="1" customHeight="1" x14ac:dyDescent="0.3">
      <c r="A27" s="418"/>
      <c r="B27" s="416" t="s">
        <v>1</v>
      </c>
      <c r="C27" s="203" t="s">
        <v>189</v>
      </c>
      <c r="D27" s="304" t="s">
        <v>391</v>
      </c>
      <c r="E27" s="202"/>
      <c r="F27" s="202"/>
      <c r="G27" s="202"/>
      <c r="H27" s="202"/>
      <c r="I27" s="202"/>
      <c r="J27" s="164"/>
      <c r="K27" s="305" t="s">
        <v>392</v>
      </c>
      <c r="L27" s="203" t="s">
        <v>83</v>
      </c>
    </row>
    <row r="28" spans="1:14" s="84" customFormat="1" ht="66" hidden="1" customHeight="1" x14ac:dyDescent="0.3">
      <c r="A28" s="418"/>
      <c r="B28" s="417"/>
      <c r="C28" s="203" t="s">
        <v>274</v>
      </c>
      <c r="D28" s="82" t="s">
        <v>396</v>
      </c>
      <c r="E28" s="203"/>
      <c r="F28" s="203"/>
      <c r="G28" s="203"/>
      <c r="H28" s="203"/>
      <c r="I28" s="203" t="s">
        <v>22</v>
      </c>
      <c r="J28" s="162" t="s">
        <v>140</v>
      </c>
      <c r="K28" s="203"/>
      <c r="L28" s="203" t="s">
        <v>397</v>
      </c>
    </row>
    <row r="29" spans="1:14" s="215" customFormat="1" ht="61.5" customHeight="1" x14ac:dyDescent="0.3">
      <c r="A29" s="432" t="s">
        <v>246</v>
      </c>
      <c r="B29" s="293" t="s">
        <v>0</v>
      </c>
      <c r="C29" s="83" t="s">
        <v>23</v>
      </c>
      <c r="D29" s="303" t="s">
        <v>560</v>
      </c>
      <c r="E29" s="203"/>
      <c r="F29" s="203"/>
      <c r="G29" s="203"/>
      <c r="H29" s="203"/>
      <c r="I29" s="83" t="s">
        <v>22</v>
      </c>
      <c r="J29" s="214" t="s">
        <v>140</v>
      </c>
      <c r="K29" s="203" t="s">
        <v>561</v>
      </c>
      <c r="L29" s="203" t="s">
        <v>562</v>
      </c>
    </row>
    <row r="30" spans="1:14" s="215" customFormat="1" ht="66" customHeight="1" x14ac:dyDescent="0.3">
      <c r="A30" s="432"/>
      <c r="B30" s="418" t="s">
        <v>1</v>
      </c>
      <c r="C30" s="204" t="s">
        <v>3</v>
      </c>
      <c r="D30" s="303" t="s">
        <v>245</v>
      </c>
      <c r="E30" s="203"/>
      <c r="F30" s="203"/>
      <c r="G30" s="203"/>
      <c r="H30" s="203"/>
      <c r="I30" s="83" t="s">
        <v>22</v>
      </c>
      <c r="J30" s="214" t="s">
        <v>140</v>
      </c>
      <c r="K30" s="203" t="s">
        <v>141</v>
      </c>
      <c r="L30" s="203" t="s">
        <v>83</v>
      </c>
    </row>
    <row r="31" spans="1:14" s="215" customFormat="1" ht="57" hidden="1" customHeight="1" x14ac:dyDescent="0.3">
      <c r="A31" s="432"/>
      <c r="B31" s="418"/>
      <c r="C31" s="83" t="s">
        <v>274</v>
      </c>
      <c r="D31" s="301" t="s">
        <v>423</v>
      </c>
      <c r="E31" s="203"/>
      <c r="F31" s="203"/>
      <c r="G31" s="203"/>
      <c r="H31" s="203"/>
      <c r="I31" s="217"/>
      <c r="J31" s="163"/>
      <c r="K31" s="203" t="s">
        <v>275</v>
      </c>
      <c r="L31" s="203" t="s">
        <v>83</v>
      </c>
    </row>
    <row r="32" spans="1:14" s="215" customFormat="1" ht="42" customHeight="1" x14ac:dyDescent="0.3">
      <c r="A32" s="432"/>
      <c r="B32" s="418"/>
      <c r="C32" s="204" t="s">
        <v>288</v>
      </c>
      <c r="D32" s="306" t="s">
        <v>285</v>
      </c>
      <c r="E32" s="141"/>
      <c r="F32" s="141"/>
      <c r="G32" s="141"/>
      <c r="H32" s="141"/>
      <c r="I32" s="292" t="s">
        <v>22</v>
      </c>
      <c r="J32" s="214" t="s">
        <v>140</v>
      </c>
      <c r="K32" s="141"/>
      <c r="L32" s="141" t="s">
        <v>235</v>
      </c>
    </row>
    <row r="33" spans="1:12" s="215" customFormat="1" ht="75.75" hidden="1" customHeight="1" x14ac:dyDescent="0.3">
      <c r="A33" s="432"/>
      <c r="B33" s="417"/>
      <c r="C33" s="204" t="s">
        <v>3</v>
      </c>
      <c r="D33" s="82" t="s">
        <v>563</v>
      </c>
      <c r="E33" s="203"/>
      <c r="F33" s="203"/>
      <c r="G33" s="203"/>
      <c r="H33" s="203"/>
      <c r="I33" s="217"/>
      <c r="J33" s="163"/>
      <c r="K33" s="203" t="s">
        <v>393</v>
      </c>
      <c r="L33" s="203" t="s">
        <v>398</v>
      </c>
    </row>
    <row r="34" spans="1:12" s="84" customFormat="1" ht="44.25" customHeight="1" x14ac:dyDescent="0.3">
      <c r="A34" s="289" t="s">
        <v>399</v>
      </c>
      <c r="B34" s="216" t="s">
        <v>0</v>
      </c>
      <c r="C34" s="203" t="s">
        <v>24</v>
      </c>
      <c r="D34" s="307" t="s">
        <v>564</v>
      </c>
      <c r="E34" s="203"/>
      <c r="F34" s="203"/>
      <c r="G34" s="203"/>
      <c r="H34" s="203"/>
      <c r="I34" s="292" t="s">
        <v>22</v>
      </c>
      <c r="J34" s="214" t="s">
        <v>140</v>
      </c>
      <c r="K34" s="203" t="s">
        <v>141</v>
      </c>
      <c r="L34" s="82" t="s">
        <v>25</v>
      </c>
    </row>
    <row r="35" spans="1:12" s="50" customFormat="1" ht="62.25" customHeight="1" x14ac:dyDescent="0.25">
      <c r="A35" s="433" t="s">
        <v>150</v>
      </c>
      <c r="B35" s="414" t="s">
        <v>286</v>
      </c>
      <c r="C35" s="420" t="s">
        <v>29</v>
      </c>
      <c r="D35" s="308" t="s">
        <v>295</v>
      </c>
      <c r="E35" s="60"/>
      <c r="F35" s="60"/>
      <c r="G35" s="60"/>
      <c r="H35" s="60"/>
      <c r="I35" s="60"/>
      <c r="J35" s="204"/>
      <c r="K35" s="60" t="s">
        <v>296</v>
      </c>
      <c r="L35" s="60" t="s">
        <v>297</v>
      </c>
    </row>
    <row r="36" spans="1:12" s="50" customFormat="1" ht="60" customHeight="1" x14ac:dyDescent="0.25">
      <c r="A36" s="433"/>
      <c r="B36" s="419"/>
      <c r="C36" s="421"/>
      <c r="D36" s="59" t="s">
        <v>82</v>
      </c>
      <c r="E36" s="60"/>
      <c r="F36" s="60"/>
      <c r="G36" s="60"/>
      <c r="H36" s="60"/>
      <c r="I36" s="60"/>
      <c r="J36" s="204"/>
      <c r="K36" s="60" t="s">
        <v>262</v>
      </c>
      <c r="L36" s="82" t="s">
        <v>25</v>
      </c>
    </row>
    <row r="37" spans="1:12" s="311" customFormat="1" ht="27" customHeight="1" x14ac:dyDescent="0.25">
      <c r="A37" s="309"/>
      <c r="B37" s="310" t="s">
        <v>565</v>
      </c>
      <c r="C37" s="422" t="s">
        <v>566</v>
      </c>
      <c r="D37" s="422"/>
      <c r="E37" s="422"/>
      <c r="F37" s="422"/>
      <c r="G37" s="422"/>
      <c r="H37" s="422"/>
      <c r="I37" s="422"/>
      <c r="J37" s="422"/>
      <c r="K37" s="422"/>
      <c r="L37" s="422"/>
    </row>
    <row r="38" spans="1:12" s="50" customFormat="1" ht="25.5" customHeight="1" x14ac:dyDescent="0.25">
      <c r="A38" s="312"/>
      <c r="B38" s="312"/>
      <c r="C38" s="313"/>
      <c r="D38" s="313"/>
      <c r="E38" s="313"/>
      <c r="F38" s="313"/>
      <c r="G38" s="313"/>
      <c r="H38" s="313"/>
      <c r="I38" s="313"/>
      <c r="J38" s="313"/>
      <c r="K38" s="313"/>
      <c r="L38" s="313"/>
    </row>
    <row r="39" spans="1:12" s="89" customFormat="1" ht="22.5" customHeight="1" x14ac:dyDescent="0.25">
      <c r="A39" s="85" t="s">
        <v>2</v>
      </c>
      <c r="B39" s="86"/>
      <c r="C39" s="87"/>
      <c r="D39" s="88"/>
      <c r="E39" s="87"/>
      <c r="F39" s="87"/>
      <c r="H39" s="87"/>
      <c r="I39" s="87"/>
      <c r="J39" s="412" t="s">
        <v>151</v>
      </c>
      <c r="K39" s="412"/>
      <c r="L39" s="90"/>
    </row>
    <row r="40" spans="1:12" s="89" customFormat="1" ht="17.25" customHeight="1" x14ac:dyDescent="0.25">
      <c r="A40" s="91" t="s">
        <v>152</v>
      </c>
      <c r="B40" s="86"/>
      <c r="C40" s="87"/>
      <c r="D40" s="90"/>
      <c r="E40" s="87"/>
      <c r="F40" s="87"/>
      <c r="H40" s="87"/>
      <c r="I40" s="87"/>
      <c r="J40" s="92"/>
      <c r="K40" s="93"/>
      <c r="L40" s="87"/>
    </row>
    <row r="41" spans="1:12" s="89" customFormat="1" ht="17.25" customHeight="1" x14ac:dyDescent="0.25">
      <c r="A41" s="91" t="s">
        <v>153</v>
      </c>
      <c r="B41" s="86"/>
      <c r="C41" s="87"/>
      <c r="D41" s="90"/>
      <c r="E41" s="87"/>
      <c r="F41" s="87"/>
      <c r="H41" s="87"/>
      <c r="I41" s="87"/>
      <c r="J41" s="92"/>
      <c r="K41" s="93"/>
      <c r="L41" s="87"/>
    </row>
    <row r="42" spans="1:12" s="89" customFormat="1" ht="17.25" customHeight="1" x14ac:dyDescent="0.25">
      <c r="A42" s="91" t="s">
        <v>154</v>
      </c>
      <c r="B42" s="86"/>
      <c r="C42" s="87"/>
      <c r="D42" s="90"/>
      <c r="E42" s="87"/>
      <c r="F42" s="87"/>
      <c r="H42" s="87"/>
      <c r="I42" s="87"/>
      <c r="J42" s="92"/>
      <c r="K42" s="93"/>
      <c r="L42" s="87"/>
    </row>
    <row r="43" spans="1:12" s="89" customFormat="1" ht="17.25" customHeight="1" x14ac:dyDescent="0.25">
      <c r="A43" s="94" t="s">
        <v>155</v>
      </c>
      <c r="B43" s="95"/>
      <c r="C43" s="87"/>
      <c r="D43" s="90"/>
      <c r="E43" s="87"/>
      <c r="F43" s="87"/>
      <c r="H43" s="87"/>
      <c r="I43" s="87"/>
      <c r="J43" s="92"/>
      <c r="K43" s="93"/>
      <c r="L43" s="87"/>
    </row>
    <row r="44" spans="1:12" s="80" customFormat="1" ht="18.75" x14ac:dyDescent="0.25">
      <c r="C44" s="95"/>
      <c r="D44" s="109"/>
      <c r="E44" s="89"/>
      <c r="F44" s="89"/>
      <c r="H44" s="109"/>
      <c r="I44" s="109"/>
      <c r="J44" s="412" t="s">
        <v>236</v>
      </c>
      <c r="K44" s="412"/>
      <c r="L44" s="89"/>
    </row>
    <row r="45" spans="1:12" s="80" customFormat="1" ht="18.75" x14ac:dyDescent="0.25">
      <c r="C45" s="95"/>
      <c r="D45" s="109"/>
      <c r="E45" s="89"/>
      <c r="F45" s="89"/>
      <c r="G45" s="89"/>
      <c r="H45" s="109"/>
      <c r="I45" s="109"/>
      <c r="J45" s="288"/>
      <c r="K45" s="92"/>
      <c r="L45" s="89"/>
    </row>
    <row r="46" spans="1:12" s="80" customFormat="1" ht="18.75" x14ac:dyDescent="0.25">
      <c r="C46" s="95"/>
      <c r="D46" s="109"/>
      <c r="E46" s="89"/>
      <c r="F46" s="89"/>
      <c r="G46" s="89"/>
      <c r="H46" s="109"/>
      <c r="I46" s="109"/>
      <c r="K46" s="86" t="s">
        <v>26</v>
      </c>
      <c r="L46" s="89"/>
    </row>
    <row r="47" spans="1:12" s="89" customFormat="1" ht="17.25" customHeight="1" x14ac:dyDescent="0.25">
      <c r="A47" s="95"/>
      <c r="B47" s="87"/>
      <c r="C47" s="90"/>
      <c r="D47" s="87"/>
      <c r="E47" s="87"/>
      <c r="G47" s="87"/>
      <c r="H47" s="87"/>
      <c r="I47" s="92"/>
      <c r="J47" s="93"/>
      <c r="K47" s="87"/>
    </row>
    <row r="48" spans="1:12" s="80" customFormat="1" ht="18.75" x14ac:dyDescent="0.25">
      <c r="B48" s="95"/>
      <c r="C48" s="109"/>
      <c r="D48" s="89"/>
      <c r="E48" s="89"/>
      <c r="G48" s="109"/>
      <c r="H48" s="109"/>
      <c r="I48" s="412" t="s">
        <v>236</v>
      </c>
      <c r="J48" s="412"/>
      <c r="K48" s="89"/>
    </row>
    <row r="49" spans="2:11" s="80" customFormat="1" ht="18.75" x14ac:dyDescent="0.25">
      <c r="B49" s="95"/>
      <c r="C49" s="109"/>
      <c r="D49" s="89"/>
      <c r="E49" s="89"/>
      <c r="F49" s="89"/>
      <c r="G49" s="109"/>
      <c r="H49" s="109"/>
      <c r="I49" s="194"/>
      <c r="J49" s="92"/>
      <c r="K49" s="89"/>
    </row>
    <row r="50" spans="2:11" s="80" customFormat="1" ht="18.75" x14ac:dyDescent="0.25">
      <c r="B50" s="95"/>
      <c r="C50" s="109"/>
      <c r="D50" s="89"/>
      <c r="E50" s="89"/>
      <c r="F50" s="89"/>
      <c r="G50" s="109"/>
      <c r="H50" s="109"/>
      <c r="J50" s="86" t="s">
        <v>26</v>
      </c>
      <c r="K50" s="89"/>
    </row>
  </sheetData>
  <mergeCells count="26">
    <mergeCell ref="A20:A23"/>
    <mergeCell ref="A24:A28"/>
    <mergeCell ref="A29:A33"/>
    <mergeCell ref="A35:A36"/>
    <mergeCell ref="A10:A12"/>
    <mergeCell ref="A13:A19"/>
    <mergeCell ref="B13:B17"/>
    <mergeCell ref="E1:H1"/>
    <mergeCell ref="E2:H2"/>
    <mergeCell ref="A6:D6"/>
    <mergeCell ref="A7:L7"/>
    <mergeCell ref="B9:C9"/>
    <mergeCell ref="E9:I9"/>
    <mergeCell ref="B11:B12"/>
    <mergeCell ref="I48:J48"/>
    <mergeCell ref="J44:K44"/>
    <mergeCell ref="B18:B19"/>
    <mergeCell ref="B20:B22"/>
    <mergeCell ref="B24:B26"/>
    <mergeCell ref="B27:B28"/>
    <mergeCell ref="B30:B33"/>
    <mergeCell ref="B35:B36"/>
    <mergeCell ref="C35:C36"/>
    <mergeCell ref="C37:L37"/>
    <mergeCell ref="J39:K39"/>
    <mergeCell ref="C20:C2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9"/>
  <sheetViews>
    <sheetView workbookViewId="0">
      <selection activeCell="A4" sqref="A4:XFD119"/>
    </sheetView>
  </sheetViews>
  <sheetFormatPr defaultRowHeight="15" x14ac:dyDescent="0.25"/>
  <cols>
    <col min="1" max="1" width="10.28515625" customWidth="1"/>
    <col min="2" max="2" width="9.140625" customWidth="1"/>
    <col min="3" max="3" width="10.42578125" customWidth="1"/>
    <col min="4" max="4" width="35.7109375" customWidth="1"/>
    <col min="5" max="5" width="20.42578125" customWidth="1"/>
    <col min="6" max="6" width="18" customWidth="1"/>
    <col min="7" max="7" width="20.42578125" customWidth="1"/>
    <col min="8" max="8" width="23.42578125" customWidth="1"/>
    <col min="9" max="9" width="9" style="40"/>
    <col min="257" max="257" width="4.5703125" customWidth="1"/>
    <col min="258" max="258" width="9.140625" customWidth="1"/>
    <col min="259" max="261" width="20.42578125" customWidth="1"/>
    <col min="262" max="262" width="18" customWidth="1"/>
    <col min="263" max="263" width="20.42578125" customWidth="1"/>
    <col min="264" max="264" width="23.42578125" customWidth="1"/>
    <col min="513" max="513" width="4.5703125" customWidth="1"/>
    <col min="514" max="514" width="9.140625" customWidth="1"/>
    <col min="515" max="517" width="20.42578125" customWidth="1"/>
    <col min="518" max="518" width="18" customWidth="1"/>
    <col min="519" max="519" width="20.42578125" customWidth="1"/>
    <col min="520" max="520" width="23.42578125" customWidth="1"/>
    <col min="769" max="769" width="4.5703125" customWidth="1"/>
    <col min="770" max="770" width="9.140625" customWidth="1"/>
    <col min="771" max="773" width="20.42578125" customWidth="1"/>
    <col min="774" max="774" width="18" customWidth="1"/>
    <col min="775" max="775" width="20.42578125" customWidth="1"/>
    <col min="776" max="776" width="23.42578125" customWidth="1"/>
    <col min="1025" max="1025" width="4.5703125" customWidth="1"/>
    <col min="1026" max="1026" width="9.140625" customWidth="1"/>
    <col min="1027" max="1029" width="20.42578125" customWidth="1"/>
    <col min="1030" max="1030" width="18" customWidth="1"/>
    <col min="1031" max="1031" width="20.42578125" customWidth="1"/>
    <col min="1032" max="1032" width="23.42578125" customWidth="1"/>
    <col min="1281" max="1281" width="4.5703125" customWidth="1"/>
    <col min="1282" max="1282" width="9.140625" customWidth="1"/>
    <col min="1283" max="1285" width="20.42578125" customWidth="1"/>
    <col min="1286" max="1286" width="18" customWidth="1"/>
    <col min="1287" max="1287" width="20.42578125" customWidth="1"/>
    <col min="1288" max="1288" width="23.42578125" customWidth="1"/>
    <col min="1537" max="1537" width="4.5703125" customWidth="1"/>
    <col min="1538" max="1538" width="9.140625" customWidth="1"/>
    <col min="1539" max="1541" width="20.42578125" customWidth="1"/>
    <col min="1542" max="1542" width="18" customWidth="1"/>
    <col min="1543" max="1543" width="20.42578125" customWidth="1"/>
    <col min="1544" max="1544" width="23.42578125" customWidth="1"/>
    <col min="1793" max="1793" width="4.5703125" customWidth="1"/>
    <col min="1794" max="1794" width="9.140625" customWidth="1"/>
    <col min="1795" max="1797" width="20.42578125" customWidth="1"/>
    <col min="1798" max="1798" width="18" customWidth="1"/>
    <col min="1799" max="1799" width="20.42578125" customWidth="1"/>
    <col min="1800" max="1800" width="23.42578125" customWidth="1"/>
    <col min="2049" max="2049" width="4.5703125" customWidth="1"/>
    <col min="2050" max="2050" width="9.140625" customWidth="1"/>
    <col min="2051" max="2053" width="20.42578125" customWidth="1"/>
    <col min="2054" max="2054" width="18" customWidth="1"/>
    <col min="2055" max="2055" width="20.42578125" customWidth="1"/>
    <col min="2056" max="2056" width="23.42578125" customWidth="1"/>
    <col min="2305" max="2305" width="4.5703125" customWidth="1"/>
    <col min="2306" max="2306" width="9.140625" customWidth="1"/>
    <col min="2307" max="2309" width="20.42578125" customWidth="1"/>
    <col min="2310" max="2310" width="18" customWidth="1"/>
    <col min="2311" max="2311" width="20.42578125" customWidth="1"/>
    <col min="2312" max="2312" width="23.42578125" customWidth="1"/>
    <col min="2561" max="2561" width="4.5703125" customWidth="1"/>
    <col min="2562" max="2562" width="9.140625" customWidth="1"/>
    <col min="2563" max="2565" width="20.42578125" customWidth="1"/>
    <col min="2566" max="2566" width="18" customWidth="1"/>
    <col min="2567" max="2567" width="20.42578125" customWidth="1"/>
    <col min="2568" max="2568" width="23.42578125" customWidth="1"/>
    <col min="2817" max="2817" width="4.5703125" customWidth="1"/>
    <col min="2818" max="2818" width="9.140625" customWidth="1"/>
    <col min="2819" max="2821" width="20.42578125" customWidth="1"/>
    <col min="2822" max="2822" width="18" customWidth="1"/>
    <col min="2823" max="2823" width="20.42578125" customWidth="1"/>
    <col min="2824" max="2824" width="23.42578125" customWidth="1"/>
    <col min="3073" max="3073" width="4.5703125" customWidth="1"/>
    <col min="3074" max="3074" width="9.140625" customWidth="1"/>
    <col min="3075" max="3077" width="20.42578125" customWidth="1"/>
    <col min="3078" max="3078" width="18" customWidth="1"/>
    <col min="3079" max="3079" width="20.42578125" customWidth="1"/>
    <col min="3080" max="3080" width="23.42578125" customWidth="1"/>
    <col min="3329" max="3329" width="4.5703125" customWidth="1"/>
    <col min="3330" max="3330" width="9.140625" customWidth="1"/>
    <col min="3331" max="3333" width="20.42578125" customWidth="1"/>
    <col min="3334" max="3334" width="18" customWidth="1"/>
    <col min="3335" max="3335" width="20.42578125" customWidth="1"/>
    <col min="3336" max="3336" width="23.42578125" customWidth="1"/>
    <col min="3585" max="3585" width="4.5703125" customWidth="1"/>
    <col min="3586" max="3586" width="9.140625" customWidth="1"/>
    <col min="3587" max="3589" width="20.42578125" customWidth="1"/>
    <col min="3590" max="3590" width="18" customWidth="1"/>
    <col min="3591" max="3591" width="20.42578125" customWidth="1"/>
    <col min="3592" max="3592" width="23.42578125" customWidth="1"/>
    <col min="3841" max="3841" width="4.5703125" customWidth="1"/>
    <col min="3842" max="3842" width="9.140625" customWidth="1"/>
    <col min="3843" max="3845" width="20.42578125" customWidth="1"/>
    <col min="3846" max="3846" width="18" customWidth="1"/>
    <col min="3847" max="3847" width="20.42578125" customWidth="1"/>
    <col min="3848" max="3848" width="23.42578125" customWidth="1"/>
    <col min="4097" max="4097" width="4.5703125" customWidth="1"/>
    <col min="4098" max="4098" width="9.140625" customWidth="1"/>
    <col min="4099" max="4101" width="20.42578125" customWidth="1"/>
    <col min="4102" max="4102" width="18" customWidth="1"/>
    <col min="4103" max="4103" width="20.42578125" customWidth="1"/>
    <col min="4104" max="4104" width="23.42578125" customWidth="1"/>
    <col min="4353" max="4353" width="4.5703125" customWidth="1"/>
    <col min="4354" max="4354" width="9.140625" customWidth="1"/>
    <col min="4355" max="4357" width="20.42578125" customWidth="1"/>
    <col min="4358" max="4358" width="18" customWidth="1"/>
    <col min="4359" max="4359" width="20.42578125" customWidth="1"/>
    <col min="4360" max="4360" width="23.42578125" customWidth="1"/>
    <col min="4609" max="4609" width="4.5703125" customWidth="1"/>
    <col min="4610" max="4610" width="9.140625" customWidth="1"/>
    <col min="4611" max="4613" width="20.42578125" customWidth="1"/>
    <col min="4614" max="4614" width="18" customWidth="1"/>
    <col min="4615" max="4615" width="20.42578125" customWidth="1"/>
    <col min="4616" max="4616" width="23.42578125" customWidth="1"/>
    <col min="4865" max="4865" width="4.5703125" customWidth="1"/>
    <col min="4866" max="4866" width="9.140625" customWidth="1"/>
    <col min="4867" max="4869" width="20.42578125" customWidth="1"/>
    <col min="4870" max="4870" width="18" customWidth="1"/>
    <col min="4871" max="4871" width="20.42578125" customWidth="1"/>
    <col min="4872" max="4872" width="23.42578125" customWidth="1"/>
    <col min="5121" max="5121" width="4.5703125" customWidth="1"/>
    <col min="5122" max="5122" width="9.140625" customWidth="1"/>
    <col min="5123" max="5125" width="20.42578125" customWidth="1"/>
    <col min="5126" max="5126" width="18" customWidth="1"/>
    <col min="5127" max="5127" width="20.42578125" customWidth="1"/>
    <col min="5128" max="5128" width="23.42578125" customWidth="1"/>
    <col min="5377" max="5377" width="4.5703125" customWidth="1"/>
    <col min="5378" max="5378" width="9.140625" customWidth="1"/>
    <col min="5379" max="5381" width="20.42578125" customWidth="1"/>
    <col min="5382" max="5382" width="18" customWidth="1"/>
    <col min="5383" max="5383" width="20.42578125" customWidth="1"/>
    <col min="5384" max="5384" width="23.42578125" customWidth="1"/>
    <col min="5633" max="5633" width="4.5703125" customWidth="1"/>
    <col min="5634" max="5634" width="9.140625" customWidth="1"/>
    <col min="5635" max="5637" width="20.42578125" customWidth="1"/>
    <col min="5638" max="5638" width="18" customWidth="1"/>
    <col min="5639" max="5639" width="20.42578125" customWidth="1"/>
    <col min="5640" max="5640" width="23.42578125" customWidth="1"/>
    <col min="5889" max="5889" width="4.5703125" customWidth="1"/>
    <col min="5890" max="5890" width="9.140625" customWidth="1"/>
    <col min="5891" max="5893" width="20.42578125" customWidth="1"/>
    <col min="5894" max="5894" width="18" customWidth="1"/>
    <col min="5895" max="5895" width="20.42578125" customWidth="1"/>
    <col min="5896" max="5896" width="23.42578125" customWidth="1"/>
    <col min="6145" max="6145" width="4.5703125" customWidth="1"/>
    <col min="6146" max="6146" width="9.140625" customWidth="1"/>
    <col min="6147" max="6149" width="20.42578125" customWidth="1"/>
    <col min="6150" max="6150" width="18" customWidth="1"/>
    <col min="6151" max="6151" width="20.42578125" customWidth="1"/>
    <col min="6152" max="6152" width="23.42578125" customWidth="1"/>
    <col min="6401" max="6401" width="4.5703125" customWidth="1"/>
    <col min="6402" max="6402" width="9.140625" customWidth="1"/>
    <col min="6403" max="6405" width="20.42578125" customWidth="1"/>
    <col min="6406" max="6406" width="18" customWidth="1"/>
    <col min="6407" max="6407" width="20.42578125" customWidth="1"/>
    <col min="6408" max="6408" width="23.42578125" customWidth="1"/>
    <col min="6657" max="6657" width="4.5703125" customWidth="1"/>
    <col min="6658" max="6658" width="9.140625" customWidth="1"/>
    <col min="6659" max="6661" width="20.42578125" customWidth="1"/>
    <col min="6662" max="6662" width="18" customWidth="1"/>
    <col min="6663" max="6663" width="20.42578125" customWidth="1"/>
    <col min="6664" max="6664" width="23.42578125" customWidth="1"/>
    <col min="6913" max="6913" width="4.5703125" customWidth="1"/>
    <col min="6914" max="6914" width="9.140625" customWidth="1"/>
    <col min="6915" max="6917" width="20.42578125" customWidth="1"/>
    <col min="6918" max="6918" width="18" customWidth="1"/>
    <col min="6919" max="6919" width="20.42578125" customWidth="1"/>
    <col min="6920" max="6920" width="23.42578125" customWidth="1"/>
    <col min="7169" max="7169" width="4.5703125" customWidth="1"/>
    <col min="7170" max="7170" width="9.140625" customWidth="1"/>
    <col min="7171" max="7173" width="20.42578125" customWidth="1"/>
    <col min="7174" max="7174" width="18" customWidth="1"/>
    <col min="7175" max="7175" width="20.42578125" customWidth="1"/>
    <col min="7176" max="7176" width="23.42578125" customWidth="1"/>
    <col min="7425" max="7425" width="4.5703125" customWidth="1"/>
    <col min="7426" max="7426" width="9.140625" customWidth="1"/>
    <col min="7427" max="7429" width="20.42578125" customWidth="1"/>
    <col min="7430" max="7430" width="18" customWidth="1"/>
    <col min="7431" max="7431" width="20.42578125" customWidth="1"/>
    <col min="7432" max="7432" width="23.42578125" customWidth="1"/>
    <col min="7681" max="7681" width="4.5703125" customWidth="1"/>
    <col min="7682" max="7682" width="9.140625" customWidth="1"/>
    <col min="7683" max="7685" width="20.42578125" customWidth="1"/>
    <col min="7686" max="7686" width="18" customWidth="1"/>
    <col min="7687" max="7687" width="20.42578125" customWidth="1"/>
    <col min="7688" max="7688" width="23.42578125" customWidth="1"/>
    <col min="7937" max="7937" width="4.5703125" customWidth="1"/>
    <col min="7938" max="7938" width="9.140625" customWidth="1"/>
    <col min="7939" max="7941" width="20.42578125" customWidth="1"/>
    <col min="7942" max="7942" width="18" customWidth="1"/>
    <col min="7943" max="7943" width="20.42578125" customWidth="1"/>
    <col min="7944" max="7944" width="23.42578125" customWidth="1"/>
    <col min="8193" max="8193" width="4.5703125" customWidth="1"/>
    <col min="8194" max="8194" width="9.140625" customWidth="1"/>
    <col min="8195" max="8197" width="20.42578125" customWidth="1"/>
    <col min="8198" max="8198" width="18" customWidth="1"/>
    <col min="8199" max="8199" width="20.42578125" customWidth="1"/>
    <col min="8200" max="8200" width="23.42578125" customWidth="1"/>
    <col min="8449" max="8449" width="4.5703125" customWidth="1"/>
    <col min="8450" max="8450" width="9.140625" customWidth="1"/>
    <col min="8451" max="8453" width="20.42578125" customWidth="1"/>
    <col min="8454" max="8454" width="18" customWidth="1"/>
    <col min="8455" max="8455" width="20.42578125" customWidth="1"/>
    <col min="8456" max="8456" width="23.42578125" customWidth="1"/>
    <col min="8705" max="8705" width="4.5703125" customWidth="1"/>
    <col min="8706" max="8706" width="9.140625" customWidth="1"/>
    <col min="8707" max="8709" width="20.42578125" customWidth="1"/>
    <col min="8710" max="8710" width="18" customWidth="1"/>
    <col min="8711" max="8711" width="20.42578125" customWidth="1"/>
    <col min="8712" max="8712" width="23.42578125" customWidth="1"/>
    <col min="8961" max="8961" width="4.5703125" customWidth="1"/>
    <col min="8962" max="8962" width="9.140625" customWidth="1"/>
    <col min="8963" max="8965" width="20.42578125" customWidth="1"/>
    <col min="8966" max="8966" width="18" customWidth="1"/>
    <col min="8967" max="8967" width="20.42578125" customWidth="1"/>
    <col min="8968" max="8968" width="23.42578125" customWidth="1"/>
    <col min="9217" max="9217" width="4.5703125" customWidth="1"/>
    <col min="9218" max="9218" width="9.140625" customWidth="1"/>
    <col min="9219" max="9221" width="20.42578125" customWidth="1"/>
    <col min="9222" max="9222" width="18" customWidth="1"/>
    <col min="9223" max="9223" width="20.42578125" customWidth="1"/>
    <col min="9224" max="9224" width="23.42578125" customWidth="1"/>
    <col min="9473" max="9473" width="4.5703125" customWidth="1"/>
    <col min="9474" max="9474" width="9.140625" customWidth="1"/>
    <col min="9475" max="9477" width="20.42578125" customWidth="1"/>
    <col min="9478" max="9478" width="18" customWidth="1"/>
    <col min="9479" max="9479" width="20.42578125" customWidth="1"/>
    <col min="9480" max="9480" width="23.42578125" customWidth="1"/>
    <col min="9729" max="9729" width="4.5703125" customWidth="1"/>
    <col min="9730" max="9730" width="9.140625" customWidth="1"/>
    <col min="9731" max="9733" width="20.42578125" customWidth="1"/>
    <col min="9734" max="9734" width="18" customWidth="1"/>
    <col min="9735" max="9735" width="20.42578125" customWidth="1"/>
    <col min="9736" max="9736" width="23.42578125" customWidth="1"/>
    <col min="9985" max="9985" width="4.5703125" customWidth="1"/>
    <col min="9986" max="9986" width="9.140625" customWidth="1"/>
    <col min="9987" max="9989" width="20.42578125" customWidth="1"/>
    <col min="9990" max="9990" width="18" customWidth="1"/>
    <col min="9991" max="9991" width="20.42578125" customWidth="1"/>
    <col min="9992" max="9992" width="23.42578125" customWidth="1"/>
    <col min="10241" max="10241" width="4.5703125" customWidth="1"/>
    <col min="10242" max="10242" width="9.140625" customWidth="1"/>
    <col min="10243" max="10245" width="20.42578125" customWidth="1"/>
    <col min="10246" max="10246" width="18" customWidth="1"/>
    <col min="10247" max="10247" width="20.42578125" customWidth="1"/>
    <col min="10248" max="10248" width="23.42578125" customWidth="1"/>
    <col min="10497" max="10497" width="4.5703125" customWidth="1"/>
    <col min="10498" max="10498" width="9.140625" customWidth="1"/>
    <col min="10499" max="10501" width="20.42578125" customWidth="1"/>
    <col min="10502" max="10502" width="18" customWidth="1"/>
    <col min="10503" max="10503" width="20.42578125" customWidth="1"/>
    <col min="10504" max="10504" width="23.42578125" customWidth="1"/>
    <col min="10753" max="10753" width="4.5703125" customWidth="1"/>
    <col min="10754" max="10754" width="9.140625" customWidth="1"/>
    <col min="10755" max="10757" width="20.42578125" customWidth="1"/>
    <col min="10758" max="10758" width="18" customWidth="1"/>
    <col min="10759" max="10759" width="20.42578125" customWidth="1"/>
    <col min="10760" max="10760" width="23.42578125" customWidth="1"/>
    <col min="11009" max="11009" width="4.5703125" customWidth="1"/>
    <col min="11010" max="11010" width="9.140625" customWidth="1"/>
    <col min="11011" max="11013" width="20.42578125" customWidth="1"/>
    <col min="11014" max="11014" width="18" customWidth="1"/>
    <col min="11015" max="11015" width="20.42578125" customWidth="1"/>
    <col min="11016" max="11016" width="23.42578125" customWidth="1"/>
    <col min="11265" max="11265" width="4.5703125" customWidth="1"/>
    <col min="11266" max="11266" width="9.140625" customWidth="1"/>
    <col min="11267" max="11269" width="20.42578125" customWidth="1"/>
    <col min="11270" max="11270" width="18" customWidth="1"/>
    <col min="11271" max="11271" width="20.42578125" customWidth="1"/>
    <col min="11272" max="11272" width="23.42578125" customWidth="1"/>
    <col min="11521" max="11521" width="4.5703125" customWidth="1"/>
    <col min="11522" max="11522" width="9.140625" customWidth="1"/>
    <col min="11523" max="11525" width="20.42578125" customWidth="1"/>
    <col min="11526" max="11526" width="18" customWidth="1"/>
    <col min="11527" max="11527" width="20.42578125" customWidth="1"/>
    <col min="11528" max="11528" width="23.42578125" customWidth="1"/>
    <col min="11777" max="11777" width="4.5703125" customWidth="1"/>
    <col min="11778" max="11778" width="9.140625" customWidth="1"/>
    <col min="11779" max="11781" width="20.42578125" customWidth="1"/>
    <col min="11782" max="11782" width="18" customWidth="1"/>
    <col min="11783" max="11783" width="20.42578125" customWidth="1"/>
    <col min="11784" max="11784" width="23.42578125" customWidth="1"/>
    <col min="12033" max="12033" width="4.5703125" customWidth="1"/>
    <col min="12034" max="12034" width="9.140625" customWidth="1"/>
    <col min="12035" max="12037" width="20.42578125" customWidth="1"/>
    <col min="12038" max="12038" width="18" customWidth="1"/>
    <col min="12039" max="12039" width="20.42578125" customWidth="1"/>
    <col min="12040" max="12040" width="23.42578125" customWidth="1"/>
    <col min="12289" max="12289" width="4.5703125" customWidth="1"/>
    <col min="12290" max="12290" width="9.140625" customWidth="1"/>
    <col min="12291" max="12293" width="20.42578125" customWidth="1"/>
    <col min="12294" max="12294" width="18" customWidth="1"/>
    <col min="12295" max="12295" width="20.42578125" customWidth="1"/>
    <col min="12296" max="12296" width="23.42578125" customWidth="1"/>
    <col min="12545" max="12545" width="4.5703125" customWidth="1"/>
    <col min="12546" max="12546" width="9.140625" customWidth="1"/>
    <col min="12547" max="12549" width="20.42578125" customWidth="1"/>
    <col min="12550" max="12550" width="18" customWidth="1"/>
    <col min="12551" max="12551" width="20.42578125" customWidth="1"/>
    <col min="12552" max="12552" width="23.42578125" customWidth="1"/>
    <col min="12801" max="12801" width="4.5703125" customWidth="1"/>
    <col min="12802" max="12802" width="9.140625" customWidth="1"/>
    <col min="12803" max="12805" width="20.42578125" customWidth="1"/>
    <col min="12806" max="12806" width="18" customWidth="1"/>
    <col min="12807" max="12807" width="20.42578125" customWidth="1"/>
    <col min="12808" max="12808" width="23.42578125" customWidth="1"/>
    <col min="13057" max="13057" width="4.5703125" customWidth="1"/>
    <col min="13058" max="13058" width="9.140625" customWidth="1"/>
    <col min="13059" max="13061" width="20.42578125" customWidth="1"/>
    <col min="13062" max="13062" width="18" customWidth="1"/>
    <col min="13063" max="13063" width="20.42578125" customWidth="1"/>
    <col min="13064" max="13064" width="23.42578125" customWidth="1"/>
    <col min="13313" max="13313" width="4.5703125" customWidth="1"/>
    <col min="13314" max="13314" width="9.140625" customWidth="1"/>
    <col min="13315" max="13317" width="20.42578125" customWidth="1"/>
    <col min="13318" max="13318" width="18" customWidth="1"/>
    <col min="13319" max="13319" width="20.42578125" customWidth="1"/>
    <col min="13320" max="13320" width="23.42578125" customWidth="1"/>
    <col min="13569" max="13569" width="4.5703125" customWidth="1"/>
    <col min="13570" max="13570" width="9.140625" customWidth="1"/>
    <col min="13571" max="13573" width="20.42578125" customWidth="1"/>
    <col min="13574" max="13574" width="18" customWidth="1"/>
    <col min="13575" max="13575" width="20.42578125" customWidth="1"/>
    <col min="13576" max="13576" width="23.42578125" customWidth="1"/>
    <col min="13825" max="13825" width="4.5703125" customWidth="1"/>
    <col min="13826" max="13826" width="9.140625" customWidth="1"/>
    <col min="13827" max="13829" width="20.42578125" customWidth="1"/>
    <col min="13830" max="13830" width="18" customWidth="1"/>
    <col min="13831" max="13831" width="20.42578125" customWidth="1"/>
    <col min="13832" max="13832" width="23.42578125" customWidth="1"/>
    <col min="14081" max="14081" width="4.5703125" customWidth="1"/>
    <col min="14082" max="14082" width="9.140625" customWidth="1"/>
    <col min="14083" max="14085" width="20.42578125" customWidth="1"/>
    <col min="14086" max="14086" width="18" customWidth="1"/>
    <col min="14087" max="14087" width="20.42578125" customWidth="1"/>
    <col min="14088" max="14088" width="23.42578125" customWidth="1"/>
    <col min="14337" max="14337" width="4.5703125" customWidth="1"/>
    <col min="14338" max="14338" width="9.140625" customWidth="1"/>
    <col min="14339" max="14341" width="20.42578125" customWidth="1"/>
    <col min="14342" max="14342" width="18" customWidth="1"/>
    <col min="14343" max="14343" width="20.42578125" customWidth="1"/>
    <col min="14344" max="14344" width="23.42578125" customWidth="1"/>
    <col min="14593" max="14593" width="4.5703125" customWidth="1"/>
    <col min="14594" max="14594" width="9.140625" customWidth="1"/>
    <col min="14595" max="14597" width="20.42578125" customWidth="1"/>
    <col min="14598" max="14598" width="18" customWidth="1"/>
    <col min="14599" max="14599" width="20.42578125" customWidth="1"/>
    <col min="14600" max="14600" width="23.42578125" customWidth="1"/>
    <col min="14849" max="14849" width="4.5703125" customWidth="1"/>
    <col min="14850" max="14850" width="9.140625" customWidth="1"/>
    <col min="14851" max="14853" width="20.42578125" customWidth="1"/>
    <col min="14854" max="14854" width="18" customWidth="1"/>
    <col min="14855" max="14855" width="20.42578125" customWidth="1"/>
    <col min="14856" max="14856" width="23.42578125" customWidth="1"/>
    <col min="15105" max="15105" width="4.5703125" customWidth="1"/>
    <col min="15106" max="15106" width="9.140625" customWidth="1"/>
    <col min="15107" max="15109" width="20.42578125" customWidth="1"/>
    <col min="15110" max="15110" width="18" customWidth="1"/>
    <col min="15111" max="15111" width="20.42578125" customWidth="1"/>
    <col min="15112" max="15112" width="23.42578125" customWidth="1"/>
    <col min="15361" max="15361" width="4.5703125" customWidth="1"/>
    <col min="15362" max="15362" width="9.140625" customWidth="1"/>
    <col min="15363" max="15365" width="20.42578125" customWidth="1"/>
    <col min="15366" max="15366" width="18" customWidth="1"/>
    <col min="15367" max="15367" width="20.42578125" customWidth="1"/>
    <col min="15368" max="15368" width="23.42578125" customWidth="1"/>
    <col min="15617" max="15617" width="4.5703125" customWidth="1"/>
    <col min="15618" max="15618" width="9.140625" customWidth="1"/>
    <col min="15619" max="15621" width="20.42578125" customWidth="1"/>
    <col min="15622" max="15622" width="18" customWidth="1"/>
    <col min="15623" max="15623" width="20.42578125" customWidth="1"/>
    <col min="15624" max="15624" width="23.42578125" customWidth="1"/>
    <col min="15873" max="15873" width="4.5703125" customWidth="1"/>
    <col min="15874" max="15874" width="9.140625" customWidth="1"/>
    <col min="15875" max="15877" width="20.42578125" customWidth="1"/>
    <col min="15878" max="15878" width="18" customWidth="1"/>
    <col min="15879" max="15879" width="20.42578125" customWidth="1"/>
    <col min="15880" max="15880" width="23.42578125" customWidth="1"/>
    <col min="16129" max="16129" width="4.5703125" customWidth="1"/>
    <col min="16130" max="16130" width="9.140625" customWidth="1"/>
    <col min="16131" max="16133" width="20.42578125" customWidth="1"/>
    <col min="16134" max="16134" width="18" customWidth="1"/>
    <col min="16135" max="16135" width="20.42578125" customWidth="1"/>
    <col min="16136" max="16136" width="23.42578125" customWidth="1"/>
  </cols>
  <sheetData>
    <row r="1" spans="1:8" ht="15.75" x14ac:dyDescent="0.25">
      <c r="C1" s="41" t="s">
        <v>71</v>
      </c>
      <c r="G1" s="39" t="s">
        <v>70</v>
      </c>
    </row>
    <row r="2" spans="1:8" ht="15.75" x14ac:dyDescent="0.25">
      <c r="C2" s="44" t="s">
        <v>73</v>
      </c>
      <c r="G2" s="41" t="s">
        <v>72</v>
      </c>
    </row>
    <row r="3" spans="1:8" ht="9" customHeight="1" x14ac:dyDescent="0.25">
      <c r="C3" s="41"/>
      <c r="F3" s="41"/>
    </row>
    <row r="4" spans="1:8" s="1" customFormat="1" ht="18.75" x14ac:dyDescent="0.3">
      <c r="A4" s="367" t="s">
        <v>513</v>
      </c>
      <c r="B4" s="367"/>
      <c r="C4" s="367"/>
      <c r="D4" s="367"/>
      <c r="E4" s="367"/>
      <c r="F4" s="367"/>
      <c r="G4" s="367"/>
      <c r="H4" s="367"/>
    </row>
    <row r="5" spans="1:8" s="1" customFormat="1" ht="18.75" x14ac:dyDescent="0.3">
      <c r="A5" s="367" t="s">
        <v>119</v>
      </c>
      <c r="B5" s="367"/>
      <c r="C5" s="367"/>
      <c r="D5" s="367"/>
      <c r="E5" s="367"/>
      <c r="F5" s="367"/>
      <c r="G5" s="367"/>
      <c r="H5" s="367"/>
    </row>
    <row r="6" spans="1:8" s="1" customFormat="1" ht="19.5" x14ac:dyDescent="0.35">
      <c r="A6" s="397" t="s">
        <v>514</v>
      </c>
      <c r="B6" s="397"/>
      <c r="C6" s="397"/>
      <c r="D6" s="397"/>
      <c r="E6" s="397"/>
      <c r="F6" s="397"/>
      <c r="G6" s="397"/>
      <c r="H6" s="397"/>
    </row>
    <row r="7" spans="1:8" s="1" customFormat="1" ht="19.5" x14ac:dyDescent="0.35">
      <c r="A7" s="398"/>
      <c r="B7" s="398"/>
      <c r="C7" s="398"/>
      <c r="D7" s="398"/>
      <c r="E7" s="398"/>
      <c r="F7" s="398"/>
      <c r="G7" s="398"/>
      <c r="H7" s="398"/>
    </row>
    <row r="8" spans="1:8" s="1" customFormat="1" ht="19.5" x14ac:dyDescent="0.35">
      <c r="A8" s="283"/>
      <c r="B8" s="283"/>
      <c r="C8" s="283"/>
      <c r="D8" s="5"/>
      <c r="E8" s="283"/>
      <c r="F8" s="283"/>
      <c r="G8" s="31"/>
      <c r="H8" s="5"/>
    </row>
    <row r="9" spans="1:8" s="1" customFormat="1" ht="37.5" x14ac:dyDescent="0.3">
      <c r="A9" s="167" t="s">
        <v>55</v>
      </c>
      <c r="B9" s="436" t="s">
        <v>56</v>
      </c>
      <c r="C9" s="437"/>
      <c r="D9" s="282" t="s">
        <v>48</v>
      </c>
      <c r="E9" s="284" t="s">
        <v>120</v>
      </c>
      <c r="F9" s="284" t="s">
        <v>68</v>
      </c>
      <c r="G9" s="282" t="s">
        <v>49</v>
      </c>
      <c r="H9" s="282" t="s">
        <v>50</v>
      </c>
    </row>
    <row r="10" spans="1:8" s="1" customFormat="1" ht="37.5" x14ac:dyDescent="0.3">
      <c r="A10" s="395" t="s">
        <v>515</v>
      </c>
      <c r="B10" s="401"/>
      <c r="C10" s="168" t="s">
        <v>23</v>
      </c>
      <c r="D10" s="169" t="s">
        <v>157</v>
      </c>
      <c r="E10" s="170"/>
      <c r="F10" s="170"/>
      <c r="G10" s="169" t="s">
        <v>117</v>
      </c>
      <c r="H10" s="171" t="s">
        <v>80</v>
      </c>
    </row>
    <row r="11" spans="1:8" s="1" customFormat="1" ht="37.5" x14ac:dyDescent="0.3">
      <c r="A11" s="395"/>
      <c r="B11" s="401"/>
      <c r="C11" s="168" t="s">
        <v>23</v>
      </c>
      <c r="D11" s="169" t="s">
        <v>205</v>
      </c>
      <c r="E11" s="170"/>
      <c r="F11" s="170"/>
      <c r="G11" s="169" t="s">
        <v>121</v>
      </c>
      <c r="H11" s="171" t="s">
        <v>80</v>
      </c>
    </row>
    <row r="12" spans="1:8" s="1" customFormat="1" ht="18.75" x14ac:dyDescent="0.3">
      <c r="A12" s="395"/>
      <c r="B12" s="401"/>
      <c r="C12" s="168" t="s">
        <v>23</v>
      </c>
      <c r="D12" s="172" t="s">
        <v>192</v>
      </c>
      <c r="E12" s="170"/>
      <c r="F12" s="170"/>
      <c r="G12" s="169" t="s">
        <v>122</v>
      </c>
      <c r="H12" s="171" t="s">
        <v>80</v>
      </c>
    </row>
    <row r="13" spans="1:8" s="1" customFormat="1" ht="56.25" x14ac:dyDescent="0.3">
      <c r="A13" s="395"/>
      <c r="B13" s="401"/>
      <c r="C13" s="168" t="s">
        <v>23</v>
      </c>
      <c r="D13" s="169" t="s">
        <v>207</v>
      </c>
      <c r="E13" s="170"/>
      <c r="F13" s="170"/>
      <c r="G13" s="169" t="s">
        <v>123</v>
      </c>
      <c r="H13" s="171" t="s">
        <v>133</v>
      </c>
    </row>
    <row r="14" spans="1:8" s="1" customFormat="1" ht="37.5" x14ac:dyDescent="0.3">
      <c r="A14" s="395"/>
      <c r="B14" s="401"/>
      <c r="C14" s="168" t="s">
        <v>23</v>
      </c>
      <c r="D14" s="169" t="s">
        <v>193</v>
      </c>
      <c r="E14" s="170"/>
      <c r="F14" s="170"/>
      <c r="G14" s="169" t="s">
        <v>125</v>
      </c>
      <c r="H14" s="171" t="s">
        <v>80</v>
      </c>
    </row>
    <row r="15" spans="1:8" s="1" customFormat="1" ht="37.5" x14ac:dyDescent="0.3">
      <c r="A15" s="395"/>
      <c r="B15" s="401"/>
      <c r="C15" s="168" t="s">
        <v>23</v>
      </c>
      <c r="D15" s="169" t="s">
        <v>290</v>
      </c>
      <c r="E15" s="170"/>
      <c r="F15" s="170"/>
      <c r="G15" s="169" t="s">
        <v>127</v>
      </c>
      <c r="H15" s="171" t="s">
        <v>80</v>
      </c>
    </row>
    <row r="16" spans="1:8" s="1" customFormat="1" ht="37.5" x14ac:dyDescent="0.3">
      <c r="A16" s="395"/>
      <c r="B16" s="401"/>
      <c r="C16" s="168" t="s">
        <v>23</v>
      </c>
      <c r="D16" s="169" t="s">
        <v>291</v>
      </c>
      <c r="E16" s="170"/>
      <c r="F16" s="170"/>
      <c r="G16" s="169" t="s">
        <v>128</v>
      </c>
      <c r="H16" s="171" t="s">
        <v>80</v>
      </c>
    </row>
    <row r="17" spans="1:8" s="1" customFormat="1" ht="18.75" x14ac:dyDescent="0.3">
      <c r="A17" s="395"/>
      <c r="B17" s="401"/>
      <c r="C17" s="168" t="s">
        <v>23</v>
      </c>
      <c r="D17" s="172" t="s">
        <v>192</v>
      </c>
      <c r="E17" s="170"/>
      <c r="F17" s="170"/>
      <c r="G17" s="169" t="s">
        <v>129</v>
      </c>
      <c r="H17" s="171" t="s">
        <v>80</v>
      </c>
    </row>
    <row r="18" spans="1:8" s="1" customFormat="1" ht="31.5" x14ac:dyDescent="0.3">
      <c r="A18" s="395"/>
      <c r="B18" s="401"/>
      <c r="C18" s="168" t="s">
        <v>23</v>
      </c>
      <c r="D18" s="173" t="s">
        <v>353</v>
      </c>
      <c r="E18" s="170"/>
      <c r="F18" s="170"/>
      <c r="G18" s="169" t="s">
        <v>195</v>
      </c>
      <c r="H18" s="171" t="s">
        <v>80</v>
      </c>
    </row>
    <row r="19" spans="1:8" s="1" customFormat="1" ht="37.5" x14ac:dyDescent="0.3">
      <c r="A19" s="395"/>
      <c r="B19" s="401"/>
      <c r="C19" s="168" t="s">
        <v>3</v>
      </c>
      <c r="D19" s="169" t="s">
        <v>208</v>
      </c>
      <c r="E19" s="170"/>
      <c r="F19" s="170"/>
      <c r="G19" s="169" t="s">
        <v>117</v>
      </c>
      <c r="H19" s="171" t="s">
        <v>80</v>
      </c>
    </row>
    <row r="20" spans="1:8" s="1" customFormat="1" ht="37.5" x14ac:dyDescent="0.3">
      <c r="A20" s="395"/>
      <c r="B20" s="401"/>
      <c r="C20" s="168" t="s">
        <v>3</v>
      </c>
      <c r="D20" s="169" t="s">
        <v>191</v>
      </c>
      <c r="E20" s="170"/>
      <c r="F20" s="170"/>
      <c r="G20" s="169" t="s">
        <v>121</v>
      </c>
      <c r="H20" s="171" t="s">
        <v>80</v>
      </c>
    </row>
    <row r="21" spans="1:8" s="1" customFormat="1" ht="37.5" x14ac:dyDescent="0.3">
      <c r="A21" s="395"/>
      <c r="B21" s="401"/>
      <c r="C21" s="168" t="s">
        <v>3</v>
      </c>
      <c r="D21" s="169" t="s">
        <v>292</v>
      </c>
      <c r="E21" s="170"/>
      <c r="F21" s="170"/>
      <c r="G21" s="169" t="s">
        <v>122</v>
      </c>
      <c r="H21" s="171" t="s">
        <v>131</v>
      </c>
    </row>
    <row r="22" spans="1:8" s="1" customFormat="1" ht="56.25" x14ac:dyDescent="0.3">
      <c r="A22" s="395"/>
      <c r="B22" s="401"/>
      <c r="C22" s="168" t="s">
        <v>3</v>
      </c>
      <c r="D22" s="169" t="s">
        <v>319</v>
      </c>
      <c r="E22" s="170"/>
      <c r="F22" s="170"/>
      <c r="G22" s="169" t="s">
        <v>123</v>
      </c>
      <c r="H22" s="169" t="s">
        <v>80</v>
      </c>
    </row>
    <row r="23" spans="1:8" s="1" customFormat="1" ht="37.5" x14ac:dyDescent="0.3">
      <c r="A23" s="395"/>
      <c r="B23" s="401"/>
      <c r="C23" s="168" t="s">
        <v>3</v>
      </c>
      <c r="D23" s="169" t="s">
        <v>193</v>
      </c>
      <c r="E23" s="170"/>
      <c r="F23" s="170"/>
      <c r="G23" s="169" t="s">
        <v>125</v>
      </c>
      <c r="H23" s="171" t="s">
        <v>80</v>
      </c>
    </row>
    <row r="24" spans="1:8" s="1" customFormat="1" ht="37.5" x14ac:dyDescent="0.3">
      <c r="A24" s="395"/>
      <c r="B24" s="401"/>
      <c r="C24" s="168" t="s">
        <v>3</v>
      </c>
      <c r="D24" s="169" t="s">
        <v>290</v>
      </c>
      <c r="E24" s="170"/>
      <c r="F24" s="170"/>
      <c r="G24" s="169" t="s">
        <v>127</v>
      </c>
      <c r="H24" s="171" t="s">
        <v>80</v>
      </c>
    </row>
    <row r="25" spans="1:8" s="1" customFormat="1" ht="37.5" x14ac:dyDescent="0.3">
      <c r="A25" s="395"/>
      <c r="B25" s="401"/>
      <c r="C25" s="168" t="s">
        <v>3</v>
      </c>
      <c r="D25" s="169" t="s">
        <v>291</v>
      </c>
      <c r="E25" s="170"/>
      <c r="F25" s="170"/>
      <c r="G25" s="169" t="s">
        <v>128</v>
      </c>
      <c r="H25" s="171" t="s">
        <v>80</v>
      </c>
    </row>
    <row r="26" spans="1:8" s="1" customFormat="1" ht="18.75" x14ac:dyDescent="0.3">
      <c r="A26" s="395"/>
      <c r="B26" s="401"/>
      <c r="C26" s="168" t="s">
        <v>3</v>
      </c>
      <c r="D26" s="172" t="s">
        <v>192</v>
      </c>
      <c r="E26" s="170"/>
      <c r="F26" s="170"/>
      <c r="G26" s="169" t="s">
        <v>129</v>
      </c>
      <c r="H26" s="171" t="s">
        <v>198</v>
      </c>
    </row>
    <row r="27" spans="1:8" s="1" customFormat="1" ht="31.5" x14ac:dyDescent="0.3">
      <c r="A27" s="395"/>
      <c r="B27" s="401"/>
      <c r="C27" s="168" t="s">
        <v>3</v>
      </c>
      <c r="D27" s="173" t="s">
        <v>353</v>
      </c>
      <c r="E27" s="170"/>
      <c r="F27" s="170"/>
      <c r="G27" s="169" t="s">
        <v>195</v>
      </c>
      <c r="H27" s="171" t="s">
        <v>80</v>
      </c>
    </row>
    <row r="28" spans="1:8" s="3" customFormat="1" ht="37.5" x14ac:dyDescent="0.3">
      <c r="A28" s="395" t="s">
        <v>516</v>
      </c>
      <c r="B28" s="400" t="s">
        <v>0</v>
      </c>
      <c r="C28" s="168" t="s">
        <v>23</v>
      </c>
      <c r="D28" s="169" t="s">
        <v>157</v>
      </c>
      <c r="E28" s="170"/>
      <c r="F28" s="170"/>
      <c r="G28" s="169" t="s">
        <v>117</v>
      </c>
      <c r="H28" s="171" t="s">
        <v>80</v>
      </c>
    </row>
    <row r="29" spans="1:8" s="1" customFormat="1" ht="37.5" x14ac:dyDescent="0.3">
      <c r="A29" s="395"/>
      <c r="B29" s="401"/>
      <c r="C29" s="168" t="s">
        <v>23</v>
      </c>
      <c r="D29" s="169" t="s">
        <v>191</v>
      </c>
      <c r="E29" s="170"/>
      <c r="F29" s="170"/>
      <c r="G29" s="169" t="s">
        <v>121</v>
      </c>
      <c r="H29" s="171" t="s">
        <v>80</v>
      </c>
    </row>
    <row r="30" spans="1:8" s="1" customFormat="1" ht="18.75" x14ac:dyDescent="0.3">
      <c r="A30" s="395"/>
      <c r="B30" s="401"/>
      <c r="C30" s="168" t="s">
        <v>23</v>
      </c>
      <c r="D30" s="172" t="s">
        <v>192</v>
      </c>
      <c r="E30" s="170"/>
      <c r="F30" s="170"/>
      <c r="G30" s="169" t="s">
        <v>122</v>
      </c>
      <c r="H30" s="171" t="s">
        <v>80</v>
      </c>
    </row>
    <row r="31" spans="1:8" s="1" customFormat="1" ht="37.5" x14ac:dyDescent="0.3">
      <c r="A31" s="395"/>
      <c r="B31" s="401"/>
      <c r="C31" s="168" t="s">
        <v>23</v>
      </c>
      <c r="D31" s="169" t="s">
        <v>199</v>
      </c>
      <c r="E31" s="170"/>
      <c r="F31" s="170"/>
      <c r="G31" s="169" t="s">
        <v>123</v>
      </c>
      <c r="H31" s="171" t="s">
        <v>158</v>
      </c>
    </row>
    <row r="32" spans="1:8" s="1" customFormat="1" ht="37.5" x14ac:dyDescent="0.3">
      <c r="A32" s="395"/>
      <c r="B32" s="401"/>
      <c r="C32" s="168" t="s">
        <v>23</v>
      </c>
      <c r="D32" s="169" t="s">
        <v>124</v>
      </c>
      <c r="E32" s="170"/>
      <c r="F32" s="170"/>
      <c r="G32" s="169" t="s">
        <v>125</v>
      </c>
      <c r="H32" s="171" t="s">
        <v>132</v>
      </c>
    </row>
    <row r="33" spans="1:8" s="1" customFormat="1" ht="37.5" x14ac:dyDescent="0.3">
      <c r="A33" s="395"/>
      <c r="B33" s="401"/>
      <c r="C33" s="168" t="s">
        <v>23</v>
      </c>
      <c r="D33" s="169" t="s">
        <v>200</v>
      </c>
      <c r="E33" s="170"/>
      <c r="F33" s="170"/>
      <c r="G33" s="169" t="s">
        <v>127</v>
      </c>
      <c r="H33" s="171" t="s">
        <v>132</v>
      </c>
    </row>
    <row r="34" spans="1:8" s="1" customFormat="1" ht="37.5" x14ac:dyDescent="0.3">
      <c r="A34" s="395"/>
      <c r="B34" s="401"/>
      <c r="C34" s="168" t="s">
        <v>23</v>
      </c>
      <c r="D34" s="174" t="s">
        <v>201</v>
      </c>
      <c r="E34" s="170"/>
      <c r="F34" s="170"/>
      <c r="G34" s="169" t="s">
        <v>128</v>
      </c>
      <c r="H34" s="171" t="s">
        <v>80</v>
      </c>
    </row>
    <row r="35" spans="1:8" s="1" customFormat="1" ht="40.5" customHeight="1" x14ac:dyDescent="0.3">
      <c r="A35" s="395"/>
      <c r="B35" s="401"/>
      <c r="C35" s="168" t="s">
        <v>23</v>
      </c>
      <c r="D35" s="173" t="s">
        <v>424</v>
      </c>
      <c r="E35" s="170"/>
      <c r="F35" s="170"/>
      <c r="G35" s="169" t="s">
        <v>129</v>
      </c>
      <c r="H35" s="171" t="s">
        <v>202</v>
      </c>
    </row>
    <row r="36" spans="1:8" s="1" customFormat="1" ht="20.25" customHeight="1" x14ac:dyDescent="0.3">
      <c r="A36" s="395"/>
      <c r="B36" s="401"/>
      <c r="C36" s="168" t="s">
        <v>23</v>
      </c>
      <c r="D36" s="173" t="s">
        <v>203</v>
      </c>
      <c r="E36" s="170"/>
      <c r="F36" s="170"/>
      <c r="G36" s="169" t="s">
        <v>195</v>
      </c>
      <c r="H36" s="171" t="s">
        <v>80</v>
      </c>
    </row>
    <row r="37" spans="1:8" s="1" customFormat="1" ht="37.5" x14ac:dyDescent="0.3">
      <c r="A37" s="395"/>
      <c r="B37" s="400" t="s">
        <v>1</v>
      </c>
      <c r="C37" s="168" t="s">
        <v>3</v>
      </c>
      <c r="D37" s="169" t="s">
        <v>204</v>
      </c>
      <c r="E37" s="170"/>
      <c r="F37" s="170"/>
      <c r="G37" s="169" t="s">
        <v>117</v>
      </c>
      <c r="H37" s="171" t="s">
        <v>132</v>
      </c>
    </row>
    <row r="38" spans="1:8" s="1" customFormat="1" ht="37.5" x14ac:dyDescent="0.3">
      <c r="A38" s="395"/>
      <c r="B38" s="401"/>
      <c r="C38" s="168" t="s">
        <v>3</v>
      </c>
      <c r="D38" s="169" t="s">
        <v>205</v>
      </c>
      <c r="E38" s="170"/>
      <c r="F38" s="170"/>
      <c r="G38" s="169" t="s">
        <v>121</v>
      </c>
      <c r="H38" s="169" t="s">
        <v>134</v>
      </c>
    </row>
    <row r="39" spans="1:8" s="1" customFormat="1" ht="18.75" x14ac:dyDescent="0.3">
      <c r="A39" s="395"/>
      <c r="B39" s="401"/>
      <c r="C39" s="168" t="s">
        <v>3</v>
      </c>
      <c r="D39" s="172" t="s">
        <v>192</v>
      </c>
      <c r="E39" s="170"/>
      <c r="F39" s="170"/>
      <c r="G39" s="169" t="s">
        <v>122</v>
      </c>
      <c r="H39" s="171" t="s">
        <v>80</v>
      </c>
    </row>
    <row r="40" spans="1:8" s="1" customFormat="1" ht="25.5" customHeight="1" x14ac:dyDescent="0.3">
      <c r="A40" s="395"/>
      <c r="B40" s="401"/>
      <c r="C40" s="168" t="s">
        <v>3</v>
      </c>
      <c r="D40" s="175" t="s">
        <v>206</v>
      </c>
      <c r="E40" s="170"/>
      <c r="F40" s="170"/>
      <c r="G40" s="169" t="s">
        <v>123</v>
      </c>
      <c r="H40" s="171" t="s">
        <v>136</v>
      </c>
    </row>
    <row r="41" spans="1:8" s="1" customFormat="1" ht="37.5" x14ac:dyDescent="0.3">
      <c r="A41" s="395"/>
      <c r="B41" s="401"/>
      <c r="C41" s="168" t="s">
        <v>3</v>
      </c>
      <c r="D41" s="169" t="s">
        <v>124</v>
      </c>
      <c r="E41" s="170"/>
      <c r="F41" s="170"/>
      <c r="G41" s="169" t="s">
        <v>125</v>
      </c>
      <c r="H41" s="171" t="s">
        <v>80</v>
      </c>
    </row>
    <row r="42" spans="1:8" s="1" customFormat="1" ht="37.5" x14ac:dyDescent="0.3">
      <c r="A42" s="395"/>
      <c r="B42" s="401"/>
      <c r="C42" s="168" t="s">
        <v>3</v>
      </c>
      <c r="D42" s="169" t="s">
        <v>196</v>
      </c>
      <c r="E42" s="170"/>
      <c r="F42" s="170"/>
      <c r="G42" s="169" t="s">
        <v>127</v>
      </c>
      <c r="H42" s="171" t="s">
        <v>80</v>
      </c>
    </row>
    <row r="43" spans="1:8" s="1" customFormat="1" ht="37.5" x14ac:dyDescent="0.3">
      <c r="A43" s="395"/>
      <c r="B43" s="401"/>
      <c r="C43" s="168" t="s">
        <v>3</v>
      </c>
      <c r="D43" s="174" t="s">
        <v>201</v>
      </c>
      <c r="E43" s="170"/>
      <c r="F43" s="170"/>
      <c r="G43" s="169" t="s">
        <v>128</v>
      </c>
      <c r="H43" s="171" t="s">
        <v>80</v>
      </c>
    </row>
    <row r="44" spans="1:8" s="1" customFormat="1" ht="18.75" x14ac:dyDescent="0.3">
      <c r="A44" s="395"/>
      <c r="B44" s="401"/>
      <c r="C44" s="168" t="s">
        <v>3</v>
      </c>
      <c r="D44" s="172" t="s">
        <v>192</v>
      </c>
      <c r="E44" s="170"/>
      <c r="F44" s="170"/>
      <c r="G44" s="169" t="s">
        <v>129</v>
      </c>
      <c r="H44" s="171" t="s">
        <v>80</v>
      </c>
    </row>
    <row r="45" spans="1:8" s="1" customFormat="1" ht="31.5" x14ac:dyDescent="0.3">
      <c r="A45" s="395"/>
      <c r="B45" s="401"/>
      <c r="C45" s="168" t="s">
        <v>3</v>
      </c>
      <c r="D45" s="173" t="s">
        <v>203</v>
      </c>
      <c r="E45" s="170"/>
      <c r="F45" s="170"/>
      <c r="G45" s="169" t="s">
        <v>195</v>
      </c>
      <c r="H45" s="171" t="s">
        <v>80</v>
      </c>
    </row>
    <row r="46" spans="1:8" s="1" customFormat="1" ht="37.5" x14ac:dyDescent="0.3">
      <c r="A46" s="395" t="s">
        <v>517</v>
      </c>
      <c r="B46" s="400" t="s">
        <v>0</v>
      </c>
      <c r="C46" s="168" t="s">
        <v>23</v>
      </c>
      <c r="D46" s="169" t="s">
        <v>320</v>
      </c>
      <c r="E46" s="170"/>
      <c r="F46" s="170"/>
      <c r="G46" s="169" t="s">
        <v>117</v>
      </c>
      <c r="H46" s="171" t="s">
        <v>321</v>
      </c>
    </row>
    <row r="47" spans="1:8" s="1" customFormat="1" ht="37.5" x14ac:dyDescent="0.3">
      <c r="A47" s="395"/>
      <c r="B47" s="401"/>
      <c r="C47" s="168" t="s">
        <v>23</v>
      </c>
      <c r="D47" s="169" t="s">
        <v>191</v>
      </c>
      <c r="E47" s="170"/>
      <c r="F47" s="170"/>
      <c r="G47" s="169" t="s">
        <v>121</v>
      </c>
      <c r="H47" s="171" t="s">
        <v>80</v>
      </c>
    </row>
    <row r="48" spans="1:8" s="1" customFormat="1" ht="18.75" x14ac:dyDescent="0.3">
      <c r="A48" s="395"/>
      <c r="B48" s="401"/>
      <c r="C48" s="168" t="s">
        <v>23</v>
      </c>
      <c r="D48" s="172" t="s">
        <v>192</v>
      </c>
      <c r="E48" s="170"/>
      <c r="F48" s="170"/>
      <c r="G48" s="169" t="s">
        <v>122</v>
      </c>
      <c r="H48" s="171" t="s">
        <v>80</v>
      </c>
    </row>
    <row r="49" spans="1:8" s="1" customFormat="1" ht="56.25" x14ac:dyDescent="0.3">
      <c r="A49" s="395"/>
      <c r="B49" s="401"/>
      <c r="C49" s="168" t="s">
        <v>23</v>
      </c>
      <c r="D49" s="169" t="s">
        <v>207</v>
      </c>
      <c r="E49" s="170"/>
      <c r="F49" s="170"/>
      <c r="G49" s="169" t="s">
        <v>123</v>
      </c>
      <c r="H49" s="171" t="s">
        <v>133</v>
      </c>
    </row>
    <row r="50" spans="1:8" s="1" customFormat="1" ht="37.5" x14ac:dyDescent="0.3">
      <c r="A50" s="395"/>
      <c r="B50" s="401"/>
      <c r="C50" s="168" t="s">
        <v>23</v>
      </c>
      <c r="D50" s="169" t="s">
        <v>193</v>
      </c>
      <c r="E50" s="170"/>
      <c r="F50" s="170"/>
      <c r="G50" s="169" t="s">
        <v>125</v>
      </c>
      <c r="H50" s="171" t="s">
        <v>80</v>
      </c>
    </row>
    <row r="51" spans="1:8" s="1" customFormat="1" ht="37.5" x14ac:dyDescent="0.3">
      <c r="A51" s="395"/>
      <c r="B51" s="401"/>
      <c r="C51" s="168" t="s">
        <v>23</v>
      </c>
      <c r="D51" s="169" t="s">
        <v>126</v>
      </c>
      <c r="E51" s="170"/>
      <c r="F51" s="170"/>
      <c r="G51" s="169" t="s">
        <v>127</v>
      </c>
      <c r="H51" s="171" t="s">
        <v>80</v>
      </c>
    </row>
    <row r="52" spans="1:8" s="1" customFormat="1" ht="37.5" x14ac:dyDescent="0.3">
      <c r="A52" s="395"/>
      <c r="B52" s="401"/>
      <c r="C52" s="168" t="s">
        <v>23</v>
      </c>
      <c r="D52" s="169" t="s">
        <v>197</v>
      </c>
      <c r="E52" s="170"/>
      <c r="F52" s="170"/>
      <c r="G52" s="169" t="s">
        <v>128</v>
      </c>
      <c r="H52" s="171" t="s">
        <v>80</v>
      </c>
    </row>
    <row r="53" spans="1:8" s="1" customFormat="1" ht="18.75" x14ac:dyDescent="0.3">
      <c r="A53" s="395"/>
      <c r="B53" s="401"/>
      <c r="C53" s="168" t="s">
        <v>23</v>
      </c>
      <c r="D53" s="172" t="s">
        <v>192</v>
      </c>
      <c r="E53" s="170"/>
      <c r="F53" s="170"/>
      <c r="G53" s="169" t="s">
        <v>129</v>
      </c>
      <c r="H53" s="171" t="s">
        <v>80</v>
      </c>
    </row>
    <row r="54" spans="1:8" s="1" customFormat="1" ht="31.5" x14ac:dyDescent="0.3">
      <c r="A54" s="395"/>
      <c r="B54" s="401"/>
      <c r="C54" s="168" t="s">
        <v>23</v>
      </c>
      <c r="D54" s="173" t="s">
        <v>194</v>
      </c>
      <c r="E54" s="170"/>
      <c r="F54" s="170"/>
      <c r="G54" s="169" t="s">
        <v>195</v>
      </c>
      <c r="H54" s="171" t="s">
        <v>80</v>
      </c>
    </row>
    <row r="55" spans="1:8" s="3" customFormat="1" ht="37.5" x14ac:dyDescent="0.3">
      <c r="A55" s="395"/>
      <c r="B55" s="400" t="s">
        <v>1</v>
      </c>
      <c r="C55" s="168" t="s">
        <v>3</v>
      </c>
      <c r="D55" s="169" t="s">
        <v>208</v>
      </c>
      <c r="E55" s="170"/>
      <c r="F55" s="170"/>
      <c r="G55" s="169" t="s">
        <v>117</v>
      </c>
      <c r="H55" s="171" t="s">
        <v>80</v>
      </c>
    </row>
    <row r="56" spans="1:8" s="1" customFormat="1" ht="37.5" x14ac:dyDescent="0.3">
      <c r="A56" s="395"/>
      <c r="B56" s="401"/>
      <c r="C56" s="168" t="s">
        <v>3</v>
      </c>
      <c r="D56" s="169" t="s">
        <v>191</v>
      </c>
      <c r="E56" s="170"/>
      <c r="F56" s="170"/>
      <c r="G56" s="169" t="s">
        <v>121</v>
      </c>
      <c r="H56" s="171" t="s">
        <v>80</v>
      </c>
    </row>
    <row r="57" spans="1:8" s="1" customFormat="1" ht="37.5" x14ac:dyDescent="0.3">
      <c r="A57" s="395"/>
      <c r="B57" s="401"/>
      <c r="C57" s="168" t="s">
        <v>3</v>
      </c>
      <c r="D57" s="169" t="s">
        <v>130</v>
      </c>
      <c r="E57" s="170"/>
      <c r="F57" s="170"/>
      <c r="G57" s="169" t="s">
        <v>122</v>
      </c>
      <c r="H57" s="171" t="s">
        <v>131</v>
      </c>
    </row>
    <row r="58" spans="1:8" s="1" customFormat="1" ht="30" customHeight="1" x14ac:dyDescent="0.3">
      <c r="A58" s="395"/>
      <c r="B58" s="401"/>
      <c r="C58" s="168" t="s">
        <v>3</v>
      </c>
      <c r="D58" s="169" t="s">
        <v>207</v>
      </c>
      <c r="E58" s="170"/>
      <c r="F58" s="170"/>
      <c r="G58" s="169" t="s">
        <v>123</v>
      </c>
      <c r="H58" s="169" t="s">
        <v>80</v>
      </c>
    </row>
    <row r="59" spans="1:8" s="1" customFormat="1" ht="37.5" x14ac:dyDescent="0.3">
      <c r="A59" s="395"/>
      <c r="B59" s="401"/>
      <c r="C59" s="168" t="s">
        <v>3</v>
      </c>
      <c r="D59" s="169" t="s">
        <v>193</v>
      </c>
      <c r="E59" s="170"/>
      <c r="F59" s="170"/>
      <c r="G59" s="169" t="s">
        <v>125</v>
      </c>
      <c r="H59" s="171" t="s">
        <v>80</v>
      </c>
    </row>
    <row r="60" spans="1:8" s="1" customFormat="1" ht="37.5" x14ac:dyDescent="0.3">
      <c r="A60" s="395"/>
      <c r="B60" s="401"/>
      <c r="C60" s="168" t="s">
        <v>3</v>
      </c>
      <c r="D60" s="169" t="s">
        <v>126</v>
      </c>
      <c r="E60" s="170"/>
      <c r="F60" s="170"/>
      <c r="G60" s="169" t="s">
        <v>127</v>
      </c>
      <c r="H60" s="171" t="s">
        <v>80</v>
      </c>
    </row>
    <row r="61" spans="1:8" s="1" customFormat="1" ht="37.5" x14ac:dyDescent="0.3">
      <c r="A61" s="395"/>
      <c r="B61" s="401"/>
      <c r="C61" s="168" t="s">
        <v>3</v>
      </c>
      <c r="D61" s="169" t="s">
        <v>197</v>
      </c>
      <c r="E61" s="170"/>
      <c r="F61" s="170"/>
      <c r="G61" s="169" t="s">
        <v>128</v>
      </c>
      <c r="H61" s="171" t="s">
        <v>80</v>
      </c>
    </row>
    <row r="62" spans="1:8" s="1" customFormat="1" ht="18.75" x14ac:dyDescent="0.3">
      <c r="A62" s="395"/>
      <c r="B62" s="401"/>
      <c r="C62" s="168" t="s">
        <v>3</v>
      </c>
      <c r="D62" s="172" t="s">
        <v>425</v>
      </c>
      <c r="E62" s="170"/>
      <c r="F62" s="170"/>
      <c r="G62" s="169" t="s">
        <v>129</v>
      </c>
      <c r="H62" s="171" t="s">
        <v>198</v>
      </c>
    </row>
    <row r="63" spans="1:8" s="1" customFormat="1" ht="31.5" x14ac:dyDescent="0.3">
      <c r="A63" s="395"/>
      <c r="B63" s="401"/>
      <c r="C63" s="168" t="s">
        <v>3</v>
      </c>
      <c r="D63" s="173" t="s">
        <v>194</v>
      </c>
      <c r="E63" s="170"/>
      <c r="F63" s="170"/>
      <c r="G63" s="169" t="s">
        <v>195</v>
      </c>
      <c r="H63" s="171" t="s">
        <v>80</v>
      </c>
    </row>
    <row r="64" spans="1:8" s="3" customFormat="1" ht="37.5" x14ac:dyDescent="0.3">
      <c r="A64" s="395" t="s">
        <v>518</v>
      </c>
      <c r="B64" s="400" t="s">
        <v>0</v>
      </c>
      <c r="C64" s="168" t="s">
        <v>23</v>
      </c>
      <c r="D64" s="169" t="s">
        <v>209</v>
      </c>
      <c r="E64" s="170"/>
      <c r="F64" s="170"/>
      <c r="G64" s="169" t="s">
        <v>117</v>
      </c>
      <c r="H64" s="171" t="s">
        <v>80</v>
      </c>
    </row>
    <row r="65" spans="1:8" s="1" customFormat="1" ht="37.5" x14ac:dyDescent="0.3">
      <c r="A65" s="395"/>
      <c r="B65" s="401"/>
      <c r="C65" s="168" t="s">
        <v>23</v>
      </c>
      <c r="D65" s="169" t="s">
        <v>135</v>
      </c>
      <c r="E65" s="170"/>
      <c r="F65" s="170"/>
      <c r="G65" s="169" t="s">
        <v>121</v>
      </c>
      <c r="H65" s="171" t="s">
        <v>80</v>
      </c>
    </row>
    <row r="66" spans="1:8" s="1" customFormat="1" ht="18.75" x14ac:dyDescent="0.3">
      <c r="A66" s="395"/>
      <c r="B66" s="401"/>
      <c r="C66" s="168" t="s">
        <v>23</v>
      </c>
      <c r="D66" s="172" t="s">
        <v>192</v>
      </c>
      <c r="E66" s="170"/>
      <c r="F66" s="170"/>
      <c r="G66" s="169" t="s">
        <v>122</v>
      </c>
      <c r="H66" s="171" t="s">
        <v>80</v>
      </c>
    </row>
    <row r="67" spans="1:8" s="1" customFormat="1" ht="75" x14ac:dyDescent="0.3">
      <c r="A67" s="395"/>
      <c r="B67" s="401"/>
      <c r="C67" s="168" t="s">
        <v>23</v>
      </c>
      <c r="D67" s="169" t="s">
        <v>210</v>
      </c>
      <c r="E67" s="170"/>
      <c r="F67" s="170"/>
      <c r="G67" s="169" t="s">
        <v>123</v>
      </c>
      <c r="H67" s="171" t="s">
        <v>80</v>
      </c>
    </row>
    <row r="68" spans="1:8" s="1" customFormat="1" ht="37.5" x14ac:dyDescent="0.3">
      <c r="A68" s="395"/>
      <c r="B68" s="401"/>
      <c r="C68" s="168" t="s">
        <v>23</v>
      </c>
      <c r="D68" s="169" t="s">
        <v>211</v>
      </c>
      <c r="E68" s="170"/>
      <c r="F68" s="170"/>
      <c r="G68" s="169" t="s">
        <v>125</v>
      </c>
      <c r="H68" s="171" t="s">
        <v>212</v>
      </c>
    </row>
    <row r="69" spans="1:8" s="1" customFormat="1" ht="37.5" x14ac:dyDescent="0.3">
      <c r="A69" s="395"/>
      <c r="B69" s="401"/>
      <c r="C69" s="168" t="s">
        <v>23</v>
      </c>
      <c r="D69" s="169" t="s">
        <v>293</v>
      </c>
      <c r="E69" s="170"/>
      <c r="F69" s="170"/>
      <c r="G69" s="169" t="s">
        <v>127</v>
      </c>
      <c r="H69" s="171" t="s">
        <v>137</v>
      </c>
    </row>
    <row r="70" spans="1:8" s="1" customFormat="1" ht="22.5" customHeight="1" x14ac:dyDescent="0.3">
      <c r="A70" s="395"/>
      <c r="B70" s="401"/>
      <c r="C70" s="168" t="s">
        <v>23</v>
      </c>
      <c r="D70" s="174" t="s">
        <v>201</v>
      </c>
      <c r="E70" s="170"/>
      <c r="F70" s="170"/>
      <c r="G70" s="169" t="s">
        <v>128</v>
      </c>
      <c r="H70" s="171" t="s">
        <v>80</v>
      </c>
    </row>
    <row r="71" spans="1:8" s="1" customFormat="1" ht="24" customHeight="1" x14ac:dyDescent="0.3">
      <c r="A71" s="395"/>
      <c r="B71" s="401"/>
      <c r="C71" s="168" t="s">
        <v>23</v>
      </c>
      <c r="D71" s="169" t="s">
        <v>354</v>
      </c>
      <c r="E71" s="170"/>
      <c r="F71" s="170"/>
      <c r="G71" s="169" t="s">
        <v>129</v>
      </c>
      <c r="H71" s="171" t="s">
        <v>80</v>
      </c>
    </row>
    <row r="72" spans="1:8" s="1" customFormat="1" ht="19.5" customHeight="1" x14ac:dyDescent="0.3">
      <c r="A72" s="395"/>
      <c r="B72" s="401"/>
      <c r="C72" s="168" t="s">
        <v>23</v>
      </c>
      <c r="D72" s="173" t="s">
        <v>213</v>
      </c>
      <c r="E72" s="170"/>
      <c r="F72" s="170"/>
      <c r="G72" s="169" t="s">
        <v>195</v>
      </c>
      <c r="H72" s="169" t="s">
        <v>80</v>
      </c>
    </row>
    <row r="73" spans="1:8" s="1" customFormat="1" ht="37.5" x14ac:dyDescent="0.3">
      <c r="A73" s="395"/>
      <c r="B73" s="400" t="s">
        <v>1</v>
      </c>
      <c r="C73" s="168" t="s">
        <v>3</v>
      </c>
      <c r="D73" s="169" t="s">
        <v>209</v>
      </c>
      <c r="E73" s="170"/>
      <c r="F73" s="170"/>
      <c r="G73" s="169" t="s">
        <v>117</v>
      </c>
      <c r="H73" s="171" t="s">
        <v>80</v>
      </c>
    </row>
    <row r="74" spans="1:8" s="1" customFormat="1" ht="37.5" x14ac:dyDescent="0.3">
      <c r="A74" s="395"/>
      <c r="B74" s="401"/>
      <c r="C74" s="168" t="s">
        <v>3</v>
      </c>
      <c r="D74" s="169" t="s">
        <v>135</v>
      </c>
      <c r="E74" s="170"/>
      <c r="F74" s="170"/>
      <c r="G74" s="169" t="s">
        <v>121</v>
      </c>
      <c r="H74" s="171" t="s">
        <v>80</v>
      </c>
    </row>
    <row r="75" spans="1:8" s="1" customFormat="1" ht="37.5" x14ac:dyDescent="0.3">
      <c r="A75" s="395"/>
      <c r="B75" s="401"/>
      <c r="C75" s="168" t="s">
        <v>3</v>
      </c>
      <c r="D75" s="169" t="s">
        <v>214</v>
      </c>
      <c r="E75" s="170"/>
      <c r="F75" s="170"/>
      <c r="G75" s="169" t="s">
        <v>122</v>
      </c>
      <c r="H75" s="169" t="s">
        <v>80</v>
      </c>
    </row>
    <row r="76" spans="1:8" s="1" customFormat="1" ht="35.25" customHeight="1" x14ac:dyDescent="0.3">
      <c r="A76" s="395"/>
      <c r="B76" s="401"/>
      <c r="C76" s="168" t="s">
        <v>3</v>
      </c>
      <c r="D76" s="169" t="s">
        <v>215</v>
      </c>
      <c r="E76" s="170"/>
      <c r="F76" s="170"/>
      <c r="G76" s="169" t="s">
        <v>123</v>
      </c>
      <c r="H76" s="171" t="s">
        <v>138</v>
      </c>
    </row>
    <row r="77" spans="1:8" s="1" customFormat="1" ht="37.5" x14ac:dyDescent="0.3">
      <c r="A77" s="395"/>
      <c r="B77" s="401"/>
      <c r="C77" s="168" t="s">
        <v>3</v>
      </c>
      <c r="D77" s="169" t="s">
        <v>193</v>
      </c>
      <c r="E77" s="170"/>
      <c r="F77" s="170"/>
      <c r="G77" s="169" t="s">
        <v>125</v>
      </c>
      <c r="H77" s="171" t="s">
        <v>80</v>
      </c>
    </row>
    <row r="78" spans="1:8" s="1" customFormat="1" ht="37.5" x14ac:dyDescent="0.3">
      <c r="A78" s="395"/>
      <c r="B78" s="401"/>
      <c r="C78" s="168" t="s">
        <v>3</v>
      </c>
      <c r="D78" s="169" t="s">
        <v>216</v>
      </c>
      <c r="E78" s="170"/>
      <c r="F78" s="170"/>
      <c r="G78" s="169" t="s">
        <v>127</v>
      </c>
      <c r="H78" s="171" t="s">
        <v>132</v>
      </c>
    </row>
    <row r="79" spans="1:8" s="1" customFormat="1" ht="37.5" x14ac:dyDescent="0.3">
      <c r="A79" s="395"/>
      <c r="B79" s="401"/>
      <c r="C79" s="168" t="s">
        <v>3</v>
      </c>
      <c r="D79" s="174" t="s">
        <v>201</v>
      </c>
      <c r="E79" s="170"/>
      <c r="F79" s="170"/>
      <c r="G79" s="169" t="s">
        <v>128</v>
      </c>
      <c r="H79" s="171" t="s">
        <v>80</v>
      </c>
    </row>
    <row r="80" spans="1:8" s="1" customFormat="1" ht="37.5" x14ac:dyDescent="0.3">
      <c r="A80" s="395"/>
      <c r="B80" s="401"/>
      <c r="C80" s="168" t="s">
        <v>3</v>
      </c>
      <c r="D80" s="169" t="s">
        <v>354</v>
      </c>
      <c r="E80" s="170"/>
      <c r="F80" s="170"/>
      <c r="G80" s="169" t="s">
        <v>129</v>
      </c>
      <c r="H80" s="171" t="s">
        <v>80</v>
      </c>
    </row>
    <row r="81" spans="1:8" s="1" customFormat="1" ht="31.5" x14ac:dyDescent="0.3">
      <c r="A81" s="395"/>
      <c r="B81" s="401"/>
      <c r="C81" s="168" t="s">
        <v>3</v>
      </c>
      <c r="D81" s="173" t="s">
        <v>217</v>
      </c>
      <c r="E81" s="170"/>
      <c r="F81" s="170"/>
      <c r="G81" s="169" t="s">
        <v>195</v>
      </c>
      <c r="H81" s="169" t="s">
        <v>80</v>
      </c>
    </row>
    <row r="82" spans="1:8" s="1" customFormat="1" ht="37.5" x14ac:dyDescent="0.3">
      <c r="A82" s="395" t="s">
        <v>519</v>
      </c>
      <c r="B82" s="400" t="s">
        <v>0</v>
      </c>
      <c r="C82" s="168" t="s">
        <v>23</v>
      </c>
      <c r="D82" s="169" t="s">
        <v>209</v>
      </c>
      <c r="E82" s="170"/>
      <c r="F82" s="170"/>
      <c r="G82" s="169" t="s">
        <v>117</v>
      </c>
      <c r="H82" s="171" t="s">
        <v>80</v>
      </c>
    </row>
    <row r="83" spans="1:8" s="1" customFormat="1" ht="23.25" customHeight="1" x14ac:dyDescent="0.3">
      <c r="A83" s="395"/>
      <c r="B83" s="401"/>
      <c r="C83" s="168" t="s">
        <v>23</v>
      </c>
      <c r="D83" s="169" t="s">
        <v>205</v>
      </c>
      <c r="E83" s="170"/>
      <c r="F83" s="170"/>
      <c r="G83" s="169" t="s">
        <v>121</v>
      </c>
      <c r="H83" s="171" t="s">
        <v>276</v>
      </c>
    </row>
    <row r="84" spans="1:8" s="1" customFormat="1" ht="37.5" x14ac:dyDescent="0.3">
      <c r="A84" s="395"/>
      <c r="B84" s="401"/>
      <c r="C84" s="168" t="s">
        <v>23</v>
      </c>
      <c r="D84" s="169" t="s">
        <v>277</v>
      </c>
      <c r="E84" s="170"/>
      <c r="F84" s="170"/>
      <c r="G84" s="169" t="s">
        <v>122</v>
      </c>
      <c r="H84" s="171" t="s">
        <v>278</v>
      </c>
    </row>
    <row r="85" spans="1:8" s="1" customFormat="1" ht="56.25" x14ac:dyDescent="0.3">
      <c r="A85" s="395"/>
      <c r="B85" s="401"/>
      <c r="C85" s="168" t="s">
        <v>23</v>
      </c>
      <c r="D85" s="169" t="s">
        <v>279</v>
      </c>
      <c r="E85" s="170"/>
      <c r="F85" s="170"/>
      <c r="G85" s="169" t="s">
        <v>123</v>
      </c>
      <c r="H85" s="171" t="s">
        <v>133</v>
      </c>
    </row>
    <row r="86" spans="1:8" s="1" customFormat="1" ht="37.5" x14ac:dyDescent="0.3">
      <c r="A86" s="395"/>
      <c r="B86" s="401"/>
      <c r="C86" s="168" t="s">
        <v>23</v>
      </c>
      <c r="D86" s="169" t="s">
        <v>211</v>
      </c>
      <c r="E86" s="170"/>
      <c r="F86" s="170"/>
      <c r="G86" s="169" t="s">
        <v>125</v>
      </c>
      <c r="H86" s="171" t="s">
        <v>212</v>
      </c>
    </row>
    <row r="87" spans="1:8" s="1" customFormat="1" ht="37.5" x14ac:dyDescent="0.3">
      <c r="A87" s="395"/>
      <c r="B87" s="401"/>
      <c r="C87" s="168" t="s">
        <v>23</v>
      </c>
      <c r="D87" s="169" t="s">
        <v>355</v>
      </c>
      <c r="E87" s="170"/>
      <c r="F87" s="170"/>
      <c r="G87" s="169" t="s">
        <v>127</v>
      </c>
      <c r="H87" s="171" t="s">
        <v>80</v>
      </c>
    </row>
    <row r="88" spans="1:8" s="1" customFormat="1" ht="75" x14ac:dyDescent="0.3">
      <c r="A88" s="395"/>
      <c r="B88" s="401"/>
      <c r="C88" s="168" t="s">
        <v>23</v>
      </c>
      <c r="D88" s="169" t="s">
        <v>280</v>
      </c>
      <c r="E88" s="170"/>
      <c r="F88" s="170"/>
      <c r="G88" s="169" t="s">
        <v>128</v>
      </c>
      <c r="H88" s="171" t="s">
        <v>80</v>
      </c>
    </row>
    <row r="89" spans="1:8" s="1" customFormat="1" ht="56.25" x14ac:dyDescent="0.3">
      <c r="A89" s="395"/>
      <c r="B89" s="401"/>
      <c r="C89" s="168" t="s">
        <v>23</v>
      </c>
      <c r="D89" s="169" t="s">
        <v>426</v>
      </c>
      <c r="E89" s="170"/>
      <c r="F89" s="170"/>
      <c r="G89" s="169" t="s">
        <v>129</v>
      </c>
      <c r="H89" s="171" t="s">
        <v>80</v>
      </c>
    </row>
    <row r="90" spans="1:8" s="1" customFormat="1" ht="31.5" x14ac:dyDescent="0.3">
      <c r="A90" s="395"/>
      <c r="B90" s="401"/>
      <c r="C90" s="168" t="s">
        <v>23</v>
      </c>
      <c r="D90" s="173" t="s">
        <v>194</v>
      </c>
      <c r="E90" s="170"/>
      <c r="F90" s="170"/>
      <c r="G90" s="169" t="s">
        <v>195</v>
      </c>
      <c r="H90" s="171" t="s">
        <v>80</v>
      </c>
    </row>
    <row r="91" spans="1:8" s="3" customFormat="1" ht="37.5" x14ac:dyDescent="0.3">
      <c r="A91" s="395"/>
      <c r="B91" s="400" t="s">
        <v>1</v>
      </c>
      <c r="C91" s="168" t="s">
        <v>3</v>
      </c>
      <c r="D91" s="169" t="s">
        <v>209</v>
      </c>
      <c r="E91" s="170"/>
      <c r="F91" s="170"/>
      <c r="G91" s="169" t="s">
        <v>117</v>
      </c>
      <c r="H91" s="171" t="s">
        <v>80</v>
      </c>
    </row>
    <row r="92" spans="1:8" s="1" customFormat="1" ht="37.5" x14ac:dyDescent="0.3">
      <c r="A92" s="395"/>
      <c r="B92" s="401"/>
      <c r="C92" s="168" t="s">
        <v>3</v>
      </c>
      <c r="D92" s="169" t="s">
        <v>205</v>
      </c>
      <c r="E92" s="170"/>
      <c r="F92" s="170"/>
      <c r="G92" s="169" t="s">
        <v>121</v>
      </c>
      <c r="H92" s="171" t="s">
        <v>80</v>
      </c>
    </row>
    <row r="93" spans="1:8" s="1" customFormat="1" ht="31.5" x14ac:dyDescent="0.3">
      <c r="A93" s="395"/>
      <c r="B93" s="401"/>
      <c r="C93" s="168" t="s">
        <v>3</v>
      </c>
      <c r="D93" s="176" t="s">
        <v>281</v>
      </c>
      <c r="E93" s="170"/>
      <c r="F93" s="170"/>
      <c r="G93" s="169" t="s">
        <v>122</v>
      </c>
      <c r="H93" s="171" t="s">
        <v>80</v>
      </c>
    </row>
    <row r="94" spans="1:8" s="1" customFormat="1" ht="56.25" x14ac:dyDescent="0.3">
      <c r="A94" s="395"/>
      <c r="B94" s="401"/>
      <c r="C94" s="168" t="s">
        <v>3</v>
      </c>
      <c r="D94" s="169" t="s">
        <v>282</v>
      </c>
      <c r="E94" s="170"/>
      <c r="F94" s="170"/>
      <c r="G94" s="169" t="s">
        <v>123</v>
      </c>
      <c r="H94" s="171" t="s">
        <v>133</v>
      </c>
    </row>
    <row r="95" spans="1:8" s="1" customFormat="1" ht="37.5" x14ac:dyDescent="0.3">
      <c r="A95" s="395"/>
      <c r="B95" s="401"/>
      <c r="C95" s="168" t="s">
        <v>3</v>
      </c>
      <c r="D95" s="169" t="s">
        <v>211</v>
      </c>
      <c r="E95" s="170"/>
      <c r="F95" s="170"/>
      <c r="G95" s="169" t="s">
        <v>125</v>
      </c>
      <c r="H95" s="171" t="s">
        <v>212</v>
      </c>
    </row>
    <row r="96" spans="1:8" s="1" customFormat="1" ht="37.5" x14ac:dyDescent="0.3">
      <c r="A96" s="395"/>
      <c r="B96" s="401"/>
      <c r="C96" s="168" t="s">
        <v>3</v>
      </c>
      <c r="D96" s="169" t="s">
        <v>355</v>
      </c>
      <c r="E96" s="170"/>
      <c r="F96" s="170"/>
      <c r="G96" s="169" t="s">
        <v>127</v>
      </c>
      <c r="H96" s="171" t="s">
        <v>80</v>
      </c>
    </row>
    <row r="97" spans="1:8" s="1" customFormat="1" ht="37.5" x14ac:dyDescent="0.3">
      <c r="A97" s="395"/>
      <c r="B97" s="401"/>
      <c r="C97" s="168" t="s">
        <v>3</v>
      </c>
      <c r="D97" s="174" t="s">
        <v>201</v>
      </c>
      <c r="E97" s="170"/>
      <c r="F97" s="170"/>
      <c r="G97" s="169" t="s">
        <v>128</v>
      </c>
      <c r="H97" s="171" t="s">
        <v>80</v>
      </c>
    </row>
    <row r="98" spans="1:8" s="1" customFormat="1" ht="23.25" customHeight="1" x14ac:dyDescent="0.3">
      <c r="A98" s="395"/>
      <c r="B98" s="401"/>
      <c r="C98" s="168" t="s">
        <v>3</v>
      </c>
      <c r="D98" s="169" t="s">
        <v>354</v>
      </c>
      <c r="E98" s="170"/>
      <c r="F98" s="170"/>
      <c r="G98" s="169" t="s">
        <v>129</v>
      </c>
      <c r="H98" s="171" t="s">
        <v>322</v>
      </c>
    </row>
    <row r="99" spans="1:8" s="1" customFormat="1" ht="23.25" customHeight="1" x14ac:dyDescent="0.3">
      <c r="A99" s="395"/>
      <c r="B99" s="401"/>
      <c r="C99" s="168" t="s">
        <v>3</v>
      </c>
      <c r="D99" s="173" t="s">
        <v>194</v>
      </c>
      <c r="E99" s="170"/>
      <c r="F99" s="170"/>
      <c r="G99" s="169" t="s">
        <v>195</v>
      </c>
      <c r="H99" s="171" t="s">
        <v>80</v>
      </c>
    </row>
    <row r="100" spans="1:8" s="1" customFormat="1" ht="45.75" customHeight="1" x14ac:dyDescent="0.3">
      <c r="A100" s="435" t="s">
        <v>520</v>
      </c>
      <c r="B100" s="400" t="s">
        <v>0</v>
      </c>
      <c r="C100" s="177" t="s">
        <v>23</v>
      </c>
      <c r="D100" s="169" t="s">
        <v>283</v>
      </c>
      <c r="E100" s="170"/>
      <c r="F100" s="170"/>
      <c r="G100" s="169" t="s">
        <v>117</v>
      </c>
      <c r="H100" s="171" t="s">
        <v>80</v>
      </c>
    </row>
    <row r="101" spans="1:8" s="1" customFormat="1" ht="18.75" x14ac:dyDescent="0.3">
      <c r="A101" s="435"/>
      <c r="B101" s="401"/>
      <c r="C101" s="177"/>
      <c r="D101" s="171"/>
      <c r="E101" s="170"/>
      <c r="F101" s="170"/>
      <c r="G101" s="169" t="s">
        <v>121</v>
      </c>
      <c r="H101" s="171" t="s">
        <v>80</v>
      </c>
    </row>
    <row r="102" spans="1:8" s="1" customFormat="1" ht="18.75" x14ac:dyDescent="0.3">
      <c r="A102" s="435"/>
      <c r="B102" s="401"/>
      <c r="C102" s="177"/>
      <c r="D102" s="171"/>
      <c r="E102" s="170"/>
      <c r="F102" s="170"/>
      <c r="G102" s="169" t="s">
        <v>122</v>
      </c>
      <c r="H102" s="171" t="s">
        <v>80</v>
      </c>
    </row>
    <row r="103" spans="1:8" s="1" customFormat="1" ht="18.75" x14ac:dyDescent="0.3">
      <c r="A103" s="435"/>
      <c r="B103" s="401"/>
      <c r="C103" s="177"/>
      <c r="D103" s="169"/>
      <c r="E103" s="170"/>
      <c r="F103" s="170"/>
      <c r="G103" s="169" t="s">
        <v>123</v>
      </c>
      <c r="H103" s="171" t="s">
        <v>80</v>
      </c>
    </row>
    <row r="104" spans="1:8" s="1" customFormat="1" ht="18.75" x14ac:dyDescent="0.3">
      <c r="A104" s="435"/>
      <c r="B104" s="401"/>
      <c r="C104" s="177"/>
      <c r="D104" s="171"/>
      <c r="E104" s="170"/>
      <c r="F104" s="170"/>
      <c r="G104" s="169" t="s">
        <v>335</v>
      </c>
      <c r="H104" s="171" t="s">
        <v>80</v>
      </c>
    </row>
    <row r="105" spans="1:8" s="1" customFormat="1" ht="18.75" x14ac:dyDescent="0.3">
      <c r="A105" s="435"/>
      <c r="B105" s="401"/>
      <c r="C105" s="177"/>
      <c r="D105" s="171"/>
      <c r="E105" s="170"/>
      <c r="F105" s="170"/>
      <c r="G105" s="169" t="s">
        <v>125</v>
      </c>
      <c r="H105" s="171" t="s">
        <v>80</v>
      </c>
    </row>
    <row r="106" spans="1:8" s="1" customFormat="1" ht="18.75" x14ac:dyDescent="0.3">
      <c r="A106" s="435"/>
      <c r="B106" s="401"/>
      <c r="C106" s="177"/>
      <c r="D106" s="171"/>
      <c r="E106" s="170"/>
      <c r="F106" s="170"/>
      <c r="G106" s="169" t="s">
        <v>127</v>
      </c>
      <c r="H106" s="171" t="s">
        <v>80</v>
      </c>
    </row>
    <row r="107" spans="1:8" s="1" customFormat="1" ht="18.75" x14ac:dyDescent="0.3">
      <c r="A107" s="435"/>
      <c r="B107" s="402"/>
      <c r="C107" s="177"/>
      <c r="D107" s="171"/>
      <c r="E107" s="170"/>
      <c r="F107" s="170"/>
      <c r="G107" s="169" t="s">
        <v>128</v>
      </c>
      <c r="H107" s="171" t="s">
        <v>80</v>
      </c>
    </row>
    <row r="108" spans="1:8" s="1" customFormat="1" ht="18.75" x14ac:dyDescent="0.3">
      <c r="A108" s="395"/>
      <c r="B108" s="286"/>
      <c r="C108" s="168"/>
      <c r="D108" s="171"/>
      <c r="E108" s="170"/>
      <c r="F108" s="170"/>
      <c r="G108" s="169" t="s">
        <v>129</v>
      </c>
      <c r="H108" s="171" t="s">
        <v>80</v>
      </c>
    </row>
    <row r="109" spans="1:8" s="1" customFormat="1" ht="18.75" x14ac:dyDescent="0.3">
      <c r="A109" s="395"/>
      <c r="B109" s="286"/>
      <c r="C109" s="168"/>
      <c r="D109" s="171"/>
      <c r="E109" s="170"/>
      <c r="F109" s="170"/>
      <c r="G109" s="169" t="s">
        <v>195</v>
      </c>
      <c r="H109" s="171" t="s">
        <v>80</v>
      </c>
    </row>
    <row r="110" spans="1:8" s="1" customFormat="1" ht="18.75" x14ac:dyDescent="0.3">
      <c r="A110" s="434" t="s">
        <v>2</v>
      </c>
      <c r="B110" s="434"/>
      <c r="C110" s="434"/>
      <c r="D110" s="6"/>
      <c r="E110" s="370" t="s">
        <v>51</v>
      </c>
      <c r="F110" s="370"/>
      <c r="G110" s="370"/>
      <c r="H110" s="370"/>
    </row>
    <row r="111" spans="1:8" s="1" customFormat="1" ht="18.75" x14ac:dyDescent="0.3">
      <c r="A111" s="393" t="s">
        <v>52</v>
      </c>
      <c r="B111" s="393"/>
      <c r="C111" s="394"/>
      <c r="D111" s="6"/>
      <c r="E111" s="275"/>
      <c r="F111" s="275"/>
      <c r="G111" s="57"/>
      <c r="H111" s="8"/>
    </row>
    <row r="112" spans="1:8" s="1" customFormat="1" ht="18.75" x14ac:dyDescent="0.3">
      <c r="C112" s="32"/>
      <c r="D112" s="6"/>
      <c r="E112" s="275"/>
      <c r="F112" s="275"/>
      <c r="G112" s="57"/>
      <c r="H112" s="8"/>
    </row>
    <row r="113" spans="3:8" s="1" customFormat="1" ht="18.75" x14ac:dyDescent="0.3">
      <c r="C113" s="32"/>
      <c r="D113" s="6"/>
      <c r="E113" s="367" t="s">
        <v>53</v>
      </c>
      <c r="F113" s="367"/>
      <c r="G113" s="367"/>
      <c r="H113" s="367"/>
    </row>
    <row r="114" spans="3:8" s="1" customFormat="1" ht="18.75" x14ac:dyDescent="0.3">
      <c r="C114" s="32"/>
      <c r="D114" s="6"/>
      <c r="E114" s="32"/>
      <c r="F114" s="32"/>
      <c r="G114" s="58"/>
      <c r="H114" s="6"/>
    </row>
    <row r="115" spans="3:8" s="1" customFormat="1" ht="18.75" x14ac:dyDescent="0.3">
      <c r="C115" s="32"/>
      <c r="D115" s="6"/>
      <c r="E115" s="32"/>
      <c r="F115" s="32"/>
      <c r="G115" s="58"/>
      <c r="H115" s="6"/>
    </row>
    <row r="116" spans="3:8" s="1" customFormat="1" ht="18.75" x14ac:dyDescent="0.3">
      <c r="C116" s="32"/>
      <c r="D116" s="6"/>
      <c r="E116" s="32"/>
      <c r="F116" s="32"/>
      <c r="G116" s="58"/>
      <c r="H116" s="6"/>
    </row>
    <row r="117" spans="3:8" s="1" customFormat="1" ht="18.75" x14ac:dyDescent="0.3">
      <c r="C117" s="32"/>
      <c r="D117" s="6"/>
      <c r="E117" s="32"/>
      <c r="F117" s="32"/>
      <c r="G117" s="58"/>
      <c r="H117" s="6"/>
    </row>
    <row r="118" spans="3:8" s="1" customFormat="1" ht="18.75" x14ac:dyDescent="0.3">
      <c r="C118" s="32"/>
      <c r="D118" s="6"/>
      <c r="E118" s="32"/>
      <c r="F118" s="32"/>
      <c r="G118" s="58"/>
      <c r="H118" s="6"/>
    </row>
    <row r="119" spans="3:8" s="1" customFormat="1" ht="18.75" x14ac:dyDescent="0.3">
      <c r="C119" s="32"/>
      <c r="D119" s="6"/>
      <c r="E119" s="32"/>
      <c r="F119" s="32"/>
      <c r="G119" s="58"/>
      <c r="H119" s="6"/>
    </row>
  </sheetData>
  <mergeCells count="26">
    <mergeCell ref="B55:B63"/>
    <mergeCell ref="A64:A81"/>
    <mergeCell ref="A4:H4"/>
    <mergeCell ref="B9:C9"/>
    <mergeCell ref="A10:A27"/>
    <mergeCell ref="B10:B18"/>
    <mergeCell ref="B19:B27"/>
    <mergeCell ref="A5:H5"/>
    <mergeCell ref="A6:H6"/>
    <mergeCell ref="A7:H7"/>
    <mergeCell ref="A110:C110"/>
    <mergeCell ref="E113:H113"/>
    <mergeCell ref="A28:A45"/>
    <mergeCell ref="B28:B36"/>
    <mergeCell ref="A100:A109"/>
    <mergeCell ref="B64:B72"/>
    <mergeCell ref="B73:B81"/>
    <mergeCell ref="A82:A99"/>
    <mergeCell ref="B82:B90"/>
    <mergeCell ref="B91:B99"/>
    <mergeCell ref="B100:B107"/>
    <mergeCell ref="E110:H110"/>
    <mergeCell ref="A111:C111"/>
    <mergeCell ref="B37:B45"/>
    <mergeCell ref="A46:A63"/>
    <mergeCell ref="B46:B5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zoomScale="57" zoomScaleNormal="57" workbookViewId="0">
      <selection activeCell="E12" sqref="E12"/>
    </sheetView>
  </sheetViews>
  <sheetFormatPr defaultRowHeight="15.75" x14ac:dyDescent="0.25"/>
  <cols>
    <col min="1" max="1" width="21.42578125" style="104" customWidth="1"/>
    <col min="2" max="2" width="14.85546875" style="104" customWidth="1"/>
    <col min="3" max="3" width="25.85546875" style="104" customWidth="1"/>
    <col min="4" max="4" width="41.140625" style="104" customWidth="1"/>
    <col min="5" max="5" width="42.42578125" style="104" customWidth="1"/>
    <col min="6" max="8" width="37.85546875" style="104" customWidth="1"/>
    <col min="9" max="9" width="32" style="104" customWidth="1"/>
    <col min="10" max="16384" width="9.140625" style="104"/>
  </cols>
  <sheetData>
    <row r="1" spans="1:9" x14ac:dyDescent="0.25">
      <c r="A1" s="104" t="s">
        <v>84</v>
      </c>
      <c r="G1" s="149" t="s">
        <v>70</v>
      </c>
    </row>
    <row r="2" spans="1:9" x14ac:dyDescent="0.25">
      <c r="A2" s="104" t="s">
        <v>85</v>
      </c>
      <c r="G2" s="200" t="s">
        <v>72</v>
      </c>
    </row>
    <row r="3" spans="1:9" s="118" customFormat="1" ht="18.75" x14ac:dyDescent="0.25">
      <c r="A3" s="442" t="s">
        <v>521</v>
      </c>
      <c r="B3" s="442"/>
      <c r="C3" s="442"/>
      <c r="D3" s="442"/>
      <c r="E3" s="442"/>
      <c r="F3" s="442"/>
      <c r="G3" s="442"/>
      <c r="H3" s="442"/>
      <c r="I3" s="442"/>
    </row>
    <row r="4" spans="1:9" s="119" customFormat="1" ht="18.75" x14ac:dyDescent="0.25">
      <c r="A4" s="443" t="s">
        <v>492</v>
      </c>
      <c r="B4" s="443"/>
      <c r="C4" s="443"/>
      <c r="D4" s="443"/>
      <c r="E4" s="443"/>
      <c r="F4" s="443"/>
      <c r="G4" s="443"/>
      <c r="H4" s="443"/>
      <c r="I4" s="443"/>
    </row>
    <row r="5" spans="1:9" s="121" customFormat="1" ht="19.5" x14ac:dyDescent="0.35">
      <c r="A5" s="207"/>
      <c r="B5" s="207"/>
      <c r="C5" s="207"/>
      <c r="D5" s="208"/>
      <c r="E5" s="208"/>
      <c r="F5" s="120"/>
      <c r="G5" s="120"/>
    </row>
    <row r="6" spans="1:9" s="122" customFormat="1" x14ac:dyDescent="0.25">
      <c r="A6" s="439" t="s">
        <v>5</v>
      </c>
      <c r="B6" s="439" t="s">
        <v>6</v>
      </c>
      <c r="C6" s="439"/>
      <c r="D6" s="439" t="s">
        <v>142</v>
      </c>
      <c r="E6" s="439"/>
      <c r="F6" s="439"/>
      <c r="G6" s="439"/>
      <c r="H6" s="439"/>
      <c r="I6" s="439"/>
    </row>
    <row r="7" spans="1:9" s="122" customFormat="1" ht="37.5" customHeight="1" x14ac:dyDescent="0.25">
      <c r="A7" s="439"/>
      <c r="B7" s="439"/>
      <c r="C7" s="439"/>
      <c r="D7" s="441" t="s">
        <v>240</v>
      </c>
      <c r="E7" s="441"/>
      <c r="F7" s="441"/>
      <c r="G7" s="441" t="s">
        <v>241</v>
      </c>
      <c r="H7" s="441"/>
      <c r="I7" s="441"/>
    </row>
    <row r="8" spans="1:9" s="122" customFormat="1" x14ac:dyDescent="0.25">
      <c r="A8" s="439"/>
      <c r="B8" s="439"/>
      <c r="C8" s="439"/>
      <c r="D8" s="295" t="s">
        <v>7</v>
      </c>
      <c r="E8" s="295" t="s">
        <v>9</v>
      </c>
      <c r="F8" s="295" t="s">
        <v>11</v>
      </c>
      <c r="G8" s="295" t="s">
        <v>7</v>
      </c>
      <c r="H8" s="295" t="s">
        <v>9</v>
      </c>
      <c r="I8" s="295" t="s">
        <v>11</v>
      </c>
    </row>
    <row r="9" spans="1:9" s="119" customFormat="1" ht="66" customHeight="1" x14ac:dyDescent="0.25">
      <c r="A9" s="440" t="s">
        <v>522</v>
      </c>
      <c r="B9" s="296" t="s">
        <v>0</v>
      </c>
      <c r="C9" s="296" t="s">
        <v>23</v>
      </c>
      <c r="D9" s="209" t="s">
        <v>523</v>
      </c>
      <c r="E9" s="244" t="s">
        <v>356</v>
      </c>
      <c r="F9" s="210" t="s">
        <v>357</v>
      </c>
      <c r="G9" s="243" t="s">
        <v>524</v>
      </c>
      <c r="H9" s="199" t="s">
        <v>525</v>
      </c>
      <c r="I9" s="199" t="s">
        <v>468</v>
      </c>
    </row>
    <row r="10" spans="1:9" s="119" customFormat="1" ht="78.75" x14ac:dyDescent="0.25">
      <c r="A10" s="438"/>
      <c r="B10" s="294" t="s">
        <v>1</v>
      </c>
      <c r="C10" s="294" t="s">
        <v>3</v>
      </c>
      <c r="D10" s="209" t="s">
        <v>523</v>
      </c>
      <c r="E10" s="210" t="s">
        <v>356</v>
      </c>
      <c r="F10" s="210" t="s">
        <v>357</v>
      </c>
      <c r="G10" s="243" t="s">
        <v>524</v>
      </c>
      <c r="H10" s="199" t="s">
        <v>525</v>
      </c>
      <c r="I10" s="199" t="s">
        <v>468</v>
      </c>
    </row>
    <row r="11" spans="1:9" s="119" customFormat="1" ht="63" x14ac:dyDescent="0.25">
      <c r="A11" s="438" t="s">
        <v>526</v>
      </c>
      <c r="B11" s="294" t="s">
        <v>0</v>
      </c>
      <c r="C11" s="294" t="s">
        <v>23</v>
      </c>
      <c r="D11" s="209" t="s">
        <v>527</v>
      </c>
      <c r="E11" s="210" t="s">
        <v>528</v>
      </c>
      <c r="F11" s="210" t="s">
        <v>357</v>
      </c>
      <c r="G11" s="198" t="s">
        <v>529</v>
      </c>
      <c r="H11" s="199" t="s">
        <v>143</v>
      </c>
      <c r="I11" s="199" t="s">
        <v>143</v>
      </c>
    </row>
    <row r="12" spans="1:9" s="119" customFormat="1" ht="74.25" customHeight="1" x14ac:dyDescent="0.25">
      <c r="A12" s="438"/>
      <c r="B12" s="294" t="s">
        <v>1</v>
      </c>
      <c r="C12" s="294" t="s">
        <v>3</v>
      </c>
      <c r="D12" s="209" t="s">
        <v>530</v>
      </c>
      <c r="E12" s="210" t="s">
        <v>531</v>
      </c>
      <c r="F12" s="210" t="s">
        <v>357</v>
      </c>
      <c r="G12" s="243" t="s">
        <v>532</v>
      </c>
      <c r="H12" s="199" t="s">
        <v>525</v>
      </c>
      <c r="I12" s="199" t="s">
        <v>533</v>
      </c>
    </row>
    <row r="13" spans="1:9" s="119" customFormat="1" ht="69" customHeight="1" x14ac:dyDescent="0.25">
      <c r="A13" s="438" t="s">
        <v>534</v>
      </c>
      <c r="B13" s="294" t="s">
        <v>0</v>
      </c>
      <c r="C13" s="294" t="s">
        <v>23</v>
      </c>
      <c r="D13" s="209" t="s">
        <v>535</v>
      </c>
      <c r="E13" s="211" t="s">
        <v>528</v>
      </c>
      <c r="F13" s="210" t="s">
        <v>357</v>
      </c>
      <c r="G13" s="243" t="s">
        <v>536</v>
      </c>
      <c r="H13" s="199" t="s">
        <v>525</v>
      </c>
      <c r="I13" s="199" t="s">
        <v>537</v>
      </c>
    </row>
    <row r="14" spans="1:9" s="119" customFormat="1" ht="69" customHeight="1" x14ac:dyDescent="0.25">
      <c r="A14" s="438"/>
      <c r="B14" s="294" t="s">
        <v>1</v>
      </c>
      <c r="C14" s="294" t="s">
        <v>3</v>
      </c>
      <c r="D14" s="209" t="s">
        <v>538</v>
      </c>
      <c r="E14" s="211" t="s">
        <v>528</v>
      </c>
      <c r="F14" s="210" t="s">
        <v>357</v>
      </c>
      <c r="G14" s="243" t="s">
        <v>536</v>
      </c>
      <c r="H14" s="199" t="s">
        <v>525</v>
      </c>
      <c r="I14" s="199" t="s">
        <v>537</v>
      </c>
    </row>
    <row r="15" spans="1:9" s="119" customFormat="1" ht="78.75" x14ac:dyDescent="0.25">
      <c r="A15" s="438" t="s">
        <v>539</v>
      </c>
      <c r="B15" s="294" t="s">
        <v>0</v>
      </c>
      <c r="C15" s="294" t="s">
        <v>23</v>
      </c>
      <c r="D15" s="209" t="s">
        <v>540</v>
      </c>
      <c r="E15" s="211" t="s">
        <v>469</v>
      </c>
      <c r="F15" s="210" t="s">
        <v>357</v>
      </c>
      <c r="G15" s="243" t="s">
        <v>536</v>
      </c>
      <c r="H15" s="199" t="s">
        <v>525</v>
      </c>
      <c r="I15" s="199" t="s">
        <v>537</v>
      </c>
    </row>
    <row r="16" spans="1:9" s="119" customFormat="1" ht="31.5" x14ac:dyDescent="0.25">
      <c r="A16" s="438"/>
      <c r="B16" s="294" t="s">
        <v>1</v>
      </c>
      <c r="C16" s="294" t="s">
        <v>3</v>
      </c>
      <c r="D16" s="209" t="s">
        <v>540</v>
      </c>
      <c r="E16" s="211" t="s">
        <v>469</v>
      </c>
      <c r="F16" s="210" t="s">
        <v>469</v>
      </c>
      <c r="G16" s="212" t="s">
        <v>541</v>
      </c>
      <c r="H16" s="199" t="s">
        <v>143</v>
      </c>
      <c r="I16" s="199" t="s">
        <v>143</v>
      </c>
    </row>
    <row r="17" spans="1:9" s="119" customFormat="1" ht="77.25" customHeight="1" x14ac:dyDescent="0.25">
      <c r="A17" s="438" t="s">
        <v>542</v>
      </c>
      <c r="B17" s="294" t="s">
        <v>0</v>
      </c>
      <c r="C17" s="294" t="s">
        <v>23</v>
      </c>
      <c r="D17" s="209" t="s">
        <v>543</v>
      </c>
      <c r="E17" s="211" t="s">
        <v>470</v>
      </c>
      <c r="F17" s="210" t="s">
        <v>308</v>
      </c>
      <c r="G17" s="243" t="s">
        <v>536</v>
      </c>
      <c r="H17" s="199" t="s">
        <v>525</v>
      </c>
      <c r="I17" s="199" t="s">
        <v>537</v>
      </c>
    </row>
    <row r="18" spans="1:9" s="119" customFormat="1" ht="51" customHeight="1" x14ac:dyDescent="0.25">
      <c r="A18" s="438"/>
      <c r="B18" s="294" t="s">
        <v>1</v>
      </c>
      <c r="C18" s="294" t="s">
        <v>3</v>
      </c>
      <c r="D18" s="209" t="s">
        <v>543</v>
      </c>
      <c r="E18" s="211" t="s">
        <v>470</v>
      </c>
      <c r="F18" s="210" t="s">
        <v>308</v>
      </c>
      <c r="G18" s="243" t="s">
        <v>536</v>
      </c>
      <c r="H18" s="199" t="s">
        <v>525</v>
      </c>
      <c r="I18" s="199" t="s">
        <v>537</v>
      </c>
    </row>
    <row r="19" spans="1:9" s="119" customFormat="1" ht="22.5" customHeight="1" x14ac:dyDescent="0.25">
      <c r="A19" s="382" t="s">
        <v>544</v>
      </c>
      <c r="B19" s="277" t="s">
        <v>0</v>
      </c>
      <c r="C19" s="165" t="s">
        <v>23</v>
      </c>
      <c r="D19" s="446" t="s">
        <v>249</v>
      </c>
      <c r="E19" s="448"/>
      <c r="F19" s="444"/>
      <c r="G19" s="455" t="s">
        <v>250</v>
      </c>
      <c r="H19" s="450" t="s">
        <v>251</v>
      </c>
      <c r="I19" s="450" t="s">
        <v>252</v>
      </c>
    </row>
    <row r="20" spans="1:9" s="119" customFormat="1" ht="22.5" customHeight="1" x14ac:dyDescent="0.25">
      <c r="A20" s="390"/>
      <c r="B20" s="280" t="s">
        <v>1</v>
      </c>
      <c r="C20" s="166" t="s">
        <v>3</v>
      </c>
      <c r="D20" s="447"/>
      <c r="E20" s="449"/>
      <c r="F20" s="445"/>
      <c r="G20" s="456"/>
      <c r="H20" s="451"/>
      <c r="I20" s="451"/>
    </row>
    <row r="21" spans="1:9" s="119" customFormat="1" x14ac:dyDescent="0.25">
      <c r="A21" s="213"/>
      <c r="B21" s="213"/>
      <c r="C21" s="123"/>
      <c r="D21" s="195"/>
      <c r="E21" s="196"/>
      <c r="F21" s="197"/>
      <c r="G21" s="195"/>
      <c r="H21" s="196"/>
      <c r="I21" s="196"/>
    </row>
    <row r="22" spans="1:9" s="119" customFormat="1" x14ac:dyDescent="0.25">
      <c r="A22" s="220" t="s">
        <v>254</v>
      </c>
      <c r="B22" s="213"/>
      <c r="C22" s="123"/>
      <c r="D22" s="195"/>
      <c r="E22" s="196"/>
      <c r="F22" s="197"/>
      <c r="G22" s="195"/>
      <c r="H22" s="196"/>
      <c r="I22" s="197"/>
    </row>
    <row r="23" spans="1:9" s="119" customFormat="1" x14ac:dyDescent="0.25">
      <c r="A23" s="221" t="s">
        <v>255</v>
      </c>
      <c r="B23" s="221"/>
      <c r="C23" s="221"/>
      <c r="D23" s="221"/>
      <c r="E23" s="221"/>
      <c r="F23" s="221"/>
    </row>
    <row r="24" spans="1:9" s="119" customFormat="1" x14ac:dyDescent="0.25">
      <c r="A24" s="453" t="s">
        <v>256</v>
      </c>
      <c r="B24" s="453"/>
      <c r="C24" s="453"/>
      <c r="D24" s="453"/>
      <c r="E24" s="453"/>
      <c r="F24" s="453"/>
    </row>
    <row r="25" spans="1:9" s="119" customFormat="1" x14ac:dyDescent="0.25">
      <c r="A25" s="298"/>
      <c r="B25" s="298"/>
      <c r="C25" s="298"/>
      <c r="D25" s="298"/>
      <c r="E25" s="298"/>
      <c r="F25" s="298"/>
    </row>
    <row r="26" spans="1:9" s="121" customFormat="1" ht="19.5" x14ac:dyDescent="0.35">
      <c r="A26" s="454" t="s">
        <v>2</v>
      </c>
      <c r="B26" s="454"/>
      <c r="C26" s="454"/>
      <c r="D26" s="124"/>
      <c r="E26" s="150" t="s">
        <v>257</v>
      </c>
      <c r="F26" s="120"/>
      <c r="G26" s="120"/>
      <c r="H26" s="151" t="s">
        <v>51</v>
      </c>
    </row>
    <row r="27" spans="1:9" s="121" customFormat="1" ht="18.75" x14ac:dyDescent="0.3">
      <c r="A27" s="452" t="s">
        <v>258</v>
      </c>
      <c r="B27" s="452"/>
      <c r="C27" s="452"/>
      <c r="D27" s="150"/>
      <c r="E27" s="124"/>
      <c r="F27" s="120"/>
      <c r="G27" s="120"/>
      <c r="H27" s="152"/>
    </row>
    <row r="28" spans="1:9" s="121" customFormat="1" ht="18.75" x14ac:dyDescent="0.3">
      <c r="A28" s="297" t="s">
        <v>259</v>
      </c>
      <c r="B28" s="297"/>
      <c r="C28" s="297"/>
      <c r="D28" s="150"/>
      <c r="E28" s="124"/>
      <c r="F28" s="120"/>
      <c r="G28" s="120"/>
      <c r="H28" s="152"/>
    </row>
    <row r="29" spans="1:9" s="121" customFormat="1" ht="18.75" x14ac:dyDescent="0.3">
      <c r="A29" s="238" t="s">
        <v>260</v>
      </c>
      <c r="B29" s="238"/>
      <c r="C29" s="238"/>
      <c r="D29" s="150"/>
      <c r="E29" s="124"/>
      <c r="F29" s="120"/>
      <c r="G29" s="120"/>
      <c r="H29" s="152"/>
    </row>
    <row r="30" spans="1:9" s="121" customFormat="1" ht="18.75" x14ac:dyDescent="0.3">
      <c r="A30" s="238" t="s">
        <v>261</v>
      </c>
      <c r="B30" s="238"/>
      <c r="C30" s="238"/>
      <c r="D30" s="150"/>
      <c r="E30" s="124"/>
      <c r="F30" s="120"/>
      <c r="G30" s="120"/>
      <c r="H30" s="152"/>
    </row>
    <row r="31" spans="1:9" s="121" customFormat="1" ht="18.75" x14ac:dyDescent="0.3">
      <c r="A31" s="120"/>
      <c r="B31" s="120"/>
      <c r="C31" s="120"/>
      <c r="D31" s="153"/>
      <c r="E31" s="124"/>
      <c r="F31" s="120"/>
      <c r="G31" s="120"/>
      <c r="H31" s="151" t="s">
        <v>91</v>
      </c>
    </row>
    <row r="32" spans="1:9" s="121" customFormat="1" ht="18.75" x14ac:dyDescent="0.3">
      <c r="A32" s="120"/>
      <c r="B32" s="120"/>
      <c r="C32" s="120"/>
      <c r="D32" s="124"/>
      <c r="E32" s="124"/>
      <c r="F32" s="120"/>
      <c r="G32" s="120"/>
    </row>
    <row r="33" spans="1:7" s="121" customFormat="1" ht="18.75" x14ac:dyDescent="0.3">
      <c r="A33" s="120"/>
      <c r="B33" s="120"/>
      <c r="C33" s="120"/>
      <c r="D33" s="124"/>
      <c r="E33" s="124"/>
      <c r="F33" s="120"/>
      <c r="G33" s="120"/>
    </row>
    <row r="34" spans="1:7" s="121" customFormat="1" ht="18.75" x14ac:dyDescent="0.3">
      <c r="A34" s="120"/>
      <c r="B34" s="120"/>
      <c r="C34" s="120"/>
      <c r="D34" s="124"/>
      <c r="E34" s="124"/>
      <c r="F34" s="120"/>
      <c r="G34" s="120"/>
    </row>
    <row r="35" spans="1:7" s="121" customFormat="1" ht="18.75" x14ac:dyDescent="0.3">
      <c r="A35" s="120"/>
      <c r="B35" s="120"/>
      <c r="C35" s="120"/>
      <c r="D35" s="124"/>
      <c r="E35" s="124"/>
      <c r="F35" s="120"/>
      <c r="G35" s="120"/>
    </row>
    <row r="36" spans="1:7" s="121" customFormat="1" ht="18.75" x14ac:dyDescent="0.3">
      <c r="A36" s="120"/>
      <c r="B36" s="120"/>
      <c r="C36" s="120"/>
      <c r="D36" s="124"/>
      <c r="E36" s="124"/>
      <c r="F36" s="120"/>
      <c r="G36" s="120"/>
    </row>
    <row r="37" spans="1:7" s="121" customFormat="1" ht="18.75" x14ac:dyDescent="0.3">
      <c r="A37" s="120"/>
      <c r="B37" s="120"/>
      <c r="C37" s="120"/>
      <c r="D37" s="124"/>
      <c r="E37" s="124"/>
      <c r="F37" s="120"/>
      <c r="G37" s="120"/>
    </row>
    <row r="38" spans="1:7" s="121" customFormat="1" ht="18.75" x14ac:dyDescent="0.3">
      <c r="A38" s="120"/>
      <c r="B38" s="120"/>
      <c r="C38" s="120"/>
      <c r="D38" s="124"/>
      <c r="E38" s="124"/>
      <c r="F38" s="120"/>
      <c r="G38" s="120"/>
    </row>
    <row r="39" spans="1:7" s="121" customFormat="1" ht="18.75" x14ac:dyDescent="0.3">
      <c r="A39" s="120"/>
      <c r="B39" s="120"/>
      <c r="C39" s="120"/>
      <c r="D39" s="124"/>
      <c r="E39" s="124"/>
      <c r="F39" s="120"/>
      <c r="G39" s="120"/>
    </row>
  </sheetData>
  <mergeCells count="22">
    <mergeCell ref="I19:I20"/>
    <mergeCell ref="A27:C27"/>
    <mergeCell ref="A24:F24"/>
    <mergeCell ref="A26:C26"/>
    <mergeCell ref="G19:G20"/>
    <mergeCell ref="H19:H20"/>
    <mergeCell ref="A17:A18"/>
    <mergeCell ref="A19:A20"/>
    <mergeCell ref="F19:F20"/>
    <mergeCell ref="D19:D20"/>
    <mergeCell ref="E19:E20"/>
    <mergeCell ref="D7:F7"/>
    <mergeCell ref="D6:I6"/>
    <mergeCell ref="G7:I7"/>
    <mergeCell ref="A3:I3"/>
    <mergeCell ref="A4:I4"/>
    <mergeCell ref="A13:A14"/>
    <mergeCell ref="A15:A16"/>
    <mergeCell ref="A6:A8"/>
    <mergeCell ref="B6:C8"/>
    <mergeCell ref="A9:A10"/>
    <mergeCell ref="A11:A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workbookViewId="0">
      <selection activeCell="C9" sqref="C9"/>
    </sheetView>
  </sheetViews>
  <sheetFormatPr defaultColWidth="9.140625" defaultRowHeight="15.75" x14ac:dyDescent="0.25"/>
  <cols>
    <col min="1" max="1" width="15.140625" style="11" customWidth="1"/>
    <col min="2" max="2" width="8.7109375" style="11" customWidth="1"/>
    <col min="3" max="3" width="21.7109375" style="11" customWidth="1"/>
    <col min="4" max="4" width="27.28515625" style="11" customWidth="1"/>
    <col min="5" max="5" width="30.28515625" style="11" customWidth="1"/>
    <col min="6" max="6" width="31.28515625" style="11" customWidth="1"/>
    <col min="7" max="7" width="31.42578125" style="11" customWidth="1"/>
    <col min="8" max="8" width="25.85546875" style="11" customWidth="1"/>
    <col min="9" max="9" width="25.7109375" style="11" customWidth="1"/>
    <col min="10" max="16384" width="9.140625" style="11"/>
  </cols>
  <sheetData>
    <row r="1" spans="1:9" x14ac:dyDescent="0.25">
      <c r="A1" s="11" t="s">
        <v>84</v>
      </c>
      <c r="G1" s="49" t="s">
        <v>70</v>
      </c>
    </row>
    <row r="2" spans="1:9" x14ac:dyDescent="0.25">
      <c r="A2" s="11" t="s">
        <v>102</v>
      </c>
      <c r="G2" s="45" t="s">
        <v>72</v>
      </c>
    </row>
    <row r="4" spans="1:9" s="46" customFormat="1" x14ac:dyDescent="0.25">
      <c r="A4" s="457" t="s">
        <v>86</v>
      </c>
      <c r="B4" s="457"/>
      <c r="C4" s="457"/>
      <c r="D4" s="457"/>
      <c r="E4" s="457"/>
      <c r="F4" s="457"/>
      <c r="G4" s="457"/>
      <c r="H4" s="457"/>
      <c r="I4" s="457"/>
    </row>
    <row r="5" spans="1:9" s="47" customFormat="1" x14ac:dyDescent="0.25">
      <c r="A5" s="458" t="s">
        <v>161</v>
      </c>
      <c r="B5" s="458"/>
      <c r="C5" s="458"/>
      <c r="D5" s="458"/>
      <c r="E5" s="458"/>
      <c r="F5" s="458"/>
      <c r="G5" s="458"/>
      <c r="H5" s="458"/>
      <c r="I5" s="458"/>
    </row>
    <row r="7" spans="1:9" s="51" customFormat="1" ht="30.75" customHeight="1" x14ac:dyDescent="0.2">
      <c r="A7" s="459" t="s">
        <v>87</v>
      </c>
      <c r="B7" s="459" t="s">
        <v>88</v>
      </c>
      <c r="C7" s="459" t="s">
        <v>162</v>
      </c>
      <c r="D7" s="461" t="s">
        <v>89</v>
      </c>
      <c r="E7" s="461"/>
      <c r="F7" s="461"/>
      <c r="G7" s="461"/>
      <c r="H7" s="461"/>
      <c r="I7" s="461"/>
    </row>
    <row r="8" spans="1:9" s="51" customFormat="1" ht="45" customHeight="1" x14ac:dyDescent="0.2">
      <c r="A8" s="460"/>
      <c r="B8" s="460"/>
      <c r="C8" s="460"/>
      <c r="D8" s="77" t="s">
        <v>103</v>
      </c>
      <c r="E8" s="77" t="s">
        <v>104</v>
      </c>
      <c r="F8" s="77" t="s">
        <v>105</v>
      </c>
      <c r="G8" s="77" t="s">
        <v>106</v>
      </c>
      <c r="H8" s="77" t="s">
        <v>107</v>
      </c>
      <c r="I8" s="77" t="s">
        <v>108</v>
      </c>
    </row>
    <row r="9" spans="1:9" s="51" customFormat="1" ht="255" x14ac:dyDescent="0.2">
      <c r="A9" s="96" t="s">
        <v>109</v>
      </c>
      <c r="B9" s="96" t="s">
        <v>110</v>
      </c>
      <c r="C9" s="97"/>
      <c r="D9" s="98" t="s">
        <v>163</v>
      </c>
      <c r="E9" s="98" t="s">
        <v>164</v>
      </c>
      <c r="F9" s="98" t="s">
        <v>165</v>
      </c>
      <c r="G9" s="98" t="s">
        <v>166</v>
      </c>
      <c r="H9" s="99" t="s">
        <v>167</v>
      </c>
      <c r="I9" s="98" t="s">
        <v>168</v>
      </c>
    </row>
    <row r="10" spans="1:9" s="51" customFormat="1" ht="120" x14ac:dyDescent="0.2">
      <c r="A10" s="100" t="s">
        <v>111</v>
      </c>
      <c r="B10" s="96" t="s">
        <v>110</v>
      </c>
      <c r="C10" s="97"/>
      <c r="D10" s="100" t="s">
        <v>169</v>
      </c>
      <c r="E10" s="100" t="s">
        <v>170</v>
      </c>
      <c r="F10" s="100" t="s">
        <v>171</v>
      </c>
      <c r="G10" s="100" t="s">
        <v>172</v>
      </c>
      <c r="H10" s="100" t="s">
        <v>173</v>
      </c>
      <c r="I10" s="101" t="s">
        <v>174</v>
      </c>
    </row>
    <row r="11" spans="1:9" s="51" customFormat="1" ht="127.5" customHeight="1" x14ac:dyDescent="0.2">
      <c r="A11" s="100" t="s">
        <v>112</v>
      </c>
      <c r="B11" s="96" t="s">
        <v>110</v>
      </c>
      <c r="C11" s="102"/>
      <c r="D11" s="100" t="s">
        <v>175</v>
      </c>
      <c r="E11" s="103" t="s">
        <v>176</v>
      </c>
      <c r="F11" s="100" t="s">
        <v>177</v>
      </c>
      <c r="G11" s="100" t="s">
        <v>178</v>
      </c>
      <c r="H11" s="103" t="s">
        <v>179</v>
      </c>
      <c r="I11" s="100" t="s">
        <v>180</v>
      </c>
    </row>
    <row r="12" spans="1:9" s="48" customFormat="1" ht="159.75" customHeight="1" x14ac:dyDescent="0.25">
      <c r="A12" s="100" t="s">
        <v>181</v>
      </c>
      <c r="B12" s="96" t="s">
        <v>110</v>
      </c>
      <c r="C12" s="102"/>
      <c r="D12" s="100" t="s">
        <v>182</v>
      </c>
      <c r="E12" s="103" t="s">
        <v>183</v>
      </c>
      <c r="F12" s="100" t="s">
        <v>184</v>
      </c>
      <c r="G12" s="100" t="s">
        <v>185</v>
      </c>
      <c r="H12" s="103" t="s">
        <v>186</v>
      </c>
      <c r="I12" s="100" t="s">
        <v>187</v>
      </c>
    </row>
    <row r="13" spans="1:9" s="43" customFormat="1" ht="15" x14ac:dyDescent="0.25">
      <c r="A13" s="43" t="s">
        <v>113</v>
      </c>
    </row>
    <row r="14" spans="1:9" s="43" customFormat="1" ht="15" x14ac:dyDescent="0.25"/>
    <row r="15" spans="1:9" s="12" customFormat="1" x14ac:dyDescent="0.25"/>
    <row r="16" spans="1:9" s="12" customFormat="1" x14ac:dyDescent="0.25">
      <c r="E16" s="26"/>
      <c r="H16" s="26" t="s">
        <v>90</v>
      </c>
    </row>
    <row r="17" spans="2:8" s="12" customFormat="1" x14ac:dyDescent="0.25">
      <c r="E17" s="26"/>
      <c r="H17" s="26"/>
    </row>
    <row r="18" spans="2:8" s="12" customFormat="1" x14ac:dyDescent="0.25">
      <c r="E18" s="26"/>
      <c r="H18" s="26"/>
    </row>
    <row r="19" spans="2:8" s="12" customFormat="1" x14ac:dyDescent="0.25">
      <c r="E19" s="26"/>
      <c r="H19" s="26"/>
    </row>
    <row r="20" spans="2:8" s="12" customFormat="1" x14ac:dyDescent="0.25">
      <c r="E20" s="26"/>
      <c r="H20" s="26"/>
    </row>
    <row r="21" spans="2:8" s="12" customFormat="1" x14ac:dyDescent="0.25">
      <c r="B21" s="42"/>
      <c r="C21" s="42"/>
      <c r="E21" s="39"/>
      <c r="H21" s="39" t="s">
        <v>91</v>
      </c>
    </row>
  </sheetData>
  <mergeCells count="6">
    <mergeCell ref="A4:I4"/>
    <mergeCell ref="A5:I5"/>
    <mergeCell ref="A7:A8"/>
    <mergeCell ref="B7:B8"/>
    <mergeCell ref="C7:C8"/>
    <mergeCell ref="D7:I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TH Lịch chung</vt:lpstr>
      <vt:lpstr>BP KHTH</vt:lpstr>
      <vt:lpstr>BP TĐNB</vt:lpstr>
      <vt:lpstr>BP CBĐTXD DD</vt:lpstr>
      <vt:lpstr>BPCBĐTXDGTHTKT</vt:lpstr>
      <vt:lpstr>BP DTDT</vt:lpstr>
      <vt:lpstr>THDA XD DD</vt:lpstr>
      <vt:lpstr>Tổ GPMB</vt:lpstr>
      <vt:lpstr>Tổ QHĐG</vt:lpstr>
      <vt:lpstr>THDA XDGT</vt:lpstr>
      <vt:lpstr>'TH Lịch chung'!Print_Titles</vt:lpstr>
    </vt:vector>
  </TitlesOfParts>
  <Company>nothing1010.blogspot.com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Windows User</cp:lastModifiedBy>
  <cp:lastPrinted>2019-12-23T09:29:42Z</cp:lastPrinted>
  <dcterms:created xsi:type="dcterms:W3CDTF">2019-09-13T05:11:16Z</dcterms:created>
  <dcterms:modified xsi:type="dcterms:W3CDTF">2021-07-20T07:04:09Z</dcterms:modified>
</cp:coreProperties>
</file>