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3335" windowHeight="2655"/>
  </bookViews>
  <sheets>
    <sheet name="TH Lịch chung" sheetId="1" r:id="rId1"/>
    <sheet name="BP KHTH" sheetId="2" r:id="rId2"/>
    <sheet name="BP TĐNB" sheetId="3" r:id="rId3"/>
    <sheet name="BP CBĐTXD DD" sheetId="4" r:id="rId4"/>
    <sheet name="BPCBĐTXDGTHTKT" sheetId="5" r:id="rId5"/>
    <sheet name="BP DTDT" sheetId="6" r:id="rId6"/>
    <sheet name="THDA XD DD" sheetId="8" r:id="rId7"/>
    <sheet name="Tổ GPMB" sheetId="9" r:id="rId8"/>
    <sheet name="Tổ QHĐG" sheetId="10" r:id="rId9"/>
    <sheet name="THDA XDGT" sheetId="11" r:id="rId10"/>
  </sheets>
  <externalReferences>
    <externalReference r:id="rId11"/>
  </externalReferences>
  <definedNames>
    <definedName name="_xlnm.Print_Titles" localSheetId="0">'TH Lịch chung'!$7:$8</definedName>
  </definedNames>
  <calcPr calcId="144525"/>
  <fileRecoveryPr repairLoad="1"/>
</workbook>
</file>

<file path=xl/calcChain.xml><?xml version="1.0" encoding="utf-8"?>
<calcChain xmlns="http://schemas.openxmlformats.org/spreadsheetml/2006/main">
  <c r="H19" i="4" l="1"/>
  <c r="C11" i="4"/>
  <c r="C60" i="3" l="1"/>
  <c r="C55" i="3"/>
  <c r="C50" i="3"/>
  <c r="C45" i="3"/>
  <c r="C40" i="3"/>
  <c r="C35" i="3"/>
  <c r="C30" i="3"/>
  <c r="C25" i="3"/>
  <c r="C20" i="3"/>
  <c r="C16" i="3"/>
  <c r="C15" i="3"/>
  <c r="R14" i="3"/>
  <c r="R15" i="3" s="1"/>
  <c r="C10" i="3"/>
  <c r="I59" i="4" l="1"/>
  <c r="I62" i="5" l="1"/>
  <c r="E18" i="9" l="1"/>
  <c r="E16" i="9"/>
  <c r="E12" i="9"/>
  <c r="D12" i="9"/>
  <c r="D10" i="9"/>
  <c r="E9" i="9"/>
  <c r="E109" i="11" l="1"/>
  <c r="D109" i="11"/>
  <c r="E108" i="11"/>
  <c r="D108" i="11"/>
  <c r="E107" i="11"/>
  <c r="D107" i="11"/>
  <c r="E106" i="11"/>
  <c r="D106" i="11"/>
  <c r="E105" i="11"/>
  <c r="D105" i="11"/>
  <c r="E104" i="11"/>
  <c r="D104" i="11"/>
  <c r="E103" i="11"/>
  <c r="D103" i="11"/>
  <c r="E102" i="11"/>
  <c r="D102" i="11"/>
  <c r="E101" i="11"/>
  <c r="D101" i="11"/>
  <c r="E100" i="11"/>
  <c r="D100" i="11"/>
  <c r="E99" i="11"/>
  <c r="D99" i="11"/>
  <c r="E98" i="11"/>
  <c r="D98" i="11"/>
  <c r="E95" i="11"/>
  <c r="D95" i="11"/>
  <c r="E94" i="11"/>
  <c r="D94" i="11"/>
  <c r="E93" i="11"/>
  <c r="D93" i="11"/>
  <c r="E92" i="11"/>
  <c r="D92" i="11"/>
  <c r="E91" i="11"/>
  <c r="D91" i="11"/>
  <c r="E90" i="11"/>
  <c r="D90" i="11"/>
  <c r="E89" i="11"/>
  <c r="D89" i="11"/>
  <c r="E88" i="11"/>
  <c r="D88" i="11"/>
  <c r="E87" i="11"/>
  <c r="D87" i="11"/>
  <c r="E86" i="11"/>
  <c r="D86" i="11"/>
  <c r="E85" i="11"/>
  <c r="D85" i="11"/>
  <c r="E82" i="11"/>
  <c r="D82" i="11"/>
  <c r="E81" i="11"/>
  <c r="D81" i="11"/>
  <c r="E80" i="11"/>
  <c r="D80" i="11"/>
  <c r="E79" i="11"/>
  <c r="D79" i="11"/>
  <c r="E78" i="11"/>
  <c r="D78" i="11"/>
  <c r="E77" i="11"/>
  <c r="D77" i="11"/>
  <c r="E76" i="11"/>
  <c r="D76" i="11"/>
  <c r="E75" i="11"/>
  <c r="D75" i="11"/>
  <c r="E74" i="11"/>
  <c r="D74" i="11"/>
  <c r="E73" i="11"/>
  <c r="D73" i="11"/>
  <c r="E72" i="11"/>
  <c r="D72" i="11"/>
  <c r="E69" i="11"/>
  <c r="D69" i="11"/>
  <c r="E68" i="11"/>
  <c r="D68" i="11"/>
  <c r="E67" i="11"/>
  <c r="D67" i="11"/>
  <c r="E66" i="11"/>
  <c r="D66" i="11"/>
  <c r="E65" i="11"/>
  <c r="D65" i="11"/>
  <c r="E64" i="11"/>
  <c r="D64" i="11"/>
  <c r="E63" i="11"/>
  <c r="D63" i="11"/>
  <c r="I62" i="11"/>
  <c r="E62" i="11"/>
  <c r="D62" i="11"/>
  <c r="E61" i="11"/>
  <c r="D61" i="11"/>
  <c r="E60" i="11"/>
  <c r="D60" i="11"/>
  <c r="E59" i="11"/>
  <c r="D59" i="11"/>
  <c r="E56" i="11"/>
  <c r="D56" i="11"/>
  <c r="E55" i="11"/>
  <c r="D55" i="11"/>
  <c r="E54" i="11"/>
  <c r="D54" i="11"/>
  <c r="E53" i="11"/>
  <c r="D53" i="11"/>
  <c r="E52" i="11"/>
  <c r="D52" i="11"/>
  <c r="E51" i="11"/>
  <c r="D51" i="11"/>
  <c r="E50" i="11"/>
  <c r="D50" i="11"/>
  <c r="E49" i="11"/>
  <c r="D49" i="11"/>
  <c r="E48" i="11"/>
  <c r="D48" i="11"/>
  <c r="E47" i="11"/>
  <c r="D47" i="11"/>
  <c r="E46" i="11"/>
  <c r="D46" i="11"/>
  <c r="E43" i="11"/>
  <c r="D43" i="11"/>
  <c r="E42" i="11"/>
  <c r="D42" i="11"/>
  <c r="E41" i="11"/>
  <c r="D41" i="11"/>
  <c r="E40" i="11"/>
  <c r="D40" i="11"/>
  <c r="E39" i="11"/>
  <c r="D39" i="11"/>
  <c r="E38" i="11"/>
  <c r="D38" i="11"/>
  <c r="E37" i="11"/>
  <c r="D37" i="11"/>
  <c r="E36" i="11"/>
  <c r="D36" i="11"/>
  <c r="E35" i="11"/>
  <c r="D35" i="11"/>
  <c r="E34" i="11"/>
  <c r="D34" i="11"/>
  <c r="E33" i="11"/>
  <c r="D33" i="11"/>
  <c r="E30" i="11"/>
  <c r="D30" i="11"/>
  <c r="E29" i="11"/>
  <c r="D29" i="11"/>
  <c r="E28" i="11"/>
  <c r="D28" i="11"/>
  <c r="E27" i="11"/>
  <c r="D27" i="11"/>
  <c r="E26" i="11"/>
  <c r="D26" i="11"/>
  <c r="E25" i="11"/>
  <c r="D25" i="11"/>
  <c r="E24" i="11"/>
  <c r="D24" i="11"/>
  <c r="E23" i="11"/>
  <c r="D23" i="11"/>
  <c r="E22" i="11"/>
  <c r="D22" i="11"/>
  <c r="E21" i="11"/>
  <c r="D21" i="11"/>
  <c r="E20" i="11"/>
  <c r="D20" i="11"/>
  <c r="E17" i="11"/>
  <c r="D17" i="11"/>
  <c r="E16" i="11"/>
  <c r="D16" i="11"/>
  <c r="E15" i="11"/>
  <c r="D15" i="11"/>
  <c r="E14" i="11"/>
  <c r="D14" i="11"/>
  <c r="E13" i="11"/>
  <c r="D13" i="11"/>
  <c r="E12" i="11"/>
  <c r="D12" i="11"/>
  <c r="E11" i="11"/>
  <c r="D11" i="11"/>
  <c r="E10" i="11"/>
  <c r="D10" i="11"/>
  <c r="E9" i="11"/>
  <c r="D9" i="11"/>
  <c r="E8" i="11"/>
  <c r="D8" i="11"/>
  <c r="E7" i="11"/>
  <c r="D7" i="11"/>
</calcChain>
</file>

<file path=xl/sharedStrings.xml><?xml version="1.0" encoding="utf-8"?>
<sst xmlns="http://schemas.openxmlformats.org/spreadsheetml/2006/main" count="2133" uniqueCount="512">
  <si>
    <t>Sáng</t>
  </si>
  <si>
    <t>Chiều</t>
  </si>
  <si>
    <t>Nơi nhận:</t>
  </si>
  <si>
    <t>14h00</t>
  </si>
  <si>
    <t>Đ/c Hân</t>
  </si>
  <si>
    <t>THỨ NGÀY</t>
  </si>
  <si>
    <t>THỜI GIAN</t>
  </si>
  <si>
    <t>NỘI DUNG</t>
  </si>
  <si>
    <t>LÃNH ĐẠO BAN</t>
  </si>
  <si>
    <t>THÀNH PHẦN</t>
  </si>
  <si>
    <t>CÁN BỘ CHUẨN BỊ</t>
  </si>
  <si>
    <t>ĐỊA ĐIỂM</t>
  </si>
  <si>
    <t>Giám đốc</t>
  </si>
  <si>
    <t>Đ/c Vân</t>
  </si>
  <si>
    <t>Đ/c Dương</t>
  </si>
  <si>
    <t>GIÁM ĐỐC</t>
  </si>
  <si>
    <t>Đào Đức Minh</t>
  </si>
  <si>
    <t xml:space="preserve"> - Cổng thông tin ĐT H GL;</t>
  </si>
  <si>
    <t xml:space="preserve"> - Các bộ phận trong Ban;</t>
  </si>
  <si>
    <t xml:space="preserve"> - Lưu: KHTH.</t>
  </si>
  <si>
    <t>- UBND huyện;</t>
  </si>
  <si>
    <t>8h30</t>
  </si>
  <si>
    <t>x</t>
  </si>
  <si>
    <t>8h00</t>
  </si>
  <si>
    <t>08h00</t>
  </si>
  <si>
    <t>Hiện trường</t>
  </si>
  <si>
    <t xml:space="preserve"> </t>
  </si>
  <si>
    <t xml:space="preserve">Đ/c Đào Đức Minh - GĐ chủ trì </t>
  </si>
  <si>
    <t>Phòng GĐ</t>
  </si>
  <si>
    <t>8h00-17h00</t>
  </si>
  <si>
    <t>Phòng làm việc</t>
  </si>
  <si>
    <t>13h30</t>
  </si>
  <si>
    <t>BAN QLDA ĐẦU TƯ XÂY DỰNG                                          CỘNG HÒA XÃ HỘI CHỦ NGHĨA VIỆT NAM</t>
  </si>
  <si>
    <t>Dịu</t>
  </si>
  <si>
    <t>Dịu, Liên</t>
  </si>
  <si>
    <t>Điều chỉnh Lịch công tác</t>
  </si>
  <si>
    <t>BỘ PHẬN KẾ HOẠCH, TH- HÀNH CHÍNH                                           Độc lập - Tự do - Hạnh phúc</t>
  </si>
  <si>
    <t>BỘ PHẬN THẨM ĐỊNH</t>
  </si>
  <si>
    <t>Hồng Anh</t>
  </si>
  <si>
    <t>Dung</t>
  </si>
  <si>
    <t>Phước</t>
  </si>
  <si>
    <t xml:space="preserve">Tùng </t>
  </si>
  <si>
    <t>Thìn</t>
  </si>
  <si>
    <t>Ban QLDA</t>
  </si>
  <si>
    <t>TĐ</t>
  </si>
  <si>
    <t xml:space="preserve">Ban QLDA </t>
  </si>
  <si>
    <t>14h</t>
  </si>
  <si>
    <t>BAN QLDA ĐẦU TƯ XÂY DỰNG                                              CỘNG HÒA XÃ HỘI CHỦ NGHĨA VIỆT NAM</t>
  </si>
  <si>
    <t>BỘ PHẬN THẨM ĐỊNH NỘI BỘ                                                                  Độc lập - Tự do - Hạnh phúc</t>
  </si>
  <si>
    <t>LỊCH TUẦN</t>
  </si>
  <si>
    <t xml:space="preserve">Nội dung công việc </t>
  </si>
  <si>
    <t>Cán bộ chuẩn bị</t>
  </si>
  <si>
    <t>Địa điểm</t>
  </si>
  <si>
    <t>PHÓ GIÁM ĐỐC</t>
  </si>
  <si>
    <t>- UBND huyện;
- Đ/c Giám đốc;
- Lưu VT.</t>
  </si>
  <si>
    <t>Nguyễn Văn Hân</t>
  </si>
  <si>
    <t>BỘ PHẬN XD DÂN DỤNG                                                                           Độc lập - Tự do - Hạnh phúc</t>
  </si>
  <si>
    <t>Thứ ngày</t>
  </si>
  <si>
    <t>Thời gian</t>
  </si>
  <si>
    <t>Nội dung</t>
  </si>
  <si>
    <t>Cán bộ phụ trách</t>
  </si>
  <si>
    <t>Ghi chú</t>
  </si>
  <si>
    <t xml:space="preserve">
HAI
</t>
  </si>
  <si>
    <t xml:space="preserve">
BA
</t>
  </si>
  <si>
    <t xml:space="preserve">
TƯ
</t>
  </si>
  <si>
    <t xml:space="preserve">
NĂM
</t>
  </si>
  <si>
    <t xml:space="preserve">
SÁU
</t>
  </si>
  <si>
    <t xml:space="preserve">
BẢY
</t>
  </si>
  <si>
    <t>Nghỉ</t>
  </si>
  <si>
    <t>BỘ PHẬN THDA XDGTHTKT                                                                Độc lập - Tự do - Hạnh phúc</t>
  </si>
  <si>
    <t>Thành phần</t>
  </si>
  <si>
    <t>Hương</t>
  </si>
  <si>
    <t>CỘNG HÒA XÃ HỘI CHỦ NGHĨA VIỆT NAM</t>
  </si>
  <si>
    <t>BAN QUẢN LÝ DỰ ÁN ĐẦU TƯ XD</t>
  </si>
  <si>
    <t>Độc lập - Tự do - Hạnh phúc</t>
  </si>
  <si>
    <t>TỔ THỰC HIỆN DỰ ÁN XÂY DỰNG DÂN DỤNG</t>
  </si>
  <si>
    <t>Hiền</t>
  </si>
  <si>
    <t>Lan</t>
  </si>
  <si>
    <t>Đông</t>
  </si>
  <si>
    <t>Hiếu</t>
  </si>
  <si>
    <t>Quân</t>
  </si>
  <si>
    <t>Hằng</t>
  </si>
  <si>
    <t>Ban QLDA ĐTXD</t>
  </si>
  <si>
    <t>Phòng QLĐT</t>
  </si>
  <si>
    <t xml:space="preserve">Kiểm tra, giám sát công tác DTDT vệ sinh môi trường, chiếu sáng, thoát nước; Ký xác nhận Lệnh vận chuyển rác; </t>
  </si>
  <si>
    <t>CCN Phú Thị</t>
  </si>
  <si>
    <t>CCN Bát Tràng</t>
  </si>
  <si>
    <t>BAN QUẢN LÝ DỰ ÁN ĐTXD</t>
  </si>
  <si>
    <t xml:space="preserve">                TỔ GPMB</t>
  </si>
  <si>
    <t>LỊCH CÔNG TÁC TUẦN</t>
  </si>
  <si>
    <t>Họ và tên cán bộ</t>
  </si>
  <si>
    <t>Phân công nhiệm vụ</t>
  </si>
  <si>
    <t>Nội dung công việc</t>
  </si>
  <si>
    <t>CÁN BỘ TỔNG HỢP</t>
  </si>
  <si>
    <t>LÃNH ĐẠO PHỤ TRÁCH</t>
  </si>
  <si>
    <t>Nguyễn Thị Thanh Vân</t>
  </si>
  <si>
    <t xml:space="preserve">UBND HUYỆN GIA LÂM                                         </t>
  </si>
  <si>
    <t xml:space="preserve"> CỘNG HÒA XÃ HỘI CHỦ NGHĨA VIỆT NAM</t>
  </si>
  <si>
    <t xml:space="preserve">BAN QLDA ĐẦU TƯ XÂY DỰNG                                           </t>
  </si>
  <si>
    <t>BQLDA</t>
  </si>
  <si>
    <t>Vũ Xuân Tùng</t>
  </si>
  <si>
    <t>Làm việc tại phòng: làm báo cáo, thủ tục các dự án</t>
  </si>
  <si>
    <t>Đào Thế Tiến</t>
  </si>
  <si>
    <t>Đỗ Xuân Quý</t>
  </si>
  <si>
    <t>Đinh Quốc Tuấn</t>
  </si>
  <si>
    <t>Vũ Ngọc Thành</t>
  </si>
  <si>
    <t>TỔ XÂY DỰNG DÂN DỤNG</t>
  </si>
  <si>
    <t xml:space="preserve">BAN QLDA ĐẦU TƯ XÂY DỰNG  </t>
  </si>
  <si>
    <t>BỘ PHẬN DTDT - CCN</t>
  </si>
  <si>
    <t>QUY HOẠCH - ĐẤU GIÁ</t>
  </si>
  <si>
    <t>Thứ 2</t>
  </si>
  <si>
    <t>Thứ 3</t>
  </si>
  <si>
    <t>Thứ 4</t>
  </si>
  <si>
    <t>Thứ 5</t>
  </si>
  <si>
    <t>Thứ 6</t>
  </si>
  <si>
    <t>Thứ 7</t>
  </si>
  <si>
    <t>Lê Văn Cường</t>
  </si>
  <si>
    <t>QH-ĐG</t>
  </si>
  <si>
    <t>Lê Đức Thọ</t>
  </si>
  <si>
    <t>Nguyễn Hải Hậu</t>
  </si>
  <si>
    <t>Lưu ý: Ngoài những nội dung trên, các đồng chí cán bộ trong tổ có thể được giao việc đột xuất thực hiện theo chỉ đạo của lãnh đạo Huyện, Giám đốc Ban</t>
  </si>
  <si>
    <t>BỘ PHẬN CBĐT XDGTHTKT                                                                Độc lập - Tự do - Hạnh phúc</t>
  </si>
  <si>
    <t>Đ/c Lâm Ngọc Dương - PGĐ;</t>
  </si>
  <si>
    <t>Xử lý văn bản đi và đến trên PMTN; VB giấy; Lịch báo cáo đột xuất</t>
  </si>
  <si>
    <t>9h00</t>
  </si>
  <si>
    <t>Mạnh</t>
  </si>
  <si>
    <t>LÊ TÙNG MINH</t>
  </si>
  <si>
    <t>TỔ THỰC HIỆN XÂY DỰNG DÂN DỤNG</t>
  </si>
  <si>
    <t>Lãnh đạo ban</t>
  </si>
  <si>
    <t>Kiên</t>
  </si>
  <si>
    <t>Vũ</t>
  </si>
  <si>
    <t>Tiến Dũng</t>
  </si>
  <si>
    <t>Thạo</t>
  </si>
  <si>
    <t>Kiểm tra hồ sơ công trình TH Đình Xuyên</t>
  </si>
  <si>
    <t>Vân</t>
  </si>
  <si>
    <t>Kiểm tra hồ sơ công trình UBND xã Ninh Hiệp</t>
  </si>
  <si>
    <t>Chiến</t>
  </si>
  <si>
    <t>Sơn</t>
  </si>
  <si>
    <t>Kiểm tra hồ sơ công trình THCS Văn Đức</t>
  </si>
  <si>
    <t>Sinh</t>
  </si>
  <si>
    <t>Kiểm tra công trình Tiểu học Dương Xá</t>
  </si>
  <si>
    <t>TH Dương Xá</t>
  </si>
  <si>
    <t>Kiểm tra công trình Xây dựng trường THCS Trung Mầu</t>
  </si>
  <si>
    <t>Xã Trung Mầu</t>
  </si>
  <si>
    <t>Xã Kim Sơn</t>
  </si>
  <si>
    <t>Xã Đình Xuyên</t>
  </si>
  <si>
    <t>Xã Phù Đổng</t>
  </si>
  <si>
    <t>Xã Đa Tốn</t>
  </si>
  <si>
    <t>Kiểm tra hồ sơ công trình UBND xã Kiêu Kỵ</t>
  </si>
  <si>
    <t>Xã Đặng Xá</t>
  </si>
  <si>
    <t>Xã Ninh Hiệp</t>
  </si>
  <si>
    <t>Xã Dương Quang</t>
  </si>
  <si>
    <t>Viện QH</t>
  </si>
  <si>
    <t>Đ/c Lâm Ngọc Dương - PGĐ</t>
  </si>
  <si>
    <t>Đ/c Lê</t>
  </si>
  <si>
    <t>CÁN BỘ THỰC HIỆN</t>
  </si>
  <si>
    <t>CÔNG VIỆC CHƯA HOÀN THÀNH</t>
  </si>
  <si>
    <t>Ban QLDA, UBND xã</t>
  </si>
  <si>
    <t>- Tổng hợp báo cáo kết quả tuần cho bộ phận Hành chính - Tổng hợp.</t>
  </si>
  <si>
    <t>Ban QLDAĐTXD</t>
  </si>
  <si>
    <t xml:space="preserve">Lưu ý: </t>
  </si>
  <si>
    <t>1. Ngoài những nội dung trên, các đồng chí cán bộ trong tổ có thể được giao việc đột xuất thực hiện theo chỉ đạo của lãnh đạo Huyện, Giám đốc Ban; đồng thời thực hiện nhiệm vụ để hoàn thành công việc theo kế hoạch tháng, kế hoạch năm.</t>
  </si>
  <si>
    <t xml:space="preserve">2. Làm báo cáo kết quả công việc trong tuần, gửi vào mail của PGĐ phụ trách trước 19h 00' ngày thứ 5 hàng tuần. </t>
  </si>
  <si>
    <t>- KHTH;</t>
  </si>
  <si>
    <t xml:space="preserve"> - Đồng chí GĐ Ban;</t>
  </si>
  <si>
    <t xml:space="preserve"> - Cán bộ GPMB;</t>
  </si>
  <si>
    <t xml:space="preserve"> - Lưu GPMB.</t>
  </si>
  <si>
    <r>
      <t>Nguyễn Việt Tiệp</t>
    </r>
    <r>
      <rPr>
        <sz val="13"/>
        <color theme="1"/>
        <rFont val="Times New Roman"/>
        <family val="1"/>
      </rPr>
      <t xml:space="preserve"> (Thực hiện GPMB các dự án XD đường giao thông, dân dụng, khác,…)</t>
    </r>
  </si>
  <si>
    <r>
      <t xml:space="preserve">Phan Việt Phương </t>
    </r>
    <r>
      <rPr>
        <sz val="13"/>
        <color theme="1"/>
        <rFont val="Times New Roman"/>
        <family val="1"/>
      </rPr>
      <t>(Cán bộ tổng hợp; thực hiện GPMB các dự án đấu giá)</t>
    </r>
  </si>
  <si>
    <t>Họp tổ DTDT - VSMT - CCN</t>
  </si>
  <si>
    <t>Đ/c Lâm Ngọc Dương - PGĐ chủ trì; Tổ DTDT -VSMT</t>
  </si>
  <si>
    <t>Đ/c Lê chuẩn bị tài liệu</t>
  </si>
  <si>
    <t>NGUYỄN ANH DŨNG</t>
  </si>
  <si>
    <t>PHẠM HOÀNG VIỆT</t>
  </si>
  <si>
    <t>LÊ XUÂN THẮNG</t>
  </si>
  <si>
    <t>NGUYỄN VĂN TÌNH</t>
  </si>
  <si>
    <t>TRIỆU THANH TÙNG</t>
  </si>
  <si>
    <t>LÊ NGỌC ANH</t>
  </si>
  <si>
    <t>NGUYỄN HỮU QUÂN</t>
  </si>
  <si>
    <t>UBND huyện</t>
  </si>
  <si>
    <t>LịchUBND Huyện; Đồng chí Lê Anh Quân - Chủ tịch chủ trì</t>
  </si>
  <si>
    <t>Công việc thường xuyên</t>
  </si>
  <si>
    <t xml:space="preserve"> PHÓ GIÁM ĐỐC</t>
  </si>
  <si>
    <t>- Đ/c Giám đốc Ban QLDA ĐTXD (đề chỉ đạo);</t>
  </si>
  <si>
    <t>- Bộ phận KTHT Ban QLDA ĐTXD;</t>
  </si>
  <si>
    <t>- Các đ/c trong tổ DTDT-CCN (để th/h);</t>
  </si>
  <si>
    <t xml:space="preserve"> - Lưu: DTDT-CCN.</t>
  </si>
  <si>
    <t>LỊCH CÔNG TÁC TUẦN 6</t>
  </si>
  <si>
    <t>Từ ngày 10/02/2020 đến ngày 15/02/2020</t>
  </si>
  <si>
    <t>Rà soát hồ sơ dự án quyết toán</t>
  </si>
  <si>
    <t>Kiểm tra hồ sơ công trình THCS Đình Xuyên</t>
  </si>
  <si>
    <t>Xã Lệ Chi</t>
  </si>
  <si>
    <t>Thứ 6
14/02/2020</t>
  </si>
  <si>
    <t>Thứ 7
15/02/2020</t>
  </si>
  <si>
    <t>Họp giao ban tiến độ các dự án của toàn Tổ thực hiện tại Phòng do Đ/C Lê Hùng Mạnh chủ trì</t>
  </si>
  <si>
    <t>Xây dựng Lịch công tác; Đôn đốc một số văn bản chậm tiến độ</t>
  </si>
  <si>
    <t>LỊCH CÔNG TÁC TỔ GIẢI PHÓNG MẶT BẰNG  TUẦN 07</t>
  </si>
  <si>
    <t>Từ ngày 10/02/2020 - 15/02/2020</t>
  </si>
  <si>
    <t>HAI
10/02/2020</t>
  </si>
  <si>
    <t>Phối hợp kí phương án niêm yết công khai phương án dự án đường Yên Thường</t>
  </si>
  <si>
    <t>Ban QLDA, UBND xã, thôn, TTPTQĐ</t>
  </si>
  <si>
    <t>- Chỉnh phương án 09 hộ nông nghiệp đất kẹt thôn Vàng và bổ sung thêm 2 phương án hộ nông nghiệp xã Cổ Bi mới xác nhận.</t>
  </si>
  <si>
    <t xml:space="preserve">- Trình hồ sơ thẩm tra phương án 11 hộ đất kẹt thôn Vàng. </t>
  </si>
  <si>
    <t>Ban QLDAĐTXD, TTPTQĐ</t>
  </si>
  <si>
    <t>BA
11/02/2020</t>
  </si>
  <si>
    <t>Phối hợp xã, thôn, hộ dân niêm yết công khai phương án dự án đường Yên Thường</t>
  </si>
  <si>
    <t>Ban QLDA, UB ND xã, thôn, hộ dân</t>
  </si>
  <si>
    <t>- Làm việc với địa chính xã Cổ Bi về nguồn gốc đất 2 hộ thuê thầu đất kẹt thôn Vàng, xã Cổ Bi.</t>
  </si>
  <si>
    <t>Ban QLDAĐTXD, xã Cổ Bi</t>
  </si>
  <si>
    <t>TƯ
12/02/2020</t>
  </si>
  <si>
    <t>Hoàn thiện hồ sơ, pháp lý GPMB phục vụ công tác họp dân dự án Xây dựng Chùa Báo Ân, xã Dương Quang</t>
  </si>
  <si>
    <t>- Làm việc với TTPTQĐ về thẩm tra phương án 11 hộ nông nghiệp đất kẹt thôn Vàng</t>
  </si>
  <si>
    <t>Phối hợp với UBND xã, thôn  họp dân dự án Xây dựng Chùa Báo Ân, xã Dương Quang</t>
  </si>
  <si>
    <t>Ban QLDA, xã, thôn</t>
  </si>
  <si>
    <t>- Liên hệ Bộ phận một cửa của Huyện giấy hẹn cấp giấy 09 trường hợp (02 đất dịch vụ, 07 đất trúng đấu giá xã Văn Đức) nộp trước Tết.</t>
  </si>
  <si>
    <t>Ban QLDAĐTXD, Bộ phận một cửa của Huyện</t>
  </si>
  <si>
    <t>NĂM
13/02/2020</t>
  </si>
  <si>
    <t>- Hoàn thiện hồ sơ, trình thông báo thu hồi đất dự án xây dựng trường THCS Cổ Bi, dự án Xây dựng trường Cao Bá Quát</t>
  </si>
  <si>
    <t>- Phối hợp với xã Đông Dư và TTPTQĐ về việc thành HĐ, TCT GPMB dự án Khu Đầm Cọ</t>
  </si>
  <si>
    <t>Ban QLDAĐTXD, xã Đông Dư</t>
  </si>
  <si>
    <t xml:space="preserve">Phối hợp thôn, xã về thành lập HĐ, TCT GPMB  dự án Cải tạo đường giao thông xã Bát Tràng,  giải thửa, quy chủ, thu hồ sơ liên quan phục vụ công tác thông báo thu hồi đất dự án Cải tạo đường giao thông xã Bát Tràng    </t>
  </si>
  <si>
    <t>- Làm việc với địa chính TT Trâu Quỳ hồ sơ cấp giấy đất dịch vụ (ông Nguyễn Thế Vượng đề trình cấp giấy).
- Đôn đốc, tổng hợp lịch tuần 8.</t>
  </si>
  <si>
    <t>Ban QLDAĐTXD, TT Trâu Quỳ</t>
  </si>
  <si>
    <t>SÁU
14/02/2020</t>
  </si>
  <si>
    <t>Lập, trình kí dự toán kinh phí GPMB, kế hoạch chi tiết GPMB dự án Xây dựng trường Cao Bá Quát, THCS Cổ Bi</t>
  </si>
  <si>
    <t>- Cùng Tổ công tác soát điều kiện cấp giấy 03 trường hợp đất dịch vụ: Lê Thị Phương (Bẹ), Phạm Thị Phấn (Cộng), Lê Văn Năm.</t>
  </si>
  <si>
    <t>Ban QLDAĐTXD, Thanh tra huyện</t>
  </si>
  <si>
    <t>Lập, trình kí dự toán kinh phí GPMB, kế hoạch chi tiết GPMB dự án Xây dựng Chùa Báo Ân, xã Dương Quang</t>
  </si>
  <si>
    <t>- Phối hợp xã Cổ Bi về việc giải tỏa khu đất C33 Hồ Voi.</t>
  </si>
  <si>
    <t>BẢY
15/02/2020</t>
  </si>
  <si>
    <t>Không đăng ký làm việc</t>
  </si>
  <si>
    <t>- Soát hồ sơ thanh toán cho các đơn vị.
- Soạn hồ sơ trình kế hoạch lựa chọn nhà thầu giai đoạn GPMB của dự án đấu giá đất công ích của 04 xã Phú Thị, Phù Đổng, Đặng Xá, Cổ Bi.</t>
  </si>
  <si>
    <t>Ban QLDAĐTXD, các thành phần liên quan</t>
  </si>
  <si>
    <t>Ban QLDAĐTXD, đơn vị liên quan</t>
  </si>
  <si>
    <t>Nguyễn Hữu Trình</t>
  </si>
  <si>
    <t>Phòng A3</t>
  </si>
  <si>
    <t>Phòng A5</t>
  </si>
  <si>
    <t>Lịch UBND Huyện; Đồng chí Lê Anh Quân Chủ tịch chủ trì</t>
  </si>
  <si>
    <t>TUẦN 7/2020 (TỪ NGÀY 10/2/2020 ĐẾN NGÀY 15/2/2020)</t>
  </si>
  <si>
    <t>Những việc chưa hoàn thành trong tuần 6</t>
  </si>
  <si>
    <t xml:space="preserve">- Sáng Làm việc tại phòng: 
+ Hoàn thiện NVQHCT trình QLĐT thẩm định (02 dự án khu LC1, LC3 - xã Lệ Chi; 
- Chiều: Làm việc tại phòng lập các dự án mới;  Đi hiện trường xác định ranh giới mở rộng cùng tư vấn dự án LC4; </t>
  </si>
  <si>
    <t>- Sáng: Làm việc tại phòng:
+ Hoàn chỉnh pháp lý trình phê duyệt NVTK, NVKS DA: Phá dỡ, chuẩn bị mặt bằng phục vụ đấu giá quyền sử dụng đất các điểm trường mầm non không sử dụng tại các xã Phù Đổng,  Trung Mầu, Đặng Xá, Lệ Chi, Dương Quang, Kim Lan, Văn Đức
+ Làm hoàn thiện thủ tục pháp lý thanh toán tiền cho các nhà thầu tư vấn Khảo sát, CGĐĐ; 
- Chiều: Làm việc tại phòng; Phối hợp với địa chính các xã xác định ranh giới DA các xã Lệ Chi, Phú Thị</t>
  </si>
  <si>
    <t xml:space="preserve">- Sáng: Làm việc tại phòng:
+ Hoàn chỉnh Chỉnh TMB trình thẩm định QLĐT DA GPMB Theo Quy hoạch ô đất C19 xã Đa Tốn. 
+ Làm việc với các đơn vị tư vấn giao nhiệm vụ nghiên cứu các dự án Giải phóng mặt bằng tạo quỹ đất sạch thực hiện đấu giá QSD đất các ô đất không phải đầu tư hạ tầng trên địa bàn huyện Gia Lâm
- Chiều Làm việc tại phòng về ranh giới các dự án mới trên địa bàn cá xã Bắc Đuống.
</t>
  </si>
  <si>
    <r>
      <t xml:space="preserve">- Sáng: Làm việc tại phòng:
+ Hoàn chỉnh CTĐT trình ký thẩm định, phê duyệt Dự án Xây dựng HTKT phục vụ đấu giá đất nhỏ kẹt tại ô đất công C69 xã Kim Lan, huyện Gia Lâm.
- Chiều:  
+ Làm việc tại phòng: Điều chỉnh dự án X5 thôn Quy Mông - Trùng Quán xã Yên Thường.
+ Đi hiện trường xác định nguồn gốc đất các dự án thuộc xã Dương Quang, Dương Xá
</t>
    </r>
    <r>
      <rPr>
        <b/>
        <i/>
        <u/>
        <sz val="11"/>
        <rFont val="Times New Roman"/>
        <family val="1"/>
      </rPr>
      <t>Xây dựng lịch tuần 08</t>
    </r>
  </si>
  <si>
    <t>- Sáng: Làm việc tại phòng
+ Làm việc với tư vấn cảnh quan công viên 13ha trước mặt trụ sở Huyện. 
+ hoàn chỉnh CTĐT DA Xây dựng, hoàn chỉnh hạ tầng kỹ thuật các ô đất tại các xã Đặng Xá, Phú Thị, Kim Sơn, Lệ Chi, Dương Quang, Dương Xá, huyện Gia Lâm; 
- Chiều: Làm việc tại phòng
+ Rà soát các dự án đầu giá mới.
+ Đi hiện trường các xã Kim Lan, Văn Đức</t>
  </si>
  <si>
    <t>Làm việc tại phòng
- Rà xoát, sắp xếp các  hồ sơ QHCT, hồ sơ dự án mới
- Đi hiện trường xác định ranh giới dự án các xã Nam Đuống</t>
  </si>
  <si>
    <t>- Làm việc với UBND xã Kiêu Kỵ về các vị trí đấu giá và khớp nối HTKT trên địa bàn xã.
- Điều chỉnh hồ sơ BCNCKT 4 dự án dọc đường Dốc Hội và 179 theo chỉ đạo của UBND huyện;</t>
  </si>
  <si>
    <t>- Làm việc với Viện Quy hoạch về các dự án đấu giá.
- Điều chỉnh hồ sơ BCNCKT 4 dự án dọc đường Dốc Hội và 179 theo chỉ đạo của UBND huyện;</t>
  </si>
  <si>
    <t>- Làm việc với UBND xã Đa Tốn về các vị trí đấu giá và khớp nối HTKT trên địa bàn xã.
- Điều chỉnh hồ sơ BCNCKT 4 dự án dọc đường Dốc Hội và 179 theo chỉ đạo của UBND huyện;</t>
  </si>
  <si>
    <r>
      <t xml:space="preserve">- Làm việc với UBND xã Đông Dư về các vị trí đấu giá và khớp nối HTKT trên địa bàn xã.
- Điều chỉnh hồ sơ BCNCKT 4 dự án dọc đường Dốc Hội và 179 theo chỉ đạo của UBND huyện;
</t>
    </r>
    <r>
      <rPr>
        <b/>
        <i/>
        <u/>
        <sz val="11"/>
        <rFont val="Times New Roman"/>
        <family val="1"/>
      </rPr>
      <t>Xây dựng lịch tuần 08</t>
    </r>
  </si>
  <si>
    <t>- Làm việc với UBND xã Kim Lan, Văn Đức về các vị trí đấu giá và khớp nối HTKT trên địa bàn xã.
- Điều chỉnh hồ sơ BCNCKT 4 dự án dọc đường Dốc Hội và 179 theo chỉ đạo của UBND huyện;</t>
  </si>
  <si>
    <t>Đi hiện trường dự án đấu giá .</t>
  </si>
  <si>
    <t xml:space="preserve">
 -  Làm việc với QLĐT v/v TMB các ô đất tại xã Phù Đổng ( PD1, PD2, PD3)
 - Làm việc với xã Đình Xuyên về NVQH ô DIX</t>
  </si>
  <si>
    <t>- Làm việc với QLĐT v/v TMB các ô đất tại xã Phù Đổng ( PD4, PD5)
-  Làm việc tại phòng: Hoàn thiện các thủ tục thanh toán dự án đấu giá quyền sử dụng đất xã Đình Xuyên</t>
  </si>
  <si>
    <t>-  Làm việc với đơn vị tư vấn hic về dự án nhỏ kẹt khu vực Bắc Đuống
'- Làm việc với đơn vị tư vấn Thái Bình Dương về dự án nhỏ kẹt khu vực Bắc Đuống</t>
  </si>
  <si>
    <r>
      <t xml:space="preserve">-  Làm việc với sở quy hoạch kiến trúc về vướng mắc chỉ giới các ô đất đang lập TMB tại xã Phù Đổng
 -  Làm việc với sở quy hoạch kiến trúc về NVQH các ô đất đang xin ý kiến sở
</t>
    </r>
    <r>
      <rPr>
        <b/>
        <i/>
        <u/>
        <sz val="11"/>
        <rFont val="Times New Roman"/>
        <family val="1"/>
      </rPr>
      <t>Xây dựng lịch tuần 08</t>
    </r>
  </si>
  <si>
    <t>-  Làm việc với viện QHXD về dự án điều chỉnh QHCT các ô đất trục đường 179, xã Kiêu Kỵ
 - Làm việc với viện QHXD về việc thanh toán các ô nhỏ kẹt xã Phù Đổng, Cổ bi</t>
  </si>
  <si>
    <t>Rà soát hồ sơ lưu trữ các dự án; sắp sếp hồ sơ công việc các dự án CBĐT.
- Hoàn  thiện pháp lý, dự toán CP CBĐT các dự án nhỏ kẹt.</t>
  </si>
  <si>
    <t>Nguyễn Công Pho</t>
  </si>
  <si>
    <t xml:space="preserve">
 -  Làm việc với Thị trấn Trâu Quỳ về hồ sơ đất TT dự án TQ5
 - Làm việc với Phòng TNMT về hồ sơ công nhân kết quả đấu giá quyền sử dụng đất đối với 07 thửa ở TĐC Trâu Quỳ</t>
  </si>
  <si>
    <t>- Làm việc với đơn vị tư vấn về hồ sơ cắm mốc giao đất cho nhà đầu tư ở 02 dự án Làng Nghề
-  Làm việc tại phòng: Soạn hồ sơ QT đấu giá TQ5</t>
  </si>
  <si>
    <t>-  Làm việc với phòng Rà soát kế hoạch đấu giá năm 2020
- Làm việc với Phòng TNMT về hồ sơ công nhân kết quả đấu giá quyền sử dụng đất đối với 07 thửa ở TĐC Trâu Quỳ</t>
  </si>
  <si>
    <r>
      <t xml:space="preserve">-  Làm việc tại phòng: Soan hồ sơ QT các dự án Làng Nghề
 -  Làm việc tại phòng: Soạn hồ sơ QT dự án TĐC Trâu Quỳ
</t>
    </r>
    <r>
      <rPr>
        <b/>
        <i/>
        <u/>
        <sz val="11"/>
        <rFont val="Times New Roman"/>
        <family val="1"/>
      </rPr>
      <t>Xây dựng lịch tuần 08</t>
    </r>
  </si>
  <si>
    <t>-  Làm việc với Phòng TCKH về hồ sơ điều chỉnh dự toán các dự án đấu gía
 - Làm việc với đơn vị đấu giá về hồ sơ thành quyết toán chi phí tổ chức đấu giá các dự án chưa thanh toán</t>
  </si>
  <si>
    <t xml:space="preserve">Rà soát hồ sơ lưu trữ các dự án; sắp sếp hồ sơ công việc các dự án .
</t>
  </si>
  <si>
    <t>Rà soát hồ sơ điều chỉnh, bổ sung Đông Dư - Dương Xá</t>
  </si>
  <si>
    <t>BẢY 15/02</t>
  </si>
  <si>
    <t>10h30</t>
  </si>
  <si>
    <t>Từ ngày 28/12/2020 đến ngày 31/12/2020</t>
  </si>
  <si>
    <t>NĂM
31/12</t>
  </si>
  <si>
    <t>SÁU
01/1/2021</t>
  </si>
  <si>
    <t>Nghỉ Tết Dương Lịch</t>
  </si>
  <si>
    <t>Hai</t>
  </si>
  <si>
    <t>Hoàn thiện biên bản bàn giao công tác quản lý cụm Bát Tràng</t>
  </si>
  <si>
    <t>Đ/c Hoàng chuẩn bị tài liệu hồ sơ, bbbg</t>
  </si>
  <si>
    <t>Hoàn thiện hồ sơ ký hợp đồng với đơn vị trúng thầu gói thầu VSMT giai đoạn 2021-2025</t>
  </si>
  <si>
    <t>14g00</t>
  </si>
  <si>
    <t>Tư</t>
  </si>
  <si>
    <t>Phối hợp các xã, thị trấn rà soát khối lượng tổng vệ sinh môi trường Tết dương lịch Tân Sửu</t>
  </si>
  <si>
    <t>UBND xã Kiêu Kỵ</t>
  </si>
  <si>
    <t xml:space="preserve">NĂM
</t>
  </si>
  <si>
    <t>Tham gia Họp ban chỉ đạo Phòng chống dịch Covid 19</t>
  </si>
  <si>
    <t xml:space="preserve">SÁU  </t>
  </si>
  <si>
    <t xml:space="preserve">BẢY </t>
  </si>
  <si>
    <t>Thịnh thực hiện thường xuyên trong Tuần</t>
  </si>
  <si>
    <t>Hải; Tiến
Thực hiện thường xuyên trong Tuần</t>
  </si>
  <si>
    <t>BẢY
02/1/2021</t>
  </si>
  <si>
    <t>'Lịch UBND Huyện; Đồng chí Trương Văn Học, PCT Chủ trì</t>
  </si>
  <si>
    <t>Bộ phận TH GTHT chuẩn bị</t>
  </si>
  <si>
    <t>Đồng chí Đào Đức Minh - GĐ Ban chủ trì</t>
  </si>
  <si>
    <t>Tổ trưởng Tổ THDA</t>
  </si>
  <si>
    <t>Kiểm tra hiện trường các DA  Dân dụng; GT trên địa bàn huyện</t>
  </si>
  <si>
    <t xml:space="preserve">Tổ trưởng Tổ THDA </t>
  </si>
  <si>
    <t>HAI
28/12</t>
  </si>
  <si>
    <t>BA
29/12</t>
  </si>
  <si>
    <t>TƯ
30/12</t>
  </si>
  <si>
    <t>LỊCH CÔNG TÁC  TUẦN 53</t>
  </si>
  <si>
    <t>Tổng hợp công tác giải ngân KHV 2020</t>
  </si>
  <si>
    <t>Cập nhật tiến độ dự án 2021</t>
  </si>
  <si>
    <t>XD Kết quả công tác đấu thầu 2020</t>
  </si>
  <si>
    <t>LỊCH TUẦN 53/2020</t>
  </si>
  <si>
    <t>(Từ ngày 28/12/2020 đến 31/12/2020)</t>
  </si>
  <si>
    <t>Thứ 2 28/12/2020</t>
  </si>
  <si>
    <t>Kiểm tra công trình TH, THCS Kim Sơn</t>
  </si>
  <si>
    <t>Kiểm tra hồ sơ công trình UBND xã Đặng Xá</t>
  </si>
  <si>
    <t>Soạn hồ sơ Quyết toán các dự án</t>
  </si>
  <si>
    <t>Kiểm tra DA Tu bổ, tôn tạo Chùa Ninh Giang</t>
  </si>
  <si>
    <t>Kiểm tra hồ sơ công trình NVH thôn 3, 4 Bát Tràng</t>
  </si>
  <si>
    <t>Kiểm tra hồ sơ công trình Đình Tô khê</t>
  </si>
  <si>
    <t>Kiểm tra hồ sơ công trình Trụ sở UBND huyện</t>
  </si>
  <si>
    <t>Kiểm tra hồ sơ  DA xây dựng Trường THCS Yên Viên</t>
  </si>
  <si>
    <t>Kiểm tra hồ sơ DA xây dựng Trường MN Dương Xá</t>
  </si>
  <si>
    <t>Quyền</t>
  </si>
  <si>
    <t>Kiểm tra hồ sơ DA xây dựng Trụ sở Khu liên cơ UBND Huyện</t>
  </si>
  <si>
    <t>Quang Sơn</t>
  </si>
  <si>
    <t>Kiểm tra DA Tu bổ, tôn tạo Chùa Nành, Ninh Hiệp</t>
  </si>
  <si>
    <t>Kiểm tra hồ sơ công trình NVH thôn 1, 2 Bát Tràng</t>
  </si>
  <si>
    <t>Kiểm tra hồ sơ công trình Chùa Đông Dư Thượng</t>
  </si>
  <si>
    <t>Kiểm tra hồ sơ công trình THCS Bát Tràng</t>
  </si>
  <si>
    <t xml:space="preserve">Xã Văn Đức </t>
  </si>
  <si>
    <t>Thứ 3
29/12/2020</t>
  </si>
  <si>
    <t>Tu bổ tôn tạo Đình Chùa Chi Nam</t>
  </si>
  <si>
    <t>Kiểm tra hiện trường Trụ sở UBND xã Đình Xuyên.</t>
  </si>
  <si>
    <t>Kiểm tra hồ sơ công trình UBND huyện</t>
  </si>
  <si>
    <t>Kiểm tra hồ sơ DA xây dựng Trường THCS Văn Đức + Làm báo cáo tuần 52/2019</t>
  </si>
  <si>
    <t xml:space="preserve"> Ban QLDA ĐTXD</t>
  </si>
  <si>
    <t>Kiểm tra hồ sơ DA xây dựng Trường THCS TT Yên Viên</t>
  </si>
  <si>
    <t>Kiểm tra hồ sơ DA xây dựng Trụ sở UBND Huyện</t>
  </si>
  <si>
    <t>Kiểm tra công trình THCS Đình Xuyên</t>
  </si>
  <si>
    <t>Kiểm tra hồ sơ công trình THPT Cao Bá Quát</t>
  </si>
  <si>
    <t xml:space="preserve"> Kiểm tra DA Tu bổ, Tôn tạo Chùa Gióng Mốt</t>
  </si>
  <si>
    <t>Kiểm tra hồ sơ DA xây dựng Trường THCS Yên Viên</t>
  </si>
  <si>
    <t>Thứ 4
30/12/2020</t>
  </si>
  <si>
    <t>Kiểm tra công trình THCS Kim Sơn</t>
  </si>
  <si>
    <t>Kiểm tra DA Tu bổ, tôn tạo di tích Phù Đổng, xã Phù Đổng, huyện Gia Lâm.</t>
  </si>
  <si>
    <t>Kiểm tra hồ sơ công trình tiểu học Kim Sơn</t>
  </si>
  <si>
    <t>Thứ 5
31/12/2020</t>
  </si>
  <si>
    <t>Rà xoát, kiểm tra các dự án Quyết toán trong Tổ</t>
  </si>
  <si>
    <t>Kiểm tra hồ sơ Tu bổ, tôn tạo Đình - Nghè - Chùa Dương Đình, xã Dương Xá, huyện Gia Lâm.</t>
  </si>
  <si>
    <t>Kiểm tra hồ sơ công trình MN Bát Tràng</t>
  </si>
  <si>
    <t>Xã Bát Tràng</t>
  </si>
  <si>
    <t>Kiểm tra công trình UBND xã Ninh Hiệp</t>
  </si>
  <si>
    <t>Kiểm tra hồ sơ công trình MN Quang Trung</t>
  </si>
  <si>
    <t>Kiểm tra hồ sơ DA xây dựng Trường MN Văn Đức</t>
  </si>
  <si>
    <t>Kiểm tra hồ sơ công trình Tiểu học Kim Lan</t>
  </si>
  <si>
    <t>Kiểm tra DA Tu bổ, tôn tạo Chùa Báo Ân - Đình Quang Trung, huyện Gia Lâm.</t>
  </si>
  <si>
    <t>Kiểm tra hồ sơ công trình UBND xã Đình Xuyên</t>
  </si>
  <si>
    <t>Kiểm tra hồ sơ DA xây dựng trụ sở đội PCCC</t>
  </si>
  <si>
    <t>NGHỈ TẾT DƯƠNG LỊCH</t>
  </si>
  <si>
    <t>LỊCH CÔNG TÁC TUẦN 53 (dự kiến)</t>
  </si>
  <si>
    <t>Từ ngày 28/12/2020 - 02/01/2021</t>
  </si>
  <si>
    <t>Báo cáo quy mô (dự kiến)</t>
  </si>
  <si>
    <t>Nghỉ tết dương lịch</t>
  </si>
  <si>
    <t>Kiểm tra hiện trường dự án</t>
  </si>
  <si>
    <t>Trương Minh Lộc</t>
  </si>
  <si>
    <t>Làm việc với tư vấn thiết bị trụ sở huyện</t>
  </si>
  <si>
    <t>Làm việc với TVTK dự án: Tu bổ, tôn tạo nghè keo, xã Kim Sơn, huyện Gia Lâm</t>
  </si>
  <si>
    <t>Hiện trường dự án: THCS Phú Thị, xã Phú Thị, Huyện Gia Lâm</t>
  </si>
  <si>
    <t>Trình kế hoạch lựa chọn nhà thầu bổ sung dự án Xây dựng trường tiểu học Kiêu Kỵ, huyện Gia Lâm</t>
  </si>
  <si>
    <t>Làm việc với đơn vị tư vấn dự án Tiểu học Cổ Bi</t>
  </si>
  <si>
    <t>Làm việc với TVTK dự án: Xây dựng trung tâm văn hóa thể thao và thông tin huyện Gia Lâm</t>
  </si>
  <si>
    <r>
      <t xml:space="preserve">Làm việc với đơn vị tư vấn PATK dự án: Xây dựng Nhà Văn Hóa, huyện Gia Lâm </t>
    </r>
    <r>
      <rPr>
        <i/>
        <sz val="14"/>
        <color theme="1"/>
        <rFont val="Times New Roman"/>
        <family val="1"/>
      </rPr>
      <t>(giai đoạn II)</t>
    </r>
  </si>
  <si>
    <t>Tổng hợp dự án cập nhật quy hoạch sử dụng đất công theo VB của Phòng TNMT</t>
  </si>
  <si>
    <t>Làm việc với TVTK dự án: XD nhà văn hóa thôn Phù Đổng 2, xã Phù Đổng, huyện Gia Lâm</t>
  </si>
  <si>
    <t>Kiểm tra hồ sơ, hiện trường dự án: Xây dựng trường THCS Phú Thị, huyện Gia Lâm</t>
  </si>
  <si>
    <t>Hoàn thiện hồ sơ TKBVTC bổ sung phát sinh dự án Xây dựng trường tiểu học Kiêu Kỵ, huyện Gia Lâm</t>
  </si>
  <si>
    <t>Làm việc với đơn vị tư vấn thiết kế về BVTC dự án: Tu bổ, tôn tạo cụm di tích Đình, Đền, Chùa xã Kiêu Kỵ, huyện Gia Lâm và dự án: Tu bổ, tôn tạo đình Báo Đáp, xã Kiêu Kỵ, huyện Gia Lâm</t>
  </si>
  <si>
    <t>Làm việc với QLĐT dự án trung tâm y tế</t>
  </si>
  <si>
    <t>Làm việc với tư vấn thiết kế PCCC dự án: XD trường THCS Dương Xá, huyện Gia Lâm</t>
  </si>
  <si>
    <t>Soạn hồ sơ dự án: Tu bổ, tôn tạo Đình Lại Hoàng, xã Yên Thường, huyện Gia Lâm</t>
  </si>
  <si>
    <t>Làm việc với phòng QLĐT dự án tiểu học Đặng Xá</t>
  </si>
  <si>
    <t>Liên hệ với Viện quy hoạch Hà nội về việc cấp chỉ giới đường đỏ dự án xây dựng trường tiểu học Đa tốn 2, xã Đa Tốn</t>
  </si>
  <si>
    <t>Làm việc với TVTK dự án: Tu bổ, tôn tạo đình - miếu Công Đình, xã Đình Xuyên, huyện Gia Lâm</t>
  </si>
  <si>
    <t>Soạn hồ sơ dự án: Tu bổ, Tôn tạo Đình Lại Hoàng, huyện Gia Lâm</t>
  </si>
  <si>
    <t>Làm hồ sơ thanh quyết toán</t>
  </si>
  <si>
    <t>Xã Dương Xá</t>
  </si>
  <si>
    <t>Làm việc với Bộ phận thẩm định nội bộ về thiết kế BVTC dự án: Xây dựng nhà văn hóa thôn Trùng Quán, xã Yên Thường, huyện Gia Lâm</t>
  </si>
  <si>
    <t>Làm việc với TVTK về TMB và PAKT dự án: XD trường mầm non Kim Sơn, huyện Gia Lâm.</t>
  </si>
  <si>
    <t>Hiện trường dự án: Tu bổ, tôn Tạo Đền Yên Khê, xã Yên Thường, huyện Gia Lâm</t>
  </si>
  <si>
    <t>Hoàn thiện hồ sơ thanh toán chi phí CBĐT cho các dự án</t>
  </si>
  <si>
    <t>Trường mầm non Cổ Bi</t>
  </si>
  <si>
    <t>Làm việc với TVTK dự án: Xây dựng trụ sở công an các xã trên địa bàn huyện Gia Lâm.</t>
  </si>
  <si>
    <t>Hiện trường dự án: Tu bổ, tôn tạo Nghè Lê xá, xã Đa Tốn, huyện Gia Lâm</t>
  </si>
  <si>
    <t>Hoàn thiện hồ sơ trình phê duyệt dự án Xây dựng trường THCS cơ sở Kiêu Kỵ, huyện Gia Lâm</t>
  </si>
  <si>
    <t>Hoàn thiện hồ sơ TKCS theo ý kiến của phòng QLĐT dự án Xây dựng trường THCS cơ sở Kiêu Kỵ, huyện Gia Lâm</t>
  </si>
  <si>
    <t>Làm việc tại phòng dự án đình Tô Khê</t>
  </si>
  <si>
    <t>14h00
17h00</t>
  </si>
  <si>
    <t>Từ ngày 28/12/2020 - 31/12/2020</t>
  </si>
  <si>
    <t>HAI  28/12</t>
  </si>
  <si>
    <t>Rà soát dự toán CBĐT-CBTH các công trình</t>
  </si>
  <si>
    <t>Hoàn thiện báo cáo định hướng và danh mục thiết bị</t>
  </si>
  <si>
    <t>Rà soát BVTC MN Hoa Hồng</t>
  </si>
  <si>
    <t>Rà soát hồ sơ phát sinh Dự án cả tạo nâng cấp các tuyến đường xã Phú Thị (GĐ1)</t>
  </si>
  <si>
    <t>Rà soát hồ sơ thiết kế BVTC hạng mục cấp điện đền Bà Tấm</t>
  </si>
  <si>
    <t>BA 29/12</t>
  </si>
  <si>
    <t>Rà soát dự toán dự án phát sinh Cải tạo TH Yên Thường</t>
  </si>
  <si>
    <t>Rà soát hồ sơ phát sinh Dự án cả tạo nâng cấp các tuyến đường xã Tô khê - Hàn lạc - Đại Bản, xã Phú Thị</t>
  </si>
  <si>
    <t>TƯ 30/12</t>
  </si>
  <si>
    <t>Rà soát  dự toán dự án phát sinh: Cải tạo TBA các cụm trường sông Hồng</t>
  </si>
  <si>
    <t>Rà soát bản vẽ điển hình thiết kế điện</t>
  </si>
  <si>
    <t>Rà soát hồ sơ TKBVTC dự án: Cải tạo liên thôn các trục chính Dương Đá, Thuận Tiến</t>
  </si>
  <si>
    <t>NĂM 31/12</t>
  </si>
  <si>
    <t>Rà soát  dự toán dự án phát sinh: Hạ tầng kỹ thuật chùa Bà Tấm</t>
  </si>
  <si>
    <t>Rà soát hồ sơ di chuyển điện dự án xây dựng đường đê tả đuống</t>
  </si>
  <si>
    <t>SÁU 01/01/2021</t>
  </si>
  <si>
    <t>Đ/c Nguyễn Văn Hân - PGĐ</t>
  </si>
  <si>
    <t xml:space="preserve">14h00 </t>
  </si>
  <si>
    <t>LỊCH CÔNG TÁC TUẦN 01</t>
  </si>
  <si>
    <t>HAI 
04/01</t>
  </si>
  <si>
    <t>Ba
05/01</t>
  </si>
  <si>
    <t>TƯ
06/01</t>
  </si>
  <si>
    <t>SÁU
08/01</t>
  </si>
  <si>
    <t>BẢY
09/01</t>
  </si>
  <si>
    <t>Từ ngày 04/01/2021 đến ngày 09/01/2021</t>
  </si>
  <si>
    <t>Thông qua Kế hoạch xây dựng nông thôn mới nâng cao, kiểu mẫu và đầu tư xây dựng huyện trở thành quận giai đoạn 2021 - 2025 và kế hoạch năm 2021 (trong đó có phương án xây dựng điểm giới thiệu, quảng bá sản phẩm OCOP).</t>
  </si>
  <si>
    <t>9h30</t>
  </si>
  <si>
    <t>(Từ ngày 04/01/2021 đến 09/1/2021)</t>
  </si>
  <si>
    <t>Thứ 2
04/1/2021</t>
  </si>
  <si>
    <t>Học cao cấp LLCT</t>
  </si>
  <si>
    <t>Trường LHP</t>
  </si>
  <si>
    <t>Lập nhiệm vụ thiết kế, nhiệm vụ khảo sát dự án Tu bổ tôn tạo đình Linh Quy, xã Kim Sơn, huyện Gia Lâm</t>
  </si>
  <si>
    <t>Làm việc với sở Công thương về CTĐT dự án: Cải tạo, nâng cấp chợ Nành, xã Ninh Hiệp, huyện Gia Lâm</t>
  </si>
  <si>
    <t>Sở Công thương</t>
  </si>
  <si>
    <t>Tổng hợp nội dung góp ý mặt bằng trụ sở Huyện</t>
  </si>
  <si>
    <t>Hồ sơ thanh toán gói thầu số 04: Tư vấn Giám sát Thi công xây dựng và lắp đặt thiết bị dự án Cải tạo, sửa chữa một số công trình làm trụ sở công an các xã: Yên Thường, Đình Xuyên, Cổ Bi, Lệ Chi, Bát Tràng, Kim Lan, Ninh Hiệp, huyện Gia Lâm</t>
  </si>
  <si>
    <t>Làm việc với Sở Tài chính về CTĐT dự án: Cải tạo, nâng cấp chợ Nành, xã Ninh Hiệp, huyện Gia Lâm</t>
  </si>
  <si>
    <t xml:space="preserve">Sở Tài chính </t>
  </si>
  <si>
    <t>Thứ 3
05/1/2021</t>
  </si>
  <si>
    <t xml:space="preserve">Hồ sơ thanh toán gói thầu số 04: Tư vấn Giám sát Thi công xây dựng và lắp đặt thiết bị dự án Cải tạo, sửa chữa một số công trình làm trụ sở công an các xã:: Đặng Xá, Dương Xá, Phú Thị, Kim Sơn, Kiêu Kỵ, Đa Tốn, Đông Dư, Trung Mầu, Văn Đức, Phù Đổng, Yên Viên, Dương Quang, huyện Gia Lâm
</t>
  </si>
  <si>
    <t>Làm việc với bộ phận thẩm định nội bộ về thiết kế BVTC dự án: Xây dựng trường mầm non Kim Lan, huyện Gia Lâm</t>
  </si>
  <si>
    <t>Tổng hợp xin giao nhiệm vụ CBĐT</t>
  </si>
  <si>
    <t>Hồ sơ thanh toán gói thầu Khảo sát địa chất trường mâm non khu vực xã Yên Viên và thị trấn Yên Viên</t>
  </si>
  <si>
    <t>Thứ 4
06/1/2021</t>
  </si>
  <si>
    <t>Nghe tư vấn báo cáo quy mô</t>
  </si>
  <si>
    <t xml:space="preserve">14h00
</t>
  </si>
  <si>
    <t>Khảo sát đình thôn Hội xã Cổ Bi</t>
  </si>
  <si>
    <t>Làm việc với đơn vị tư vấn dự án Xây dựng trường Tiểu học CLC tại khu TQ5 thị trấn Trâu Quỳ</t>
  </si>
  <si>
    <t>Khảo sát hiện trường dự án: Xây dựng trường mầm non mới, xã Cổ Bi, huyện Gia Lâm</t>
  </si>
  <si>
    <t>Thứ 5
07/1/2021</t>
  </si>
  <si>
    <t>Làm việc với phòng quản lý đô thị về dự án Tu bổ tôn tạo đình nghè Quán Khê xã Dương Quang</t>
  </si>
  <si>
    <t>Làm việc với Bộ phận thẩm định nội bộ về BVTC dự án: Xây dựng trung tâm văn hóa thể thao xã Đình Xuyên, huyện Gia Lâm</t>
  </si>
  <si>
    <t>Làm việc với đơn vị tư vấn dự án Xây dựng trung nhà văn hóa tổ dân phố An Đào, Trâu Quỳ</t>
  </si>
  <si>
    <t>Thứ 6
08/1/2021</t>
  </si>
  <si>
    <t>Rà soát, đôn đốc dự án thực hiện 2021</t>
  </si>
  <si>
    <t>Làm việc với đơn vị khảo sát địa chất dự án Xây dựng Trung tâm giáo dục nghề nghiệp, giáo dục thường xuyên tại xã Đa Tốn, huyện Gia Lâm</t>
  </si>
  <si>
    <t>Kiểm tra hồ sơ dự án: Tu bổ, tôn tạo đình - miếu Công Đình, xã Đình Xuyên, huyện Gia Lâm</t>
  </si>
  <si>
    <t>Hiện trường dự án: Tu bổ, tôn tạo Miếu Cầu Vương, Xã Đa Tốn, huyện Gia Lâm</t>
  </si>
  <si>
    <t>Làm việc với đơn vị tư vấn hs dự án Xây dựng NVH thôn 5+6, xã Đình Xuyên, huyện Gia Lâm</t>
  </si>
  <si>
    <t>Làm việc với Phòng QLĐT về thẩm định điều chỉnh báo cáo KTKT dự án: Xây dựng trụ sở Đảng ủy, HĐND-UBND xã Đình Xuyên, huyện Gia Lâm</t>
  </si>
  <si>
    <t>Soạn hồ sơ trình thẩm định trường mầm non Cải tạo</t>
  </si>
  <si>
    <t>Rà soát tiến độ các dự án cải tạo nhà văn hóa phục vụ bầu cử HĐND</t>
  </si>
  <si>
    <t>Làm việc với đơn vị tư vấn khảo sát địa chất về dự án Xây dựng trường tiểu học CLC tại khu TQ5, thị trấn Trâu Quỳ</t>
  </si>
  <si>
    <t>Soạn hồ sơ dự án: Xây dựng Nhà Văn Hóa, huyện Gia Lâm</t>
  </si>
  <si>
    <t>Làm việc với đơn vị tư vấn hs dự án Xây dựng TTVHTT xã Kiêu Kỵ, huyện Gia Lâm</t>
  </si>
  <si>
    <t>Làm việc với đơn vị tư vấn về phương án dự án: Cải tạo, nâng cấp chợ Nành, xã Ninh Hiệp, huyện Gia Lâm</t>
  </si>
  <si>
    <t>Thứ 7
09/1/2021</t>
  </si>
  <si>
    <t>Duyệt VB, hồ sơ Trình ký lãnh đạo</t>
  </si>
  <si>
    <t>Giải quyết các công việc phát sinh, đột xuất</t>
  </si>
  <si>
    <t>Từ ngày 04/01/2021 đến ngày 10/1/2021</t>
  </si>
  <si>
    <t>Đ/c Lâm Ngọc Dương - PGĐ chủ trì; Tổ DTDT -QLCCN</t>
  </si>
  <si>
    <t>9g30</t>
  </si>
  <si>
    <t>Xây dựng kế hoạch, triển khai kế hoạch tổ chức thực hiện chào mừng Đại hội Đảng toàn quốc ( thực hiện các nhiệm vụ được giao theo chức năng nhiệm vụ của tổ DTDT VSMT)</t>
  </si>
  <si>
    <t>Tổ DTDT</t>
  </si>
  <si>
    <t>Làm việc với Công ty CP |MTĐT Gia Lâm về việc triển khai công tác DTDTVSMT năm 2021, KH triển khai công tác thu giá dịch vụ VSMT 2021</t>
  </si>
  <si>
    <t>Lê</t>
  </si>
  <si>
    <t>Ba</t>
  </si>
  <si>
    <t>Hoàn thiện triển khai kế hoạch công tác QL, vận hành cụm công nghiệp, làng nghề năm 2021 theo chuyên đề của huyện</t>
  </si>
  <si>
    <t>Đ/c Thoa</t>
  </si>
  <si>
    <t>Làm việc với Phòng tài chính - Kế hoạch về BC kết quả thực hiện và công tác thanh quyết toán các gói thầu kết thúc năm 2020 theo yêu cầu của Sở Xây dựng</t>
  </si>
  <si>
    <t>Làm việc với UBND xã Bát Tràng, Kiêu Kỵ, Phú Thị về một số nội dung công tác quản lý cụm công nghiệp và lãnh đạo UBND huyện giao trọng tâm năm 2021</t>
  </si>
  <si>
    <t>Đ/c Thoa chuẩn bị tài liệu</t>
  </si>
  <si>
    <t xml:space="preserve">Tổng hợp tình hình thu giá dịch vụ tại các cụm công nghiệp, làng nghề </t>
  </si>
  <si>
    <t>Đ/c Thoa chuẩn bị tài liệu (các đ/c Phụ trách cụm bc chi tiết khó khắn, vướng mắc)</t>
  </si>
  <si>
    <t>Phối với thị trấn Trâu Quỳ, Phú Thị, Đa Tốn tăng cường công tác giám sát tổng vệ sinh môi trường phục vụ lễ khởi công và khánh thành các tuyến đường trên địa bàn huyện Gia Lâm</t>
  </si>
  <si>
    <t>Hội trường UB</t>
  </si>
  <si>
    <t>10h00</t>
  </si>
  <si>
    <t xml:space="preserve">Làm việc về phản ánh của các xã, thị trấn về 300 bóng tối trên địa bàn huyện </t>
  </si>
  <si>
    <t>Rà soát KL, hồ sơ phục vụ công tác công khai với các xã thị trấn công tác duy trì VSMT năm 2021</t>
  </si>
  <si>
    <t>Đ/c  Lê</t>
  </si>
  <si>
    <t xml:space="preserve">Phối hợp với các xã, thị trấn tổng VSMT </t>
  </si>
  <si>
    <t>TTVH xã Phú Thị</t>
  </si>
  <si>
    <t>Tuyên truyền, triển khai ký hợp đồng DV công cộng và tiện ích cụm CN Bát Tràng năm 2020, 2021 tại CCN Bát Tràng</t>
  </si>
  <si>
    <t xml:space="preserve">Ghi chú: </t>
  </si>
  <si>
    <t>Không có lịch của đ/c Hoàng (do Đ/c Hoàng không gửi lịch tuần cá nhân để tổng hợp)</t>
  </si>
  <si>
    <t>Lâm Ngọc Dương</t>
  </si>
  <si>
    <t>Thông qua Kề hoạch thực hiện Đẩy mạnh phát triển kết cấu hạ tầng kỹ thuật khung giai đoạn 2021 - 2025, năm 2021</t>
  </si>
  <si>
    <t>Kiểm điểm tiến độ các dự án do Trung tâm PTQĐ làm chủ đầu tư</t>
  </si>
  <si>
    <t>Giao ban tiến độ lập quy hoạch trên địa bàn.</t>
  </si>
  <si>
    <r>
      <rPr>
        <b/>
        <sz val="12"/>
        <rFont val="Times New Roman"/>
        <family val="1"/>
      </rPr>
      <t xml:space="preserve">13h30: </t>
    </r>
    <r>
      <rPr>
        <sz val="12"/>
        <rFont val="Times New Roman"/>
        <family val="1"/>
      </rPr>
      <t>Báo cáo phương án tổ chức thi công dự án khớp nối HTKT khu công nghiệp Phú Thị, Dương Xá.</t>
    </r>
  </si>
  <si>
    <r>
      <rPr>
        <b/>
        <sz val="12"/>
        <rFont val="Times New Roman"/>
        <family val="1"/>
      </rPr>
      <t xml:space="preserve">14h15: </t>
    </r>
    <r>
      <rPr>
        <sz val="12"/>
        <rFont val="Times New Roman"/>
        <family val="1"/>
      </rPr>
      <t>Báo cáo phương án tổ chức thi công dự án Xây dựng tuyến đường 22m dọc đường sắt từ cầu Thanh trì đến cầu vượt Phú Thị.</t>
    </r>
  </si>
  <si>
    <r>
      <rPr>
        <b/>
        <sz val="12"/>
        <rFont val="Times New Roman"/>
        <family val="1"/>
      </rPr>
      <t xml:space="preserve">15h00: </t>
    </r>
    <r>
      <rPr>
        <sz val="12"/>
        <rFont val="Times New Roman"/>
        <family val="1"/>
      </rPr>
      <t>Báo cáo phương án tổ chức thi công dự án Xây dựng tuyến đường gom đô thị song hành cao tốc Hà Nội - Hải Phòng.</t>
    </r>
  </si>
  <si>
    <r>
      <rPr>
        <b/>
        <sz val="12"/>
        <rFont val="Times New Roman"/>
        <family val="1"/>
      </rPr>
      <t xml:space="preserve">15h45: </t>
    </r>
    <r>
      <rPr>
        <sz val="12"/>
        <rFont val="Times New Roman"/>
        <family val="1"/>
      </rPr>
      <t>Báo cáo phương án tổ chức thi công dự án Xây dựng tuyến đường đê Hữu Đuống</t>
    </r>
  </si>
  <si>
    <r>
      <rPr>
        <b/>
        <sz val="12"/>
        <rFont val="Times New Roman"/>
        <family val="1"/>
      </rPr>
      <t xml:space="preserve">16h30: </t>
    </r>
    <r>
      <rPr>
        <sz val="12"/>
        <rFont val="Times New Roman"/>
        <family val="1"/>
      </rPr>
      <t>Báo cáo phương án tổ chức thi công dự án Kè hồ Vực.</t>
    </r>
  </si>
  <si>
    <t>BC Một số ND:</t>
  </si>
  <si>
    <t>Bộ phận XDGT chuẩn bị báo cáo và mời các ĐV liên quan</t>
  </si>
  <si>
    <t>13h30-17h00</t>
  </si>
  <si>
    <t>Đi học lớp LLCC</t>
  </si>
  <si>
    <t xml:space="preserve">
NĂM
7/1/2021</t>
  </si>
  <si>
    <t>Kiểm tra công tác Tổ chức Lễ khánh thành và khởi công một số tuyến đường hạ tầng khung</t>
  </si>
  <si>
    <t>Thông qua quy mô dự án (trong đó có báo cáo về giải quyết kiến nghị của Trường MN Cổ Bi, điều chỉnh TMB chùa Báo Ân, phương án thiết kế cảnh quan đường đê Tả Hồng đoạn qua Cụm làng nghề Bát Tràng)</t>
  </si>
  <si>
    <t>Bộ phận XD DD; CBĐTXDGT chuẩn bị</t>
  </si>
  <si>
    <t>Kiểm điểm tiến độ giải ngân KH 2020</t>
  </si>
  <si>
    <t>TT THDA</t>
  </si>
  <si>
    <t>Thông qua Kế hoạch thực hiện xây dựng nếp sống văn hóa, văn minh đô thị trên địa bàn giai đoạn 2021 - 2025, năm 2021</t>
  </si>
  <si>
    <t>8h00`</t>
  </si>
  <si>
    <t xml:space="preserve"> Hội nghị lần thứ năm BCH Đảng bộ huyện khóa XXII</t>
  </si>
  <si>
    <t>Lịch HU</t>
  </si>
  <si>
    <t>P2 HU</t>
  </si>
  <si>
    <t>Kiểm tra hiện trường DA Tổ chức Lễ khánh thành và chuẩn bị MB khởi công một số tuyến đường hạ tầng khung</t>
  </si>
  <si>
    <t>Kiểm tra việc XDKH 2021 XD DA GT</t>
  </si>
  <si>
    <t>TT CBĐT XDGT</t>
  </si>
  <si>
    <t xml:space="preserve">Tổ chức Lễ khánh thành và khởi công một số tuyến đường hạ tầng khung.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</si>
</sst>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 _₫_-;\-* #,##0.00\ _₫_-;_-* &quot;-&quot;??\ _₫_-;_-@_-"/>
    <numFmt numFmtId="165" formatCode="_(* #,##0_);_(* \(#,##0\);_(* &quot;-&quot;??_);_(@_)"/>
  </numFmts>
  <fonts count="54" x14ac:knownFonts="1">
    <font>
      <sz val="11"/>
      <color theme="1"/>
      <name val="Calibri"/>
      <family val="2"/>
      <scheme val="minor"/>
    </font>
    <font>
      <sz val="11"/>
      <color theme="1"/>
      <name val="Calibri"/>
      <family val="2"/>
      <charset val="163"/>
      <scheme val="minor"/>
    </font>
    <font>
      <sz val="14"/>
      <color theme="1"/>
      <name val="Times New Roman"/>
      <family val="1"/>
    </font>
    <font>
      <b/>
      <sz val="14"/>
      <color theme="1"/>
      <name val="Times New Roman"/>
      <family val="1"/>
    </font>
    <font>
      <b/>
      <i/>
      <sz val="14"/>
      <color theme="1"/>
      <name val="Times New Roman"/>
      <family val="1"/>
    </font>
    <font>
      <b/>
      <sz val="12"/>
      <name val="Times New Roman"/>
      <family val="1"/>
    </font>
    <font>
      <sz val="12"/>
      <name val=".VnTime"/>
      <family val="2"/>
    </font>
    <font>
      <sz val="12"/>
      <name val="Times New Roman"/>
      <family val="1"/>
    </font>
    <font>
      <b/>
      <sz val="12"/>
      <color theme="1"/>
      <name val="Times New Roman"/>
      <family val="1"/>
    </font>
    <font>
      <sz val="12"/>
      <color theme="1"/>
      <name val="Times New Roman"/>
      <family val="1"/>
    </font>
    <font>
      <sz val="11"/>
      <name val=".VnTime"/>
      <family val="2"/>
    </font>
    <font>
      <b/>
      <i/>
      <sz val="14"/>
      <color theme="1"/>
      <name val="Times New Roman"/>
      <family val="1"/>
      <charset val="163"/>
    </font>
    <font>
      <sz val="11"/>
      <color theme="1"/>
      <name val=".VnTime"/>
      <family val="2"/>
    </font>
    <font>
      <b/>
      <sz val="11"/>
      <name val="Times New Roman"/>
      <family val="1"/>
    </font>
    <font>
      <sz val="11"/>
      <name val="Times New Roman"/>
      <family val="1"/>
    </font>
    <font>
      <b/>
      <sz val="12"/>
      <name val=".VnTimeH"/>
      <family val="2"/>
    </font>
    <font>
      <b/>
      <i/>
      <sz val="14"/>
      <color rgb="FFFF0000"/>
      <name val="Times New Roman"/>
      <family val="1"/>
    </font>
    <font>
      <b/>
      <sz val="14"/>
      <name val="Times New Roman"/>
      <family val="1"/>
    </font>
    <font>
      <b/>
      <u/>
      <sz val="12"/>
      <name val="Times New Roman"/>
      <family val="1"/>
    </font>
    <font>
      <b/>
      <sz val="11"/>
      <color theme="1"/>
      <name val="Cambria"/>
      <family val="1"/>
      <charset val="163"/>
      <scheme val="major"/>
    </font>
    <font>
      <sz val="11"/>
      <color theme="1"/>
      <name val="Calibri"/>
      <family val="2"/>
      <scheme val="minor"/>
    </font>
    <font>
      <sz val="14"/>
      <name val="Times New Roman"/>
      <family val="1"/>
    </font>
    <font>
      <sz val="13"/>
      <name val="Times New Roman"/>
      <family val="1"/>
    </font>
    <font>
      <b/>
      <u/>
      <sz val="12"/>
      <color theme="1"/>
      <name val="Times New Roman"/>
      <family val="1"/>
    </font>
    <font>
      <sz val="12"/>
      <color theme="3"/>
      <name val="Times New Roman"/>
      <family val="1"/>
    </font>
    <font>
      <b/>
      <sz val="13"/>
      <name val="Times New Roman"/>
      <family val="1"/>
    </font>
    <font>
      <b/>
      <u/>
      <sz val="13"/>
      <name val="Times New Roman"/>
      <family val="1"/>
    </font>
    <font>
      <sz val="12"/>
      <color theme="1"/>
      <name val="Times New Roman"/>
      <family val="2"/>
    </font>
    <font>
      <b/>
      <sz val="12"/>
      <name val=".VnTime"/>
      <family val="2"/>
    </font>
    <font>
      <sz val="13"/>
      <name val=".VnTime"/>
      <family val="2"/>
    </font>
    <font>
      <b/>
      <sz val="13"/>
      <name val=".VnTime"/>
      <family val="2"/>
    </font>
    <font>
      <sz val="12"/>
      <color theme="1"/>
      <name val=".VnTime"/>
      <family val="2"/>
    </font>
    <font>
      <b/>
      <sz val="13"/>
      <color theme="1"/>
      <name val="Times New Roman"/>
      <family val="1"/>
    </font>
    <font>
      <sz val="13"/>
      <color theme="1"/>
      <name val=".VnTime"/>
      <family val="2"/>
    </font>
    <font>
      <sz val="13"/>
      <color theme="1"/>
      <name val="Times New Roman"/>
      <family val="1"/>
    </font>
    <font>
      <sz val="11"/>
      <color indexed="8"/>
      <name val="Calibri"/>
      <family val="2"/>
      <charset val="163"/>
    </font>
    <font>
      <sz val="14"/>
      <name val=".VnTime"/>
      <family val="2"/>
    </font>
    <font>
      <b/>
      <sz val="14"/>
      <name val=".VnTime"/>
      <family val="2"/>
    </font>
    <font>
      <b/>
      <i/>
      <sz val="14"/>
      <name val="Times New Roman"/>
      <family val="1"/>
    </font>
    <font>
      <sz val="12"/>
      <color theme="1"/>
      <name val="Times New Roman"/>
      <family val="1"/>
    </font>
    <font>
      <b/>
      <i/>
      <sz val="14"/>
      <color theme="1"/>
      <name val="Times New Roman"/>
      <family val="1"/>
    </font>
    <font>
      <sz val="14"/>
      <color theme="1"/>
      <name val="Times New Roman"/>
      <family val="1"/>
    </font>
    <font>
      <b/>
      <sz val="12"/>
      <color theme="1"/>
      <name val="Times New Roman"/>
      <family val="1"/>
    </font>
    <font>
      <b/>
      <sz val="14"/>
      <color theme="1"/>
      <name val="Times New Roman"/>
      <family val="1"/>
    </font>
    <font>
      <i/>
      <sz val="11"/>
      <name val="Times New Roman"/>
      <family val="1"/>
    </font>
    <font>
      <b/>
      <i/>
      <u/>
      <sz val="11"/>
      <name val="Times New Roman"/>
      <family val="1"/>
    </font>
    <font>
      <b/>
      <sz val="12"/>
      <color theme="1"/>
      <name val=".VnTimeH"/>
      <family val="2"/>
    </font>
    <font>
      <sz val="10"/>
      <name val="Times New Roman"/>
      <family val="1"/>
    </font>
    <font>
      <sz val="12"/>
      <color rgb="FFFF0000"/>
      <name val="Times New Roman"/>
      <family val="1"/>
    </font>
    <font>
      <b/>
      <sz val="12"/>
      <name val="Times New Roman"/>
      <family val="1"/>
      <charset val="163"/>
    </font>
    <font>
      <i/>
      <sz val="14"/>
      <color theme="1"/>
      <name val="Times New Roman"/>
      <family val="1"/>
    </font>
    <font>
      <sz val="12"/>
      <color theme="0"/>
      <name val="Times New Roman"/>
      <family val="1"/>
    </font>
    <font>
      <b/>
      <sz val="12"/>
      <color rgb="FFFF0000"/>
      <name val="Times New Roman"/>
      <family val="1"/>
    </font>
    <font>
      <b/>
      <sz val="13"/>
      <color theme="0"/>
      <name val="Times New Roman"/>
      <family val="1"/>
    </font>
  </fonts>
  <fills count="6">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theme="0"/>
        <bgColor indexed="10"/>
      </patternFill>
    </fill>
  </fills>
  <borders count="27">
    <border>
      <left/>
      <right/>
      <top/>
      <bottom/>
      <diagonal/>
    </border>
    <border>
      <left style="hair">
        <color auto="1"/>
      </left>
      <right style="hair">
        <color auto="1"/>
      </right>
      <top/>
      <bottom style="hair">
        <color auto="1"/>
      </bottom>
      <diagonal/>
    </border>
    <border>
      <left style="hair">
        <color auto="1"/>
      </left>
      <right style="hair">
        <color auto="1"/>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hair">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8"/>
      </left>
      <right style="hair">
        <color indexed="8"/>
      </right>
      <top style="hair">
        <color indexed="8"/>
      </top>
      <bottom style="hair">
        <color indexed="8"/>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indexed="8"/>
      </left>
      <right/>
      <top style="hair">
        <color indexed="8"/>
      </top>
      <bottom style="hair">
        <color indexed="8"/>
      </bottom>
      <diagonal/>
    </border>
    <border>
      <left style="hair">
        <color auto="1"/>
      </left>
      <right style="hair">
        <color auto="1"/>
      </right>
      <top style="hair">
        <color auto="1"/>
      </top>
      <bottom style="hair">
        <color auto="1"/>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thin">
        <color indexed="64"/>
      </top>
      <bottom/>
      <diagonal/>
    </border>
  </borders>
  <cellStyleXfs count="9">
    <xf numFmtId="0" fontId="0" fillId="0" borderId="0"/>
    <xf numFmtId="0" fontId="6" fillId="0" borderId="0"/>
    <xf numFmtId="0" fontId="7" fillId="0" borderId="0"/>
    <xf numFmtId="0" fontId="7" fillId="0" borderId="0"/>
    <xf numFmtId="0" fontId="20" fillId="0" borderId="0"/>
    <xf numFmtId="0" fontId="1" fillId="0" borderId="0"/>
    <xf numFmtId="0" fontId="27" fillId="0" borderId="0"/>
    <xf numFmtId="164" fontId="20" fillId="0" borderId="0" applyFont="0" applyFill="0" applyBorder="0" applyAlignment="0" applyProtection="0"/>
    <xf numFmtId="0" fontId="35" fillId="0" borderId="0" applyFill="0" applyProtection="0"/>
  </cellStyleXfs>
  <cellXfs count="452">
    <xf numFmtId="0" fontId="0" fillId="0" borderId="0" xfId="0"/>
    <xf numFmtId="0" fontId="2" fillId="0" borderId="0" xfId="0" applyFont="1"/>
    <xf numFmtId="0" fontId="2" fillId="0" borderId="0" xfId="0" applyFont="1" applyAlignment="1">
      <alignment vertical="center"/>
    </xf>
    <xf numFmtId="0" fontId="3" fillId="0" borderId="0" xfId="0" applyFont="1"/>
    <xf numFmtId="0" fontId="3" fillId="0" borderId="0" xfId="0" applyFont="1" applyAlignment="1">
      <alignment vertical="center"/>
    </xf>
    <xf numFmtId="0" fontId="4" fillId="0" borderId="0" xfId="0" applyFont="1" applyAlignment="1">
      <alignment horizontal="center" wrapText="1"/>
    </xf>
    <xf numFmtId="0" fontId="2" fillId="0" borderId="0" xfId="0" applyFont="1" applyAlignment="1">
      <alignment wrapText="1"/>
    </xf>
    <xf numFmtId="0" fontId="4" fillId="0" borderId="0" xfId="0" applyFont="1" applyAlignment="1">
      <alignment horizontal="center" vertical="center"/>
    </xf>
    <xf numFmtId="0" fontId="3" fillId="0" borderId="0" xfId="0" applyFont="1" applyAlignment="1">
      <alignment wrapText="1"/>
    </xf>
    <xf numFmtId="0" fontId="4" fillId="0" borderId="0" xfId="0" applyFont="1" applyAlignment="1">
      <alignment horizontal="center"/>
    </xf>
    <xf numFmtId="0" fontId="7" fillId="2" borderId="0" xfId="0" applyFont="1" applyFill="1"/>
    <xf numFmtId="0" fontId="9" fillId="0" borderId="0" xfId="0" applyFont="1"/>
    <xf numFmtId="0" fontId="7" fillId="0" borderId="0" xfId="0" applyFont="1"/>
    <xf numFmtId="0" fontId="7" fillId="0" borderId="0" xfId="0" applyFont="1" applyAlignment="1">
      <alignment horizontal="center" vertical="center"/>
    </xf>
    <xf numFmtId="0" fontId="8" fillId="0" borderId="0" xfId="0" applyFont="1" applyBorder="1" applyAlignment="1">
      <alignment horizontal="center" vertical="center" wrapText="1"/>
    </xf>
    <xf numFmtId="0" fontId="9" fillId="0" borderId="0" xfId="0" applyFont="1" applyBorder="1" applyAlignment="1">
      <alignment horizontal="center" vertical="center" wrapText="1"/>
    </xf>
    <xf numFmtId="0" fontId="9" fillId="0" borderId="0" xfId="0" applyFont="1" applyBorder="1" applyAlignment="1">
      <alignment vertical="center" wrapText="1"/>
    </xf>
    <xf numFmtId="0" fontId="5" fillId="0" borderId="0" xfId="0" applyFont="1" applyAlignment="1">
      <alignment horizontal="left" vertical="top"/>
    </xf>
    <xf numFmtId="0" fontId="9" fillId="0" borderId="0" xfId="0" quotePrefix="1" applyFont="1" applyAlignment="1">
      <alignment horizontal="left" vertical="center"/>
    </xf>
    <xf numFmtId="0" fontId="9" fillId="0" borderId="0" xfId="0" applyFont="1" applyAlignment="1">
      <alignment horizontal="left" vertical="center"/>
    </xf>
    <xf numFmtId="0" fontId="5" fillId="0" borderId="0" xfId="0" applyFont="1" applyAlignment="1">
      <alignment horizontal="left" vertical="top"/>
    </xf>
    <xf numFmtId="0" fontId="6" fillId="2" borderId="0" xfId="1" applyFont="1" applyFill="1"/>
    <xf numFmtId="0" fontId="7" fillId="2" borderId="0" xfId="1" applyFont="1" applyFill="1"/>
    <xf numFmtId="0" fontId="12" fillId="2" borderId="0" xfId="1" applyFont="1" applyFill="1"/>
    <xf numFmtId="0" fontId="9" fillId="0" borderId="0" xfId="3" applyFont="1" applyFill="1"/>
    <xf numFmtId="0" fontId="7" fillId="0" borderId="0" xfId="0" applyFont="1" applyFill="1"/>
    <xf numFmtId="0" fontId="15" fillId="2" borderId="0" xfId="0" applyFont="1" applyFill="1" applyAlignment="1">
      <alignment horizontal="center" vertical="top"/>
    </xf>
    <xf numFmtId="0" fontId="7" fillId="0" borderId="0" xfId="0" applyFont="1" applyAlignment="1">
      <alignment horizontal="center"/>
    </xf>
    <xf numFmtId="0" fontId="0" fillId="2" borderId="0" xfId="0" applyFill="1"/>
    <xf numFmtId="0" fontId="7" fillId="2" borderId="0" xfId="0" applyFont="1" applyFill="1" applyAlignment="1">
      <alignment vertical="top"/>
    </xf>
    <xf numFmtId="0" fontId="7" fillId="2" borderId="0" xfId="0" applyFont="1" applyFill="1" applyAlignment="1">
      <alignment horizontal="center" vertical="top"/>
    </xf>
    <xf numFmtId="0" fontId="7" fillId="2" borderId="0" xfId="0" applyFont="1" applyFill="1" applyAlignment="1">
      <alignment horizontal="center"/>
    </xf>
    <xf numFmtId="0" fontId="4" fillId="0" borderId="0" xfId="0" applyFont="1" applyAlignment="1">
      <alignment horizontal="center" vertical="center" wrapText="1"/>
    </xf>
    <xf numFmtId="0" fontId="2" fillId="0" borderId="0" xfId="0" applyFont="1" applyAlignment="1">
      <alignment horizontal="center"/>
    </xf>
    <xf numFmtId="0" fontId="10" fillId="0" borderId="0" xfId="0" applyFont="1" applyFill="1"/>
    <xf numFmtId="0" fontId="7" fillId="0" borderId="4"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6" fillId="0" borderId="0" xfId="0" applyFont="1" applyFill="1"/>
    <xf numFmtId="0" fontId="7" fillId="0" borderId="4" xfId="0" applyFont="1" applyFill="1" applyBorder="1" applyAlignment="1">
      <alignment horizontal="left" vertical="center" wrapText="1" shrinkToFit="1"/>
    </xf>
    <xf numFmtId="0" fontId="10" fillId="0" borderId="0" xfId="0" applyFont="1" applyFill="1" applyAlignment="1">
      <alignment vertical="center" wrapText="1"/>
    </xf>
    <xf numFmtId="0" fontId="6" fillId="0" borderId="0" xfId="0" applyFont="1" applyFill="1" applyAlignment="1">
      <alignment vertical="center" wrapText="1"/>
    </xf>
    <xf numFmtId="0" fontId="8" fillId="2"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2" fillId="2" borderId="0" xfId="0" applyFont="1" applyFill="1" applyAlignment="1">
      <alignment wrapText="1"/>
    </xf>
    <xf numFmtId="0" fontId="2" fillId="2" borderId="0" xfId="0" applyFont="1" applyFill="1"/>
    <xf numFmtId="0" fontId="5" fillId="0" borderId="0" xfId="0" applyFont="1" applyAlignment="1">
      <alignment horizontal="center"/>
    </xf>
    <xf numFmtId="0" fontId="0" fillId="0" borderId="0" xfId="0" applyAlignment="1"/>
    <xf numFmtId="0" fontId="18" fillId="0" borderId="0" xfId="0" applyFont="1" applyAlignment="1">
      <alignment horizontal="center"/>
    </xf>
    <xf numFmtId="0" fontId="5" fillId="0" borderId="0" xfId="0" applyFont="1"/>
    <xf numFmtId="0" fontId="14" fillId="0" borderId="0" xfId="0" applyFont="1"/>
    <xf numFmtId="0" fontId="19" fillId="0" borderId="0" xfId="0" applyFont="1" applyAlignment="1">
      <alignment horizontal="center"/>
    </xf>
    <xf numFmtId="0" fontId="23" fillId="0" borderId="0" xfId="0" applyFont="1" applyAlignment="1">
      <alignment horizontal="center"/>
    </xf>
    <xf numFmtId="0" fontId="8" fillId="0" borderId="0" xfId="0" applyFont="1"/>
    <xf numFmtId="0" fontId="24" fillId="0" borderId="0" xfId="0" applyFont="1"/>
    <xf numFmtId="0" fontId="5" fillId="0" borderId="0" xfId="0" applyFont="1" applyAlignment="1">
      <alignment wrapText="1"/>
    </xf>
    <xf numFmtId="0" fontId="5" fillId="2" borderId="0" xfId="0" applyFont="1" applyFill="1" applyAlignment="1">
      <alignment horizontal="left" vertical="top"/>
    </xf>
    <xf numFmtId="0" fontId="9" fillId="0" borderId="0" xfId="0" applyFont="1" applyAlignment="1">
      <alignment horizontal="center"/>
    </xf>
    <xf numFmtId="0" fontId="22" fillId="2" borderId="0" xfId="1" applyFont="1" applyFill="1"/>
    <xf numFmtId="0" fontId="22" fillId="2" borderId="0" xfId="1" applyFont="1" applyFill="1" applyAlignment="1">
      <alignment horizontal="center" vertical="center"/>
    </xf>
    <xf numFmtId="0" fontId="13" fillId="0" borderId="0" xfId="0" applyFont="1" applyAlignment="1">
      <alignment wrapText="1"/>
    </xf>
    <xf numFmtId="0" fontId="28" fillId="2" borderId="0" xfId="1" applyFont="1" applyFill="1"/>
    <xf numFmtId="0" fontId="25" fillId="2" borderId="0" xfId="1" applyFont="1" applyFill="1" applyAlignment="1">
      <alignment horizontal="center" vertical="center"/>
    </xf>
    <xf numFmtId="0" fontId="22" fillId="2" borderId="0" xfId="1" applyFont="1" applyFill="1" applyAlignment="1">
      <alignment horizontal="center"/>
    </xf>
    <xf numFmtId="0" fontId="26" fillId="2" borderId="0" xfId="1" applyFont="1" applyFill="1" applyAlignment="1">
      <alignment horizontal="center"/>
    </xf>
    <xf numFmtId="0" fontId="29" fillId="2" borderId="0" xfId="1" applyFont="1" applyFill="1"/>
    <xf numFmtId="0" fontId="29" fillId="2" borderId="0" xfId="1" applyFont="1" applyFill="1" applyAlignment="1">
      <alignment vertical="center" wrapText="1"/>
    </xf>
    <xf numFmtId="0" fontId="30" fillId="2" borderId="0" xfId="1" applyFont="1" applyFill="1" applyAlignment="1">
      <alignment horizontal="center" vertical="center"/>
    </xf>
    <xf numFmtId="0" fontId="29" fillId="2" borderId="0" xfId="1" applyFont="1" applyFill="1" applyAlignment="1">
      <alignment horizontal="center" vertical="center"/>
    </xf>
    <xf numFmtId="0" fontId="29" fillId="2" borderId="0" xfId="1" applyFont="1" applyFill="1" applyAlignment="1">
      <alignment vertical="center"/>
    </xf>
    <xf numFmtId="0" fontId="10" fillId="0" borderId="0" xfId="0" applyFont="1" applyFill="1" applyAlignment="1">
      <alignment horizontal="center"/>
    </xf>
    <xf numFmtId="0" fontId="5" fillId="2" borderId="0" xfId="1" applyFont="1" applyFill="1" applyBorder="1" applyAlignment="1">
      <alignment horizontal="center" vertical="top"/>
    </xf>
    <xf numFmtId="0" fontId="6" fillId="2" borderId="0" xfId="1" applyFont="1" applyFill="1" applyAlignment="1">
      <alignment horizontal="center" vertical="center"/>
    </xf>
    <xf numFmtId="0" fontId="3" fillId="0" borderId="0" xfId="0" applyFont="1" applyAlignment="1">
      <alignment vertical="center" wrapText="1"/>
    </xf>
    <xf numFmtId="0" fontId="5" fillId="0" borderId="0" xfId="0" applyFont="1" applyAlignment="1">
      <alignment horizontal="left" vertical="top"/>
    </xf>
    <xf numFmtId="0" fontId="2" fillId="0" borderId="0" xfId="0" applyFont="1" applyAlignment="1">
      <alignment vertical="center" wrapText="1"/>
    </xf>
    <xf numFmtId="0" fontId="31" fillId="2" borderId="0" xfId="1" applyFont="1" applyFill="1"/>
    <xf numFmtId="0" fontId="33" fillId="2" borderId="0" xfId="1" applyFont="1" applyFill="1"/>
    <xf numFmtId="0" fontId="22" fillId="2" borderId="4" xfId="1" applyFont="1" applyFill="1" applyBorder="1" applyAlignment="1">
      <alignment horizontal="left" vertical="center" wrapText="1" shrinkToFit="1"/>
    </xf>
    <xf numFmtId="0" fontId="22" fillId="0" borderId="4" xfId="4" applyFont="1" applyBorder="1" applyAlignment="1">
      <alignment horizontal="center" vertical="center" wrapText="1"/>
    </xf>
    <xf numFmtId="0" fontId="22" fillId="2" borderId="4" xfId="1" applyFont="1" applyFill="1" applyBorder="1" applyAlignment="1">
      <alignment horizontal="center" vertical="center" wrapText="1"/>
    </xf>
    <xf numFmtId="0" fontId="22" fillId="2" borderId="4" xfId="1" applyFont="1" applyFill="1" applyBorder="1" applyAlignment="1">
      <alignment horizontal="lef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2" borderId="16" xfId="1"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6" xfId="3" applyFont="1" applyFill="1" applyBorder="1" applyAlignment="1">
      <alignment horizontal="left" vertical="center" wrapText="1"/>
    </xf>
    <xf numFmtId="0" fontId="9" fillId="0" borderId="16" xfId="2" applyFont="1" applyFill="1" applyBorder="1" applyAlignment="1">
      <alignment horizontal="center" vertical="center" wrapText="1"/>
    </xf>
    <xf numFmtId="0" fontId="9" fillId="0" borderId="16" xfId="1" quotePrefix="1" applyFont="1" applyFill="1" applyBorder="1" applyAlignment="1">
      <alignment horizontal="center" vertical="center" wrapText="1"/>
    </xf>
    <xf numFmtId="0" fontId="9" fillId="0" borderId="16" xfId="3" applyFont="1" applyFill="1" applyBorder="1" applyAlignment="1">
      <alignment horizontal="center" vertical="center" wrapText="1"/>
    </xf>
    <xf numFmtId="0" fontId="9" fillId="0" borderId="16" xfId="0" applyFont="1" applyFill="1" applyBorder="1" applyAlignment="1">
      <alignment vertical="center" wrapText="1"/>
    </xf>
    <xf numFmtId="0" fontId="8" fillId="0" borderId="16" xfId="0" applyFont="1" applyBorder="1" applyAlignment="1">
      <alignment horizontal="center" vertical="center" wrapText="1"/>
    </xf>
    <xf numFmtId="0" fontId="9" fillId="2" borderId="16" xfId="2" applyFont="1" applyFill="1" applyBorder="1" applyAlignment="1">
      <alignment horizontal="center" vertical="center" wrapText="1"/>
    </xf>
    <xf numFmtId="0" fontId="8" fillId="0" borderId="16"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8" fillId="0" borderId="16" xfId="0" applyFont="1" applyBorder="1" applyAlignment="1">
      <alignment horizontal="center" vertical="center" wrapText="1"/>
    </xf>
    <xf numFmtId="0" fontId="9" fillId="2" borderId="16" xfId="1" applyFont="1" applyFill="1" applyBorder="1" applyAlignment="1">
      <alignment horizontal="center" vertical="center" wrapText="1"/>
    </xf>
    <xf numFmtId="0" fontId="2" fillId="0" borderId="17" xfId="0" applyFont="1" applyBorder="1" applyAlignment="1">
      <alignment horizontal="center" vertical="center"/>
    </xf>
    <xf numFmtId="0" fontId="2" fillId="0" borderId="16" xfId="0" applyFont="1" applyBorder="1" applyAlignment="1">
      <alignment vertical="center" wrapText="1"/>
    </xf>
    <xf numFmtId="0" fontId="2" fillId="0" borderId="16" xfId="0" applyFont="1" applyBorder="1" applyAlignment="1">
      <alignment horizontal="center" vertical="center" wrapText="1"/>
    </xf>
    <xf numFmtId="0" fontId="2" fillId="2" borderId="16" xfId="0" applyFont="1" applyFill="1" applyBorder="1" applyAlignment="1">
      <alignment vertical="center" wrapText="1"/>
    </xf>
    <xf numFmtId="0" fontId="2" fillId="0" borderId="16" xfId="0" quotePrefix="1" applyFont="1" applyFill="1" applyBorder="1" applyAlignment="1">
      <alignment vertical="center" wrapText="1"/>
    </xf>
    <xf numFmtId="0" fontId="3" fillId="0" borderId="0" xfId="0" applyFont="1" applyAlignment="1">
      <alignment horizontal="center"/>
    </xf>
    <xf numFmtId="0" fontId="9" fillId="2" borderId="16" xfId="1" applyFont="1" applyFill="1" applyBorder="1" applyAlignment="1">
      <alignment horizontal="center" vertical="center" wrapText="1"/>
    </xf>
    <xf numFmtId="0" fontId="3" fillId="0" borderId="2" xfId="0" applyFont="1" applyBorder="1" applyAlignment="1">
      <alignment horizontal="center" vertical="center" wrapText="1"/>
    </xf>
    <xf numFmtId="0" fontId="5" fillId="0" borderId="4" xfId="0" applyFont="1" applyFill="1" applyBorder="1" applyAlignment="1">
      <alignment horizontal="center" vertical="center" wrapText="1"/>
    </xf>
    <xf numFmtId="0" fontId="5" fillId="0" borderId="4" xfId="0" applyFont="1" applyBorder="1" applyAlignment="1">
      <alignment horizontal="center" vertical="center" wrapText="1"/>
    </xf>
    <xf numFmtId="0" fontId="17" fillId="2" borderId="0" xfId="1" applyFont="1" applyFill="1" applyAlignment="1">
      <alignment horizontal="left" vertical="center"/>
    </xf>
    <xf numFmtId="0" fontId="17" fillId="2" borderId="0" xfId="1" applyFont="1" applyFill="1" applyAlignment="1">
      <alignment vertical="center"/>
    </xf>
    <xf numFmtId="0" fontId="36" fillId="2" borderId="0" xfId="1" applyFont="1" applyFill="1"/>
    <xf numFmtId="0" fontId="17" fillId="2" borderId="0" xfId="1" applyFont="1" applyFill="1" applyBorder="1" applyAlignment="1">
      <alignment horizontal="center" vertical="top"/>
    </xf>
    <xf numFmtId="0" fontId="21" fillId="2" borderId="4" xfId="1" applyFont="1" applyFill="1" applyBorder="1" applyAlignment="1">
      <alignment horizontal="center" vertical="center" wrapText="1"/>
    </xf>
    <xf numFmtId="0" fontId="21" fillId="2" borderId="4" xfId="1" applyFont="1" applyFill="1" applyBorder="1" applyAlignment="1">
      <alignment horizontal="left" vertical="center" wrapText="1" shrinkToFit="1"/>
    </xf>
    <xf numFmtId="0" fontId="21" fillId="0" borderId="4" xfId="4" applyFont="1" applyBorder="1" applyAlignment="1">
      <alignment horizontal="center" vertical="center" wrapText="1"/>
    </xf>
    <xf numFmtId="0" fontId="37" fillId="2" borderId="0" xfId="1" applyFont="1" applyFill="1"/>
    <xf numFmtId="165" fontId="36" fillId="2" borderId="0" xfId="7" applyNumberFormat="1" applyFont="1" applyFill="1"/>
    <xf numFmtId="165" fontId="37" fillId="2" borderId="0" xfId="1" applyNumberFormat="1" applyFont="1" applyFill="1"/>
    <xf numFmtId="0" fontId="21" fillId="0" borderId="4" xfId="1" applyFont="1" applyFill="1" applyBorder="1" applyAlignment="1">
      <alignment horizontal="center" vertical="center" wrapText="1"/>
    </xf>
    <xf numFmtId="0" fontId="21" fillId="2" borderId="0" xfId="1" applyFont="1" applyFill="1"/>
    <xf numFmtId="0" fontId="21" fillId="0" borderId="0" xfId="1" applyFont="1" applyFill="1"/>
    <xf numFmtId="0" fontId="21" fillId="0" borderId="4" xfId="2" applyFont="1" applyFill="1" applyBorder="1" applyAlignment="1">
      <alignment horizontal="center" vertical="center" wrapText="1"/>
    </xf>
    <xf numFmtId="0" fontId="21" fillId="0" borderId="4" xfId="4" applyFont="1" applyFill="1" applyBorder="1" applyAlignment="1">
      <alignment horizontal="center" vertical="center" wrapText="1"/>
    </xf>
    <xf numFmtId="0" fontId="38" fillId="2" borderId="0" xfId="1" applyFont="1" applyFill="1" applyAlignment="1">
      <alignment horizontal="left" vertical="center"/>
    </xf>
    <xf numFmtId="0" fontId="37" fillId="2" borderId="0" xfId="1" applyFont="1" applyFill="1" applyAlignment="1">
      <alignment horizontal="center" vertical="center"/>
    </xf>
    <xf numFmtId="0" fontId="21" fillId="2" borderId="0" xfId="1" applyFont="1" applyFill="1" applyBorder="1" applyAlignment="1">
      <alignment horizontal="center" vertical="center" wrapText="1"/>
    </xf>
    <xf numFmtId="0" fontId="21" fillId="2" borderId="0" xfId="1" applyFont="1" applyFill="1" applyBorder="1" applyAlignment="1">
      <alignment horizontal="left" vertical="center" wrapText="1" shrinkToFit="1"/>
    </xf>
    <xf numFmtId="0" fontId="36" fillId="2" borderId="0" xfId="1" applyFont="1" applyFill="1" applyAlignment="1">
      <alignment vertical="center" wrapText="1"/>
    </xf>
    <xf numFmtId="0" fontId="21" fillId="2" borderId="0" xfId="1" applyFont="1" applyFill="1" applyBorder="1" applyAlignment="1">
      <alignment vertical="center" wrapText="1"/>
    </xf>
    <xf numFmtId="0" fontId="21" fillId="2" borderId="0" xfId="1" quotePrefix="1" applyFont="1" applyFill="1" applyAlignment="1">
      <alignment horizontal="left" vertical="center"/>
    </xf>
    <xf numFmtId="0" fontId="21" fillId="2" borderId="0" xfId="1" applyFont="1" applyFill="1" applyAlignment="1">
      <alignment horizontal="center" vertical="center"/>
    </xf>
    <xf numFmtId="0" fontId="17" fillId="2" borderId="0" xfId="1" applyFont="1" applyFill="1" applyBorder="1" applyAlignment="1">
      <alignment horizontal="center" vertical="center" wrapText="1"/>
    </xf>
    <xf numFmtId="0" fontId="21" fillId="2" borderId="0" xfId="1" applyFont="1" applyFill="1" applyAlignment="1">
      <alignment horizontal="left" vertical="center"/>
    </xf>
    <xf numFmtId="0" fontId="36" fillId="2" borderId="0" xfId="1" applyFont="1" applyFill="1" applyAlignment="1">
      <alignment horizontal="center" vertical="center"/>
    </xf>
    <xf numFmtId="0" fontId="8" fillId="2" borderId="5"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8" fillId="2" borderId="0" xfId="0" applyFont="1" applyFill="1" applyBorder="1" applyAlignment="1">
      <alignment horizontal="left" vertical="center" wrapText="1"/>
    </xf>
    <xf numFmtId="0" fontId="39" fillId="2" borderId="0" xfId="0" applyFont="1" applyFill="1" applyAlignment="1" applyProtection="1">
      <alignment horizontal="center" vertical="center"/>
    </xf>
    <xf numFmtId="0" fontId="39" fillId="2" borderId="0" xfId="0" applyFont="1" applyFill="1" applyProtection="1"/>
    <xf numFmtId="0" fontId="40" fillId="2" borderId="0" xfId="0" applyFont="1" applyFill="1" applyAlignment="1" applyProtection="1">
      <alignment horizontal="center"/>
    </xf>
    <xf numFmtId="0" fontId="40" fillId="2" borderId="0" xfId="0" applyFont="1" applyFill="1" applyAlignment="1" applyProtection="1">
      <alignment horizontal="center" wrapText="1"/>
    </xf>
    <xf numFmtId="0" fontId="41" fillId="2" borderId="0" xfId="0" applyFont="1" applyFill="1" applyProtection="1"/>
    <xf numFmtId="0" fontId="0" fillId="2" borderId="0" xfId="0" applyFont="1" applyFill="1" applyProtection="1"/>
    <xf numFmtId="0" fontId="39" fillId="5" borderId="0" xfId="0" applyFont="1" applyFill="1" applyProtection="1"/>
    <xf numFmtId="0" fontId="42" fillId="5" borderId="4" xfId="0" applyFont="1" applyFill="1" applyBorder="1" applyAlignment="1" applyProtection="1">
      <alignment horizontal="center" vertical="center" wrapText="1"/>
    </xf>
    <xf numFmtId="0" fontId="8" fillId="5" borderId="4" xfId="0" applyFont="1" applyFill="1" applyBorder="1" applyAlignment="1" applyProtection="1">
      <alignment horizontal="center" vertical="center" wrapText="1"/>
    </xf>
    <xf numFmtId="0" fontId="42" fillId="2" borderId="3" xfId="0" applyFont="1" applyFill="1" applyBorder="1" applyAlignment="1" applyProtection="1">
      <alignment horizontal="center" vertical="center" wrapText="1"/>
    </xf>
    <xf numFmtId="0" fontId="39" fillId="2" borderId="3" xfId="0" applyFont="1" applyFill="1" applyBorder="1" applyAlignment="1" applyProtection="1">
      <alignment horizontal="center" vertical="center" wrapText="1"/>
    </xf>
    <xf numFmtId="0" fontId="39" fillId="2" borderId="15" xfId="0" applyFont="1" applyFill="1" applyBorder="1" applyAlignment="1" applyProtection="1">
      <alignment vertical="center" wrapText="1"/>
    </xf>
    <xf numFmtId="0" fontId="39" fillId="5" borderId="15" xfId="0" applyFont="1" applyFill="1" applyBorder="1" applyAlignment="1" applyProtection="1">
      <alignment horizontal="center" vertical="center" wrapText="1"/>
    </xf>
    <xf numFmtId="0" fontId="39" fillId="5" borderId="3" xfId="0" applyFont="1" applyFill="1" applyBorder="1" applyAlignment="1" applyProtection="1">
      <alignment horizontal="center" vertical="center" wrapText="1"/>
    </xf>
    <xf numFmtId="0" fontId="9" fillId="5" borderId="5" xfId="0" quotePrefix="1" applyFont="1" applyFill="1" applyBorder="1" applyAlignment="1" applyProtection="1">
      <alignment horizontal="left" vertical="center" wrapText="1"/>
    </xf>
    <xf numFmtId="0" fontId="39" fillId="5" borderId="5" xfId="0" applyFont="1" applyFill="1" applyBorder="1" applyAlignment="1" applyProtection="1">
      <alignment horizontal="center" vertical="center" wrapText="1"/>
    </xf>
    <xf numFmtId="0" fontId="42" fillId="2" borderId="5" xfId="0" applyFont="1" applyFill="1" applyBorder="1" applyAlignment="1" applyProtection="1">
      <alignment horizontal="center" vertical="center" wrapText="1"/>
    </xf>
    <xf numFmtId="0" fontId="39" fillId="2" borderId="5" xfId="0" applyFont="1" applyFill="1" applyBorder="1" applyAlignment="1" applyProtection="1">
      <alignment horizontal="center" vertical="center" wrapText="1"/>
    </xf>
    <xf numFmtId="0" fontId="9" fillId="5" borderId="5" xfId="0" applyFont="1" applyFill="1" applyBorder="1" applyAlignment="1" applyProtection="1">
      <alignment horizontal="center" vertical="center" wrapText="1"/>
    </xf>
    <xf numFmtId="0" fontId="39" fillId="2" borderId="5" xfId="0" quotePrefix="1" applyFont="1" applyFill="1" applyBorder="1" applyAlignment="1" applyProtection="1">
      <alignment vertical="center" wrapText="1"/>
    </xf>
    <xf numFmtId="0" fontId="9" fillId="2" borderId="5" xfId="0" quotePrefix="1" applyFont="1" applyFill="1" applyBorder="1" applyAlignment="1" applyProtection="1">
      <alignment vertical="center" wrapText="1"/>
    </xf>
    <xf numFmtId="0" fontId="9" fillId="2" borderId="15" xfId="0" quotePrefix="1" applyFont="1" applyFill="1" applyBorder="1" applyAlignment="1" applyProtection="1">
      <alignment vertical="center" wrapText="1"/>
    </xf>
    <xf numFmtId="0" fontId="39" fillId="2" borderId="15" xfId="0" quotePrefix="1" applyFont="1" applyFill="1" applyBorder="1" applyAlignment="1" applyProtection="1">
      <alignment vertical="center" wrapText="1"/>
    </xf>
    <xf numFmtId="0" fontId="39" fillId="2" borderId="18" xfId="0" applyFont="1" applyFill="1" applyBorder="1" applyAlignment="1" applyProtection="1">
      <alignment horizontal="center" vertical="center" wrapText="1"/>
    </xf>
    <xf numFmtId="0" fontId="9" fillId="2" borderId="0" xfId="2" quotePrefix="1" applyFont="1" applyFill="1" applyBorder="1" applyAlignment="1">
      <alignment horizontal="left" vertical="center" wrapText="1"/>
    </xf>
    <xf numFmtId="0" fontId="9" fillId="2" borderId="0" xfId="2" applyFont="1" applyFill="1" applyBorder="1" applyAlignment="1">
      <alignment horizontal="center" vertical="center" wrapText="1"/>
    </xf>
    <xf numFmtId="0" fontId="9" fillId="2" borderId="0" xfId="1" applyFont="1" applyFill="1" applyBorder="1" applyAlignment="1">
      <alignment horizontal="center" vertical="center" wrapText="1"/>
    </xf>
    <xf numFmtId="0" fontId="39" fillId="5" borderId="0" xfId="0" applyFont="1" applyFill="1" applyBorder="1" applyAlignment="1" applyProtection="1">
      <alignment horizontal="center" vertical="center" wrapText="1"/>
    </xf>
    <xf numFmtId="0" fontId="39" fillId="2" borderId="0" xfId="0" applyFont="1" applyFill="1" applyBorder="1" applyAlignment="1" applyProtection="1">
      <alignment vertical="center"/>
    </xf>
    <xf numFmtId="0" fontId="39" fillId="2" borderId="0" xfId="0" applyFont="1" applyFill="1" applyAlignment="1" applyProtection="1">
      <alignment horizontal="left" vertical="center" wrapText="1"/>
    </xf>
    <xf numFmtId="0" fontId="41" fillId="2" borderId="0" xfId="0" applyFont="1" applyFill="1" applyAlignment="1" applyProtection="1">
      <alignment wrapText="1"/>
    </xf>
    <xf numFmtId="0" fontId="39" fillId="2" borderId="0" xfId="0" applyFont="1" applyFill="1" applyAlignment="1" applyProtection="1">
      <alignment horizontal="center"/>
    </xf>
    <xf numFmtId="0" fontId="43" fillId="2" borderId="0" xfId="0" applyFont="1" applyFill="1" applyAlignment="1" applyProtection="1">
      <alignment horizontal="center"/>
    </xf>
    <xf numFmtId="0" fontId="43" fillId="2" borderId="0" xfId="0" applyFont="1" applyFill="1" applyAlignment="1" applyProtection="1">
      <alignment wrapText="1"/>
    </xf>
    <xf numFmtId="0" fontId="39" fillId="2" borderId="0" xfId="0" applyFont="1" applyFill="1" applyAlignment="1" applyProtection="1">
      <alignment horizontal="left" vertical="center"/>
    </xf>
    <xf numFmtId="0" fontId="42" fillId="2" borderId="0" xfId="0" applyFont="1" applyFill="1" applyAlignment="1" applyProtection="1">
      <alignment horizontal="center"/>
    </xf>
    <xf numFmtId="0" fontId="14" fillId="0" borderId="4" xfId="0" applyFont="1" applyBorder="1" applyAlignment="1">
      <alignment horizontal="center" vertical="center" wrapText="1"/>
    </xf>
    <xf numFmtId="0" fontId="44" fillId="0" borderId="4" xfId="0" applyFont="1" applyBorder="1" applyAlignment="1">
      <alignment horizontal="left" vertical="center" wrapText="1"/>
    </xf>
    <xf numFmtId="0" fontId="14" fillId="0" borderId="4" xfId="5" quotePrefix="1" applyFont="1" applyBorder="1" applyAlignment="1">
      <alignment vertical="top" wrapText="1"/>
    </xf>
    <xf numFmtId="0" fontId="14" fillId="0" borderId="4" xfId="0" quotePrefix="1" applyFont="1" applyBorder="1" applyAlignment="1">
      <alignment vertical="top" wrapText="1"/>
    </xf>
    <xf numFmtId="0" fontId="14" fillId="0" borderId="4" xfId="0" quotePrefix="1" applyFont="1" applyBorder="1" applyAlignment="1">
      <alignment horizontal="left" vertical="center" wrapText="1"/>
    </xf>
    <xf numFmtId="0" fontId="14" fillId="0" borderId="4" xfId="0" quotePrefix="1" applyFont="1" applyBorder="1" applyAlignment="1">
      <alignment vertical="center" wrapText="1"/>
    </xf>
    <xf numFmtId="0" fontId="44" fillId="0" borderId="4" xfId="0" applyFont="1" applyBorder="1" applyAlignment="1">
      <alignment horizontal="center" vertical="center" wrapText="1"/>
    </xf>
    <xf numFmtId="0" fontId="14" fillId="0" borderId="12" xfId="0" quotePrefix="1" applyFont="1" applyBorder="1" applyAlignment="1">
      <alignment vertical="center" wrapText="1"/>
    </xf>
    <xf numFmtId="0" fontId="0" fillId="2" borderId="0" xfId="0" applyFont="1" applyFill="1"/>
    <xf numFmtId="0" fontId="9" fillId="2" borderId="22" xfId="0" applyFont="1" applyFill="1" applyBorder="1" applyAlignment="1">
      <alignment horizontal="left" vertical="center" wrapText="1"/>
    </xf>
    <xf numFmtId="0" fontId="9" fillId="2" borderId="22" xfId="0" applyFont="1" applyFill="1" applyBorder="1" applyAlignment="1">
      <alignment horizontal="center"/>
    </xf>
    <xf numFmtId="0" fontId="9" fillId="2" borderId="22" xfId="0" applyFont="1" applyFill="1" applyBorder="1"/>
    <xf numFmtId="0" fontId="46" fillId="2" borderId="0" xfId="0" applyFont="1" applyFill="1" applyAlignment="1">
      <alignment horizontal="center" vertical="top"/>
    </xf>
    <xf numFmtId="0" fontId="9" fillId="2" borderId="0" xfId="0" applyFont="1" applyFill="1" applyAlignment="1">
      <alignment vertical="top"/>
    </xf>
    <xf numFmtId="0" fontId="9" fillId="2" borderId="0" xfId="0" applyFont="1" applyFill="1"/>
    <xf numFmtId="0" fontId="9" fillId="2" borderId="0" xfId="0" applyFont="1" applyFill="1" applyAlignment="1">
      <alignment horizontal="center" vertical="top"/>
    </xf>
    <xf numFmtId="0" fontId="9" fillId="2" borderId="0" xfId="0" applyFont="1" applyFill="1" applyAlignment="1">
      <alignment horizontal="center"/>
    </xf>
    <xf numFmtId="0" fontId="17" fillId="0" borderId="4" xfId="1" applyFont="1" applyFill="1" applyBorder="1" applyAlignment="1">
      <alignment horizontal="center" vertical="center" wrapText="1"/>
    </xf>
    <xf numFmtId="0" fontId="21" fillId="2" borderId="4" xfId="1" applyFont="1" applyFill="1" applyBorder="1" applyAlignment="1">
      <alignment vertical="center" wrapText="1"/>
    </xf>
    <xf numFmtId="0" fontId="21" fillId="2" borderId="8" xfId="1" applyFont="1" applyFill="1" applyBorder="1" applyAlignment="1">
      <alignment horizontal="center" vertical="center" wrapText="1"/>
    </xf>
    <xf numFmtId="0" fontId="21" fillId="0" borderId="4" xfId="1" applyFont="1" applyFill="1" applyBorder="1" applyAlignment="1">
      <alignment horizontal="left" vertical="center" wrapText="1" shrinkToFit="1"/>
    </xf>
    <xf numFmtId="0" fontId="7" fillId="4" borderId="19" xfId="0" applyFont="1" applyFill="1" applyBorder="1" applyAlignment="1">
      <alignment horizontal="justify" vertical="center" wrapText="1"/>
    </xf>
    <xf numFmtId="16" fontId="7" fillId="4" borderId="19" xfId="0" applyNumberFormat="1" applyFont="1" applyFill="1" applyBorder="1" applyAlignment="1">
      <alignment horizontal="justify" vertical="center" wrapText="1"/>
    </xf>
    <xf numFmtId="0" fontId="5" fillId="4" borderId="19" xfId="0" applyFont="1" applyFill="1" applyBorder="1" applyAlignment="1">
      <alignment horizontal="justify" vertical="center" wrapText="1"/>
    </xf>
    <xf numFmtId="0" fontId="7" fillId="0" borderId="19" xfId="0" applyFont="1" applyFill="1" applyBorder="1" applyAlignment="1">
      <alignment horizontal="center" vertical="center" wrapText="1"/>
    </xf>
    <xf numFmtId="0" fontId="9" fillId="2" borderId="19" xfId="1" applyFont="1" applyFill="1" applyBorder="1" applyAlignment="1">
      <alignment horizontal="left" vertical="center" wrapText="1" shrinkToFit="1"/>
    </xf>
    <xf numFmtId="0" fontId="9" fillId="2" borderId="19" xfId="1" applyFont="1" applyFill="1" applyBorder="1" applyAlignment="1">
      <alignment horizontal="center" vertical="center" wrapText="1"/>
    </xf>
    <xf numFmtId="0" fontId="9" fillId="2" borderId="19" xfId="4" applyFont="1" applyFill="1" applyBorder="1" applyAlignment="1">
      <alignment horizontal="center" vertical="center" wrapText="1"/>
    </xf>
    <xf numFmtId="0" fontId="7" fillId="2" borderId="19" xfId="1" applyFont="1" applyFill="1" applyBorder="1" applyAlignment="1">
      <alignment horizontal="left" vertical="center" wrapText="1" shrinkToFit="1"/>
    </xf>
    <xf numFmtId="0" fontId="7" fillId="2" borderId="19" xfId="1" applyFont="1" applyFill="1" applyBorder="1" applyAlignment="1">
      <alignment horizontal="center" vertical="center" wrapText="1"/>
    </xf>
    <xf numFmtId="0" fontId="7" fillId="4" borderId="19" xfId="1" applyFont="1" applyFill="1" applyBorder="1" applyAlignment="1">
      <alignment horizontal="center" vertical="center" wrapText="1"/>
    </xf>
    <xf numFmtId="0" fontId="7" fillId="4" borderId="19" xfId="4" applyFont="1" applyFill="1" applyBorder="1" applyAlignment="1">
      <alignment horizontal="center" vertical="center" wrapText="1"/>
    </xf>
    <xf numFmtId="0" fontId="9" fillId="4" borderId="19" xfId="0" applyFont="1" applyFill="1" applyBorder="1" applyAlignment="1">
      <alignment vertical="center" wrapText="1"/>
    </xf>
    <xf numFmtId="0" fontId="9" fillId="4" borderId="19" xfId="1" applyFont="1" applyFill="1" applyBorder="1" applyAlignment="1">
      <alignment horizontal="center" vertical="center" wrapText="1"/>
    </xf>
    <xf numFmtId="0" fontId="9" fillId="2" borderId="19" xfId="1" applyFont="1" applyFill="1" applyBorder="1" applyAlignment="1">
      <alignment horizontal="left" vertical="center" wrapText="1"/>
    </xf>
    <xf numFmtId="0" fontId="7" fillId="0" borderId="19" xfId="0" applyFont="1" applyFill="1" applyBorder="1" applyAlignment="1">
      <alignment vertical="center" wrapText="1"/>
    </xf>
    <xf numFmtId="0" fontId="48" fillId="2" borderId="19" xfId="0" applyFont="1" applyFill="1" applyBorder="1" applyAlignment="1">
      <alignment vertical="center" wrapText="1"/>
    </xf>
    <xf numFmtId="0" fontId="7" fillId="2" borderId="19" xfId="4" applyFont="1" applyFill="1" applyBorder="1" applyAlignment="1">
      <alignment horizontal="center" vertical="center" wrapText="1"/>
    </xf>
    <xf numFmtId="0" fontId="7" fillId="2" borderId="19" xfId="0" applyFont="1" applyFill="1" applyBorder="1" applyAlignment="1">
      <alignment vertical="center" wrapText="1"/>
    </xf>
    <xf numFmtId="0" fontId="7" fillId="2" borderId="19" xfId="0" applyFont="1" applyFill="1" applyBorder="1" applyAlignment="1">
      <alignment horizontal="center" vertical="center" wrapText="1"/>
    </xf>
    <xf numFmtId="0" fontId="7" fillId="2" borderId="19" xfId="2" applyFont="1" applyFill="1" applyBorder="1" applyAlignment="1">
      <alignment horizontal="center" vertical="center" wrapText="1"/>
    </xf>
    <xf numFmtId="0" fontId="9" fillId="2" borderId="19" xfId="0" applyFont="1" applyFill="1" applyBorder="1" applyAlignment="1">
      <alignment horizontal="center" vertical="center" wrapText="1"/>
    </xf>
    <xf numFmtId="0" fontId="3" fillId="0" borderId="0" xfId="0" applyFont="1" applyAlignment="1">
      <alignment horizontal="center"/>
    </xf>
    <xf numFmtId="0" fontId="8" fillId="0" borderId="17" xfId="0" applyFont="1" applyBorder="1" applyAlignment="1">
      <alignment horizontal="center" vertical="center" wrapText="1"/>
    </xf>
    <xf numFmtId="0" fontId="8" fillId="2" borderId="22" xfId="0" applyFont="1" applyFill="1" applyBorder="1" applyAlignment="1">
      <alignment horizontal="center" vertical="center" wrapText="1"/>
    </xf>
    <xf numFmtId="16" fontId="8" fillId="2" borderId="10" xfId="0" applyNumberFormat="1" applyFont="1" applyFill="1" applyBorder="1" applyAlignment="1">
      <alignment horizontal="center" vertical="center" wrapText="1"/>
    </xf>
    <xf numFmtId="0" fontId="4" fillId="0" borderId="0" xfId="0" applyFont="1" applyAlignment="1">
      <alignment horizontal="center"/>
    </xf>
    <xf numFmtId="0" fontId="2" fillId="0" borderId="0" xfId="0" applyFont="1" applyAlignment="1">
      <alignment horizontal="left" vertical="center"/>
    </xf>
    <xf numFmtId="0" fontId="11" fillId="2" borderId="0" xfId="0" applyFont="1" applyFill="1" applyBorder="1" applyAlignment="1">
      <alignment horizontal="left"/>
    </xf>
    <xf numFmtId="0" fontId="3" fillId="0" borderId="0" xfId="0" applyFont="1" applyAlignment="1">
      <alignment horizontal="center"/>
    </xf>
    <xf numFmtId="0" fontId="8" fillId="2" borderId="19" xfId="1" applyFont="1" applyFill="1" applyBorder="1" applyAlignment="1">
      <alignment horizontal="center" vertical="center" wrapText="1"/>
    </xf>
    <xf numFmtId="0" fontId="17" fillId="2" borderId="0" xfId="1" applyFont="1" applyFill="1" applyBorder="1" applyAlignment="1">
      <alignment horizontal="center" vertical="center"/>
    </xf>
    <xf numFmtId="0" fontId="7" fillId="4" borderId="19" xfId="0" applyFont="1" applyFill="1" applyBorder="1" applyAlignment="1">
      <alignment horizontal="center" vertical="center" wrapText="1"/>
    </xf>
    <xf numFmtId="0" fontId="7" fillId="4" borderId="19" xfId="1" quotePrefix="1" applyFont="1" applyFill="1" applyBorder="1" applyAlignment="1">
      <alignment horizontal="center" vertical="center" wrapText="1"/>
    </xf>
    <xf numFmtId="0" fontId="9" fillId="4" borderId="19" xfId="0" applyFont="1" applyFill="1" applyBorder="1" applyAlignment="1">
      <alignment horizontal="center" vertical="center" wrapText="1"/>
    </xf>
    <xf numFmtId="0" fontId="5" fillId="2" borderId="0" xfId="0" applyFont="1" applyFill="1" applyAlignment="1">
      <alignment horizontal="left" vertical="top"/>
    </xf>
    <xf numFmtId="0" fontId="3" fillId="0" borderId="17" xfId="0" applyFont="1" applyBorder="1" applyAlignment="1">
      <alignment horizontal="center" vertical="center" wrapText="1"/>
    </xf>
    <xf numFmtId="0" fontId="2" fillId="0" borderId="11" xfId="0" applyFont="1" applyBorder="1" applyAlignment="1">
      <alignment horizontal="left"/>
    </xf>
    <xf numFmtId="0" fontId="2" fillId="0" borderId="0" xfId="0" applyFont="1" applyAlignment="1">
      <alignment horizontal="left" vertical="center"/>
    </xf>
    <xf numFmtId="0" fontId="4" fillId="0" borderId="0" xfId="0" applyFont="1" applyAlignment="1">
      <alignment horizontal="center"/>
    </xf>
    <xf numFmtId="0" fontId="17" fillId="0" borderId="9" xfId="1" applyFont="1" applyFill="1" applyBorder="1" applyAlignment="1">
      <alignment horizontal="center" vertical="center" wrapText="1"/>
    </xf>
    <xf numFmtId="0" fontId="17" fillId="2" borderId="4" xfId="1" applyFont="1" applyFill="1" applyBorder="1" applyAlignment="1">
      <alignment horizontal="center" vertical="center" wrapText="1"/>
    </xf>
    <xf numFmtId="0" fontId="17" fillId="2" borderId="9" xfId="1" applyFont="1" applyFill="1" applyBorder="1" applyAlignment="1">
      <alignment horizontal="center" vertical="center" wrapText="1"/>
    </xf>
    <xf numFmtId="0" fontId="25" fillId="2" borderId="4" xfId="1" applyFont="1" applyFill="1" applyBorder="1" applyAlignment="1">
      <alignment horizontal="center" vertical="center" wrapText="1"/>
    </xf>
    <xf numFmtId="0" fontId="17" fillId="2" borderId="8" xfId="1" applyFont="1" applyFill="1" applyBorder="1" applyAlignment="1">
      <alignment horizontal="center" vertical="center" wrapText="1"/>
    </xf>
    <xf numFmtId="0" fontId="3" fillId="0" borderId="23" xfId="0" applyFont="1" applyBorder="1" applyAlignment="1">
      <alignment vertical="center"/>
    </xf>
    <xf numFmtId="0" fontId="3" fillId="0" borderId="19" xfId="0" applyFont="1" applyBorder="1" applyAlignment="1">
      <alignment horizontal="center" vertical="center" wrapText="1"/>
    </xf>
    <xf numFmtId="0" fontId="3" fillId="0" borderId="19" xfId="0" applyFont="1" applyBorder="1" applyAlignment="1">
      <alignment horizontal="center" vertical="center"/>
    </xf>
    <xf numFmtId="0" fontId="3" fillId="0" borderId="19" xfId="0" applyFont="1" applyBorder="1" applyAlignment="1">
      <alignment horizontal="center" vertical="center" wrapText="1"/>
    </xf>
    <xf numFmtId="0" fontId="2" fillId="0" borderId="19" xfId="0" applyFont="1" applyBorder="1" applyAlignment="1">
      <alignment vertical="center" wrapText="1"/>
    </xf>
    <xf numFmtId="0" fontId="2" fillId="0" borderId="19" xfId="0" applyFont="1" applyBorder="1" applyAlignment="1">
      <alignment horizontal="center" vertical="center" wrapText="1"/>
    </xf>
    <xf numFmtId="0" fontId="2" fillId="2" borderId="19" xfId="0" applyFont="1" applyFill="1" applyBorder="1" applyAlignment="1">
      <alignment vertical="center" wrapText="1"/>
    </xf>
    <xf numFmtId="0" fontId="9" fillId="0" borderId="19" xfId="0" applyFont="1" applyBorder="1" applyAlignment="1">
      <alignment vertical="center" wrapText="1"/>
    </xf>
    <xf numFmtId="0" fontId="7" fillId="0" borderId="19" xfId="0" applyFont="1" applyFill="1" applyBorder="1" applyAlignment="1">
      <alignment horizontal="left" vertical="center" wrapText="1"/>
    </xf>
    <xf numFmtId="0" fontId="2" fillId="0" borderId="19" xfId="0" quotePrefix="1" applyFont="1" applyFill="1" applyBorder="1" applyAlignment="1">
      <alignment vertical="center" wrapText="1"/>
    </xf>
    <xf numFmtId="0" fontId="2" fillId="0" borderId="19" xfId="0" quotePrefix="1" applyFont="1" applyBorder="1" applyAlignment="1">
      <alignment vertical="center" wrapText="1"/>
    </xf>
    <xf numFmtId="0" fontId="49" fillId="0" borderId="19"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7" fillId="0" borderId="19" xfId="0" applyFont="1" applyFill="1" applyBorder="1" applyAlignment="1">
      <alignment horizontal="left" vertical="center" wrapText="1" shrinkToFit="1"/>
    </xf>
    <xf numFmtId="0" fontId="5" fillId="3" borderId="19" xfId="0" applyFont="1" applyFill="1" applyBorder="1" applyAlignment="1">
      <alignment horizontal="center" vertical="center" wrapText="1"/>
    </xf>
    <xf numFmtId="0" fontId="7" fillId="0" borderId="19" xfId="0" applyFont="1" applyFill="1" applyBorder="1" applyAlignment="1">
      <alignment horizontal="center" vertical="center" wrapText="1" shrinkToFit="1"/>
    </xf>
    <xf numFmtId="0" fontId="3" fillId="0" borderId="19" xfId="0" applyFont="1" applyBorder="1" applyAlignment="1">
      <alignment vertical="center"/>
    </xf>
    <xf numFmtId="0" fontId="3" fillId="0" borderId="19" xfId="0" applyFont="1" applyBorder="1" applyAlignment="1">
      <alignment horizontal="center" vertical="center"/>
    </xf>
    <xf numFmtId="0" fontId="2" fillId="0" borderId="19" xfId="0" applyFont="1" applyBorder="1" applyAlignment="1">
      <alignment horizontal="center" vertical="center"/>
    </xf>
    <xf numFmtId="0" fontId="3" fillId="0" borderId="19" xfId="0" applyFont="1" applyBorder="1" applyAlignment="1">
      <alignment vertical="center" wrapText="1"/>
    </xf>
    <xf numFmtId="0" fontId="3" fillId="2" borderId="19" xfId="0" applyFont="1" applyFill="1" applyBorder="1" applyAlignment="1">
      <alignment vertical="center" wrapText="1"/>
    </xf>
    <xf numFmtId="0" fontId="21" fillId="2" borderId="19" xfId="6" quotePrefix="1" applyNumberFormat="1" applyFont="1" applyFill="1" applyBorder="1" applyAlignment="1">
      <alignment vertical="center" wrapText="1"/>
    </xf>
    <xf numFmtId="0" fontId="21" fillId="0" borderId="19" xfId="6" applyNumberFormat="1" applyFont="1" applyFill="1" applyBorder="1" applyAlignment="1">
      <alignment vertical="center" wrapText="1"/>
    </xf>
    <xf numFmtId="0" fontId="2" fillId="0" borderId="19" xfId="0" applyFont="1" applyFill="1" applyBorder="1" applyAlignment="1">
      <alignment vertical="center" wrapText="1"/>
    </xf>
    <xf numFmtId="0" fontId="2" fillId="0" borderId="19" xfId="0" applyFont="1" applyBorder="1" applyAlignment="1">
      <alignment wrapText="1"/>
    </xf>
    <xf numFmtId="0" fontId="21" fillId="2" borderId="19" xfId="6" applyNumberFormat="1" applyFont="1" applyFill="1" applyBorder="1" applyAlignment="1">
      <alignment vertical="center" wrapText="1"/>
    </xf>
    <xf numFmtId="0" fontId="2" fillId="0" borderId="19" xfId="6" applyNumberFormat="1" applyFont="1" applyFill="1" applyBorder="1" applyAlignment="1">
      <alignment vertical="center" wrapText="1"/>
    </xf>
    <xf numFmtId="0" fontId="21" fillId="2" borderId="19" xfId="0" applyFont="1" applyFill="1" applyBorder="1" applyAlignment="1">
      <alignment horizontal="justify" vertical="center" wrapText="1"/>
    </xf>
    <xf numFmtId="0" fontId="21" fillId="2" borderId="19" xfId="6" applyNumberFormat="1" applyFont="1" applyFill="1" applyBorder="1" applyAlignment="1">
      <alignment horizontal="justify"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0" xfId="0" applyFont="1" applyFill="1" applyBorder="1" applyAlignment="1">
      <alignment horizontal="center" vertical="top"/>
    </xf>
    <xf numFmtId="0" fontId="51" fillId="2" borderId="0" xfId="0" applyFont="1" applyFill="1" applyBorder="1" applyAlignment="1">
      <alignment horizontal="center" vertical="center" wrapText="1"/>
    </xf>
    <xf numFmtId="0" fontId="52" fillId="2" borderId="0" xfId="0" applyFont="1" applyFill="1" applyBorder="1" applyAlignment="1">
      <alignment horizontal="center" vertical="top"/>
    </xf>
    <xf numFmtId="0" fontId="13" fillId="2" borderId="6" xfId="0" applyFont="1" applyFill="1" applyBorder="1" applyAlignment="1">
      <alignment horizontal="center" vertical="center" wrapText="1"/>
    </xf>
    <xf numFmtId="0" fontId="13" fillId="2" borderId="6" xfId="1"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3" xfId="0" applyFont="1" applyFill="1" applyBorder="1" applyAlignment="1">
      <alignment horizontal="left" vertical="center" wrapText="1"/>
    </xf>
    <xf numFmtId="0" fontId="7" fillId="2" borderId="6" xfId="0" applyFont="1" applyFill="1" applyBorder="1" applyAlignment="1">
      <alignment horizontal="center"/>
    </xf>
    <xf numFmtId="0" fontId="7" fillId="2" borderId="20" xfId="0" applyFont="1" applyFill="1" applyBorder="1" applyAlignment="1">
      <alignment horizontal="center" vertical="center" wrapText="1"/>
    </xf>
    <xf numFmtId="0" fontId="7" fillId="2" borderId="20" xfId="0" applyFont="1" applyFill="1" applyBorder="1" applyAlignment="1">
      <alignment horizontal="left" vertical="center" wrapText="1"/>
    </xf>
    <xf numFmtId="0" fontId="7" fillId="2" borderId="20" xfId="0" applyFont="1" applyFill="1" applyBorder="1" applyAlignment="1">
      <alignment horizontal="center"/>
    </xf>
    <xf numFmtId="0" fontId="7" fillId="2" borderId="22" xfId="0" applyFont="1" applyFill="1" applyBorder="1" applyAlignment="1">
      <alignment horizontal="center" vertical="center" wrapText="1"/>
    </xf>
    <xf numFmtId="0" fontId="7" fillId="2" borderId="22" xfId="0" applyFont="1" applyFill="1" applyBorder="1" applyAlignment="1">
      <alignment horizontal="left" vertical="center" wrapText="1"/>
    </xf>
    <xf numFmtId="0" fontId="7" fillId="2" borderId="22" xfId="0" applyFont="1" applyFill="1" applyBorder="1" applyAlignment="1"/>
    <xf numFmtId="0" fontId="7" fillId="2" borderId="22" xfId="0" applyFont="1" applyFill="1" applyBorder="1" applyAlignment="1">
      <alignment horizontal="center"/>
    </xf>
    <xf numFmtId="0" fontId="7" fillId="2" borderId="21"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3" xfId="0" applyFont="1" applyFill="1" applyBorder="1" applyAlignment="1">
      <alignment horizontal="center"/>
    </xf>
    <xf numFmtId="0" fontId="7" fillId="2" borderId="19" xfId="4" applyFont="1" applyFill="1" applyBorder="1" applyAlignment="1">
      <alignment horizontal="left" vertical="center" wrapText="1"/>
    </xf>
    <xf numFmtId="0" fontId="9" fillId="4" borderId="19" xfId="1" applyFont="1" applyFill="1" applyBorder="1" applyAlignment="1">
      <alignment horizontal="left" vertical="center" wrapText="1"/>
    </xf>
    <xf numFmtId="0" fontId="9" fillId="4" borderId="19" xfId="4" applyFont="1" applyFill="1" applyBorder="1" applyAlignment="1">
      <alignment horizontal="center" vertical="center" wrapText="1"/>
    </xf>
    <xf numFmtId="0" fontId="9" fillId="4" borderId="19" xfId="4" quotePrefix="1" applyFont="1" applyFill="1" applyBorder="1" applyAlignment="1">
      <alignment horizontal="center" vertical="center" wrapText="1"/>
    </xf>
    <xf numFmtId="0" fontId="7" fillId="4" borderId="19"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8" fillId="2" borderId="19" xfId="1" applyFont="1" applyFill="1" applyBorder="1" applyAlignment="1">
      <alignment horizontal="center" vertical="center" wrapText="1"/>
    </xf>
    <xf numFmtId="0" fontId="7" fillId="4" borderId="19" xfId="1" quotePrefix="1" applyFont="1" applyFill="1" applyBorder="1" applyAlignment="1">
      <alignment horizontal="center" vertical="center" wrapText="1"/>
    </xf>
    <xf numFmtId="0" fontId="9" fillId="4" borderId="19" xfId="0" applyFont="1" applyFill="1" applyBorder="1" applyAlignment="1">
      <alignment horizontal="center" vertical="center" wrapText="1"/>
    </xf>
    <xf numFmtId="0" fontId="5" fillId="2" borderId="0" xfId="1" applyFont="1" applyFill="1" applyAlignment="1">
      <alignment horizontal="center" vertical="center"/>
    </xf>
    <xf numFmtId="0" fontId="17" fillId="2" borderId="0" xfId="1" applyFont="1" applyFill="1" applyBorder="1" applyAlignment="1">
      <alignment horizontal="center" vertical="center"/>
    </xf>
    <xf numFmtId="0" fontId="11" fillId="2" borderId="0" xfId="0" applyFont="1" applyFill="1" applyBorder="1" applyAlignment="1">
      <alignment horizontal="left"/>
    </xf>
    <xf numFmtId="0" fontId="3" fillId="2" borderId="0" xfId="0" applyFont="1" applyFill="1" applyBorder="1" applyAlignment="1">
      <alignment horizontal="center"/>
    </xf>
    <xf numFmtId="0" fontId="9" fillId="0" borderId="0" xfId="0" quotePrefix="1" applyFont="1" applyAlignment="1">
      <alignment horizontal="left" vertical="center"/>
    </xf>
    <xf numFmtId="0" fontId="3" fillId="0" borderId="0" xfId="0" applyFont="1" applyAlignment="1">
      <alignment horizontal="center"/>
    </xf>
    <xf numFmtId="16" fontId="8" fillId="2" borderId="19" xfId="1" applyNumberFormat="1" applyFont="1" applyFill="1" applyBorder="1" applyAlignment="1">
      <alignment horizontal="center" vertical="center" wrapText="1"/>
    </xf>
    <xf numFmtId="0" fontId="8" fillId="0" borderId="16" xfId="0" applyFont="1" applyBorder="1" applyAlignment="1">
      <alignment horizontal="center" vertical="center" wrapText="1"/>
    </xf>
    <xf numFmtId="0" fontId="9" fillId="0" borderId="0" xfId="0" applyFont="1" applyAlignment="1">
      <alignment horizontal="left" vertical="center"/>
    </xf>
    <xf numFmtId="0" fontId="11" fillId="0" borderId="0" xfId="0" applyFont="1" applyBorder="1" applyAlignment="1">
      <alignment horizontal="left"/>
    </xf>
    <xf numFmtId="0" fontId="3" fillId="0" borderId="0" xfId="0" applyFont="1" applyBorder="1" applyAlignment="1">
      <alignment horizontal="center"/>
    </xf>
    <xf numFmtId="0" fontId="8" fillId="0" borderId="17" xfId="0" applyFont="1" applyBorder="1" applyAlignment="1">
      <alignment horizontal="center" vertical="center" wrapText="1"/>
    </xf>
    <xf numFmtId="0" fontId="8" fillId="0" borderId="1" xfId="0" applyFont="1" applyBorder="1" applyAlignment="1">
      <alignment horizontal="center" vertical="center" wrapText="1"/>
    </xf>
    <xf numFmtId="0" fontId="5" fillId="0" borderId="0" xfId="0" applyFont="1" applyAlignment="1">
      <alignment horizontal="left" vertical="top"/>
    </xf>
    <xf numFmtId="0" fontId="5" fillId="0" borderId="0" xfId="0" applyFont="1" applyAlignment="1">
      <alignment horizontal="center" vertical="center"/>
    </xf>
    <xf numFmtId="0" fontId="5" fillId="0" borderId="0" xfId="0" applyFont="1" applyBorder="1" applyAlignment="1">
      <alignment horizontal="center" vertical="top"/>
    </xf>
    <xf numFmtId="0" fontId="5" fillId="2" borderId="16"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0" xfId="0" applyFont="1" applyFill="1" applyAlignment="1">
      <alignment horizontal="left" vertical="top"/>
    </xf>
    <xf numFmtId="0" fontId="5" fillId="2" borderId="0" xfId="0" applyFont="1" applyFill="1" applyBorder="1" applyAlignment="1">
      <alignment horizontal="center" vertical="top"/>
    </xf>
    <xf numFmtId="0" fontId="13" fillId="2" borderId="8"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6" xfId="0" applyFont="1" applyFill="1" applyBorder="1" applyAlignment="1">
      <alignment horizontal="center" vertical="center" wrapText="1"/>
    </xf>
    <xf numFmtId="16" fontId="8" fillId="2" borderId="8" xfId="0" applyNumberFormat="1" applyFont="1" applyFill="1" applyBorder="1" applyAlignment="1">
      <alignment horizontal="center" vertical="center" wrapText="1"/>
    </xf>
    <xf numFmtId="16" fontId="8" fillId="2" borderId="9" xfId="0" applyNumberFormat="1" applyFont="1" applyFill="1" applyBorder="1" applyAlignment="1">
      <alignment horizontal="center" vertical="center" wrapText="1"/>
    </xf>
    <xf numFmtId="16" fontId="8" fillId="2" borderId="10" xfId="0" applyNumberFormat="1"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8" fillId="2" borderId="22" xfId="0" applyFont="1" applyFill="1" applyBorder="1" applyAlignment="1">
      <alignment horizontal="center" vertical="center" wrapText="1"/>
    </xf>
    <xf numFmtId="16" fontId="5" fillId="2" borderId="9" xfId="0" applyNumberFormat="1" applyFont="1" applyFill="1" applyBorder="1" applyAlignment="1">
      <alignment horizontal="center" vertical="center" wrapText="1"/>
    </xf>
    <xf numFmtId="16" fontId="5" fillId="2" borderId="10" xfId="0" applyNumberFormat="1" applyFont="1" applyFill="1" applyBorder="1" applyAlignment="1">
      <alignment horizontal="center" vertical="center" wrapText="1"/>
    </xf>
    <xf numFmtId="0" fontId="3" fillId="0" borderId="19" xfId="0" applyFont="1" applyBorder="1" applyAlignment="1">
      <alignment horizontal="center" vertical="center"/>
    </xf>
    <xf numFmtId="0" fontId="3" fillId="0" borderId="1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16" fillId="0" borderId="0" xfId="0" applyFont="1" applyAlignment="1">
      <alignment horizontal="center"/>
    </xf>
    <xf numFmtId="0" fontId="4" fillId="0" borderId="0" xfId="0" applyFont="1" applyAlignment="1">
      <alignment horizontal="center"/>
    </xf>
    <xf numFmtId="0" fontId="3" fillId="0" borderId="19" xfId="0" applyFont="1" applyBorder="1" applyAlignment="1">
      <alignment horizontal="center" vertical="center" wrapText="1"/>
    </xf>
    <xf numFmtId="0" fontId="2" fillId="0" borderId="11" xfId="0" applyFont="1" applyBorder="1" applyAlignment="1">
      <alignment horizontal="left"/>
    </xf>
    <xf numFmtId="0" fontId="2" fillId="0" borderId="0" xfId="0" quotePrefix="1" applyFont="1" applyAlignment="1">
      <alignment horizontal="left" vertical="center" wrapText="1"/>
    </xf>
    <xf numFmtId="0" fontId="2" fillId="0" borderId="0" xfId="0" applyFont="1" applyAlignment="1">
      <alignment horizontal="left" vertical="center"/>
    </xf>
    <xf numFmtId="0" fontId="5" fillId="0" borderId="19"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5" fillId="0" borderId="0" xfId="0" applyFont="1" applyFill="1" applyBorder="1" applyAlignment="1">
      <alignment horizontal="center" vertical="top"/>
    </xf>
    <xf numFmtId="0" fontId="17" fillId="0" borderId="0" xfId="0" applyFont="1" applyFill="1" applyAlignment="1">
      <alignment horizontal="center" vertical="center"/>
    </xf>
    <xf numFmtId="0" fontId="17" fillId="2" borderId="4" xfId="1" applyFont="1" applyFill="1" applyBorder="1" applyAlignment="1">
      <alignment horizontal="center" vertical="center" wrapText="1"/>
    </xf>
    <xf numFmtId="0" fontId="25" fillId="2" borderId="0" xfId="1" applyFont="1" applyFill="1" applyAlignment="1">
      <alignment horizontal="center"/>
    </xf>
    <xf numFmtId="0" fontId="26" fillId="2" borderId="0" xfId="1" applyFont="1" applyFill="1" applyAlignment="1">
      <alignment horizontal="center"/>
    </xf>
    <xf numFmtId="0" fontId="22" fillId="2" borderId="0" xfId="1" applyFont="1" applyFill="1" applyAlignment="1">
      <alignment horizontal="center"/>
    </xf>
    <xf numFmtId="0" fontId="17" fillId="2" borderId="9" xfId="1" applyFont="1" applyFill="1" applyBorder="1" applyAlignment="1">
      <alignment horizontal="center" vertical="center" wrapText="1"/>
    </xf>
    <xf numFmtId="0" fontId="17" fillId="2" borderId="8" xfId="1" applyFont="1" applyFill="1" applyBorder="1" applyAlignment="1">
      <alignment horizontal="center" vertical="center" wrapText="1"/>
    </xf>
    <xf numFmtId="0" fontId="17" fillId="2" borderId="0" xfId="1" applyFont="1" applyFill="1" applyAlignment="1">
      <alignment horizontal="right" vertical="center"/>
    </xf>
    <xf numFmtId="0" fontId="17" fillId="2" borderId="0" xfId="1" applyFont="1" applyFill="1" applyAlignment="1">
      <alignment horizontal="center" vertical="center"/>
    </xf>
    <xf numFmtId="0" fontId="17" fillId="0" borderId="8" xfId="1" applyFont="1" applyFill="1" applyBorder="1" applyAlignment="1">
      <alignment horizontal="center" vertical="center" wrapText="1"/>
    </xf>
    <xf numFmtId="0" fontId="17" fillId="0" borderId="9" xfId="1" applyFont="1" applyFill="1" applyBorder="1" applyAlignment="1">
      <alignment horizontal="center" vertical="center" wrapText="1"/>
    </xf>
    <xf numFmtId="16" fontId="17" fillId="2" borderId="8" xfId="1" applyNumberFormat="1" applyFont="1" applyFill="1" applyBorder="1" applyAlignment="1">
      <alignment horizontal="center" vertical="center" wrapText="1"/>
    </xf>
    <xf numFmtId="16" fontId="17" fillId="2" borderId="9" xfId="1" applyNumberFormat="1" applyFont="1" applyFill="1" applyBorder="1" applyAlignment="1">
      <alignment horizontal="center" vertical="center" wrapText="1"/>
    </xf>
    <xf numFmtId="0" fontId="25" fillId="2" borderId="4" xfId="1" applyFont="1" applyFill="1" applyBorder="1" applyAlignment="1">
      <alignment horizontal="center" vertical="center" wrapText="1"/>
    </xf>
    <xf numFmtId="0" fontId="22" fillId="0" borderId="8" xfId="4" applyFont="1" applyBorder="1" applyAlignment="1">
      <alignment horizontal="center" vertical="center" wrapText="1"/>
    </xf>
    <xf numFmtId="0" fontId="22" fillId="0" borderId="10" xfId="4" applyFont="1" applyBorder="1" applyAlignment="1">
      <alignment horizontal="center" vertical="center" wrapText="1"/>
    </xf>
    <xf numFmtId="0" fontId="3" fillId="0" borderId="16" xfId="0" applyFont="1" applyBorder="1" applyAlignment="1">
      <alignment horizontal="center" vertical="center" wrapText="1"/>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40" fillId="2" borderId="0" xfId="0" applyFont="1" applyFill="1" applyAlignment="1" applyProtection="1">
      <alignment horizontal="left"/>
    </xf>
    <xf numFmtId="0" fontId="39" fillId="2" borderId="0" xfId="0" applyFont="1" applyFill="1" applyAlignment="1" applyProtection="1">
      <alignment horizontal="left" vertical="center"/>
    </xf>
    <xf numFmtId="0" fontId="39" fillId="2" borderId="0" xfId="0" applyFont="1" applyFill="1" applyAlignment="1" applyProtection="1">
      <alignment horizontal="left" vertical="center" wrapText="1"/>
    </xf>
    <xf numFmtId="0" fontId="8" fillId="2" borderId="5" xfId="0" applyFont="1" applyFill="1" applyBorder="1" applyAlignment="1" applyProtection="1">
      <alignment horizontal="center" vertical="center" wrapText="1"/>
    </xf>
    <xf numFmtId="0" fontId="42" fillId="2" borderId="5" xfId="0" applyFont="1" applyFill="1" applyBorder="1" applyAlignment="1" applyProtection="1">
      <alignment horizontal="center" vertical="center" wrapText="1"/>
    </xf>
    <xf numFmtId="0" fontId="8" fillId="2" borderId="3" xfId="0" applyFont="1" applyFill="1" applyBorder="1" applyAlignment="1" applyProtection="1">
      <alignment horizontal="center" vertical="center" wrapText="1"/>
    </xf>
    <xf numFmtId="0" fontId="9" fillId="2" borderId="5" xfId="2" applyFont="1" applyFill="1" applyBorder="1" applyAlignment="1">
      <alignment horizontal="center" vertical="center" wrapText="1"/>
    </xf>
    <xf numFmtId="0" fontId="9" fillId="2" borderId="7" xfId="2" applyFont="1" applyFill="1" applyBorder="1" applyAlignment="1">
      <alignment horizontal="center" vertical="center" wrapText="1"/>
    </xf>
    <xf numFmtId="0" fontId="9" fillId="2" borderId="5" xfId="1" applyFont="1" applyFill="1" applyBorder="1" applyAlignment="1">
      <alignment horizontal="center" vertical="center" wrapText="1"/>
    </xf>
    <xf numFmtId="0" fontId="9" fillId="2" borderId="7" xfId="1" applyFont="1" applyFill="1" applyBorder="1" applyAlignment="1">
      <alignment horizontal="center" vertical="center" wrapText="1"/>
    </xf>
    <xf numFmtId="0" fontId="39" fillId="5" borderId="3" xfId="0" applyFont="1" applyFill="1" applyBorder="1" applyAlignment="1" applyProtection="1">
      <alignment horizontal="center" vertical="center" wrapText="1"/>
    </xf>
    <xf numFmtId="0" fontId="39" fillId="5" borderId="5" xfId="0" applyFont="1" applyFill="1" applyBorder="1" applyAlignment="1" applyProtection="1">
      <alignment horizontal="center" vertical="center" wrapText="1"/>
    </xf>
    <xf numFmtId="0" fontId="39" fillId="5" borderId="7" xfId="0" applyFont="1" applyFill="1" applyBorder="1" applyAlignment="1" applyProtection="1">
      <alignment horizontal="center" vertical="center" wrapText="1"/>
    </xf>
    <xf numFmtId="0" fontId="9" fillId="2" borderId="5" xfId="2" quotePrefix="1" applyFont="1" applyFill="1" applyBorder="1" applyAlignment="1">
      <alignment horizontal="left" vertical="center" wrapText="1"/>
    </xf>
    <xf numFmtId="0" fontId="9" fillId="2" borderId="7" xfId="2" quotePrefix="1" applyFont="1" applyFill="1" applyBorder="1" applyAlignment="1">
      <alignment horizontal="left" vertical="center" wrapText="1"/>
    </xf>
    <xf numFmtId="0" fontId="42" fillId="5" borderId="4" xfId="0" applyFont="1" applyFill="1" applyBorder="1" applyAlignment="1" applyProtection="1">
      <alignment horizontal="center" vertical="center" wrapText="1"/>
    </xf>
    <xf numFmtId="0" fontId="8" fillId="2" borderId="5"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3" fillId="2" borderId="0" xfId="0" applyFont="1" applyFill="1" applyAlignment="1" applyProtection="1">
      <alignment horizontal="center" vertical="center"/>
    </xf>
    <xf numFmtId="0" fontId="3" fillId="2" borderId="0" xfId="0" applyFont="1" applyFill="1" applyAlignment="1" applyProtection="1">
      <alignment horizontal="center" vertical="top"/>
    </xf>
    <xf numFmtId="0" fontId="32" fillId="5" borderId="12" xfId="0" applyFont="1" applyFill="1" applyBorder="1" applyAlignment="1" applyProtection="1">
      <alignment horizontal="center" vertical="center" wrapText="1"/>
    </xf>
    <xf numFmtId="0" fontId="32" fillId="5" borderId="13" xfId="0" applyFont="1" applyFill="1" applyBorder="1" applyAlignment="1" applyProtection="1">
      <alignment horizontal="center" vertical="center" wrapText="1"/>
    </xf>
    <xf numFmtId="0" fontId="32" fillId="5" borderId="14" xfId="0" applyFont="1" applyFill="1" applyBorder="1" applyAlignment="1" applyProtection="1">
      <alignment horizontal="center" vertical="center" wrapText="1"/>
    </xf>
    <xf numFmtId="0" fontId="42" fillId="5" borderId="12" xfId="0" applyFont="1" applyFill="1" applyBorder="1" applyAlignment="1" applyProtection="1">
      <alignment horizontal="center" vertical="center" wrapText="1"/>
    </xf>
    <xf numFmtId="0" fontId="42" fillId="5" borderId="13" xfId="0" applyFont="1" applyFill="1" applyBorder="1" applyAlignment="1" applyProtection="1">
      <alignment horizontal="center" vertical="center" wrapText="1"/>
    </xf>
    <xf numFmtId="0" fontId="42" fillId="5" borderId="14" xfId="0" applyFont="1" applyFill="1" applyBorder="1" applyAlignment="1" applyProtection="1">
      <alignment horizontal="center" vertical="center" wrapText="1"/>
    </xf>
    <xf numFmtId="0" fontId="8" fillId="0" borderId="0" xfId="0" applyFont="1" applyAlignment="1">
      <alignment horizontal="center"/>
    </xf>
    <xf numFmtId="0" fontId="24" fillId="0" borderId="0" xfId="0" applyFont="1" applyAlignment="1">
      <alignment horizontal="center"/>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4" xfId="0" applyFont="1" applyBorder="1" applyAlignment="1">
      <alignment horizontal="center" vertical="center" wrapText="1"/>
    </xf>
    <xf numFmtId="0" fontId="5" fillId="0" borderId="4" xfId="0" applyFont="1" applyFill="1" applyBorder="1" applyAlignment="1">
      <alignment horizontal="center" vertical="center" wrapText="1"/>
    </xf>
    <xf numFmtId="0" fontId="7" fillId="0" borderId="8" xfId="0" quotePrefix="1"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10" fillId="3" borderId="13" xfId="0" applyFont="1" applyFill="1" applyBorder="1" applyAlignment="1">
      <alignment horizontal="center"/>
    </xf>
    <xf numFmtId="0" fontId="5" fillId="3" borderId="12"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0" borderId="0" xfId="0" quotePrefix="1" applyFont="1" applyFill="1" applyBorder="1" applyAlignment="1">
      <alignment horizontal="center" vertical="top"/>
    </xf>
    <xf numFmtId="0" fontId="17" fillId="0" borderId="0" xfId="0" quotePrefix="1" applyFont="1" applyFill="1" applyAlignment="1">
      <alignment horizontal="center" vertical="center"/>
    </xf>
    <xf numFmtId="0" fontId="21" fillId="0" borderId="19" xfId="0" applyFont="1" applyFill="1" applyBorder="1" applyAlignment="1">
      <alignment vertical="center" wrapText="1"/>
    </xf>
    <xf numFmtId="0" fontId="2" fillId="0" borderId="19" xfId="0" applyFont="1" applyBorder="1" applyAlignment="1">
      <alignment horizontal="left" vertical="center" wrapText="1"/>
    </xf>
    <xf numFmtId="0" fontId="2" fillId="0" borderId="19" xfId="0" applyFont="1" applyFill="1" applyBorder="1" applyAlignment="1">
      <alignment wrapText="1"/>
    </xf>
    <xf numFmtId="0" fontId="5" fillId="2" borderId="4" xfId="1" applyFont="1" applyFill="1" applyBorder="1" applyAlignment="1">
      <alignment horizontal="center" vertical="center" wrapText="1"/>
    </xf>
    <xf numFmtId="0" fontId="17" fillId="2" borderId="10" xfId="1" applyFont="1" applyFill="1" applyBorder="1" applyAlignment="1">
      <alignment horizontal="center" vertical="center" wrapText="1"/>
    </xf>
    <xf numFmtId="0" fontId="21" fillId="0" borderId="4" xfId="6" applyFont="1" applyFill="1" applyBorder="1" applyAlignment="1">
      <alignment vertical="center" wrapText="1"/>
    </xf>
    <xf numFmtId="0" fontId="53" fillId="0" borderId="0" xfId="1" applyFont="1" applyFill="1" applyBorder="1" applyAlignment="1">
      <alignment horizontal="center" vertical="center" wrapText="1"/>
    </xf>
    <xf numFmtId="0" fontId="53" fillId="0" borderId="0" xfId="1" applyFont="1" applyFill="1" applyBorder="1" applyAlignment="1">
      <alignment horizontal="center" wrapText="1"/>
    </xf>
    <xf numFmtId="0" fontId="53" fillId="2" borderId="26" xfId="4" applyFont="1" applyFill="1" applyBorder="1" applyAlignment="1">
      <alignment horizontal="left" wrapText="1"/>
    </xf>
    <xf numFmtId="0" fontId="25" fillId="2" borderId="0" xfId="1" applyFont="1" applyFill="1" applyBorder="1" applyAlignment="1">
      <alignment horizontal="center" vertical="center" wrapText="1"/>
    </xf>
    <xf numFmtId="0" fontId="22" fillId="0" borderId="0" xfId="4" applyFont="1" applyBorder="1" applyAlignment="1">
      <alignment horizontal="left" vertical="center" wrapText="1"/>
    </xf>
    <xf numFmtId="0" fontId="36" fillId="2" borderId="0" xfId="1" applyFont="1" applyFill="1" applyAlignment="1">
      <alignment vertical="center"/>
    </xf>
    <xf numFmtId="0" fontId="9" fillId="4" borderId="19" xfId="1" applyFont="1" applyFill="1" applyBorder="1" applyAlignment="1">
      <alignment horizontal="left" vertical="center" wrapText="1" shrinkToFit="1"/>
    </xf>
    <xf numFmtId="0" fontId="47" fillId="2" borderId="0" xfId="0" applyFont="1" applyFill="1" applyBorder="1" applyAlignment="1">
      <alignment vertical="center"/>
    </xf>
    <xf numFmtId="0" fontId="17" fillId="2" borderId="0" xfId="0" applyFont="1" applyFill="1" applyAlignment="1">
      <alignment vertical="top"/>
    </xf>
    <xf numFmtId="0" fontId="21" fillId="2" borderId="0" xfId="0" applyFont="1" applyFill="1"/>
    <xf numFmtId="0" fontId="7" fillId="2" borderId="19" xfId="0" applyFont="1" applyFill="1" applyBorder="1" applyAlignment="1">
      <alignment horizontal="justify" vertical="center" wrapText="1"/>
    </xf>
    <xf numFmtId="0" fontId="3" fillId="2" borderId="0" xfId="0" applyFont="1" applyFill="1"/>
    <xf numFmtId="0" fontId="9" fillId="2" borderId="0" xfId="0" quotePrefix="1" applyFont="1" applyFill="1" applyAlignment="1">
      <alignment horizontal="left" vertical="center"/>
    </xf>
    <xf numFmtId="0" fontId="9" fillId="2" borderId="0" xfId="0" quotePrefix="1" applyFont="1" applyFill="1" applyAlignment="1">
      <alignment horizontal="left" vertical="center"/>
    </xf>
    <xf numFmtId="0" fontId="3" fillId="2" borderId="0" xfId="0" applyFont="1" applyFill="1" applyAlignment="1">
      <alignment vertical="center"/>
    </xf>
    <xf numFmtId="0" fontId="3" fillId="2" borderId="0" xfId="0" applyFont="1" applyFill="1" applyAlignment="1">
      <alignment wrapText="1"/>
    </xf>
    <xf numFmtId="0" fontId="9" fillId="2" borderId="0" xfId="0" applyFont="1" applyFill="1" applyAlignment="1">
      <alignment horizontal="left" vertical="center"/>
    </xf>
    <xf numFmtId="0" fontId="3" fillId="2" borderId="0" xfId="0" applyFont="1" applyFill="1" applyAlignment="1">
      <alignment horizontal="center"/>
    </xf>
    <xf numFmtId="0" fontId="2" fillId="2" borderId="0" xfId="0" applyFont="1" applyFill="1" applyAlignment="1">
      <alignment vertical="center"/>
    </xf>
    <xf numFmtId="0" fontId="48" fillId="4" borderId="19" xfId="0" applyFont="1" applyFill="1" applyBorder="1" applyAlignment="1">
      <alignment horizontal="center" vertical="center" wrapText="1"/>
    </xf>
    <xf numFmtId="0" fontId="7" fillId="4" borderId="19" xfId="0" applyFont="1" applyFill="1" applyBorder="1" applyAlignment="1">
      <alignment horizontal="justify" vertical="center"/>
    </xf>
    <xf numFmtId="0" fontId="21" fillId="2" borderId="19" xfId="1" applyFont="1" applyFill="1" applyBorder="1" applyAlignment="1">
      <alignment horizontal="left" vertical="center" wrapText="1" shrinkToFit="1"/>
    </xf>
    <xf numFmtId="0" fontId="7" fillId="4" borderId="19" xfId="1" applyFont="1" applyFill="1" applyBorder="1" applyAlignment="1">
      <alignment vertical="center" wrapText="1"/>
    </xf>
    <xf numFmtId="0" fontId="21" fillId="2" borderId="19" xfId="1" applyFont="1" applyFill="1" applyBorder="1" applyAlignment="1">
      <alignment horizontal="center" vertical="center" wrapText="1"/>
    </xf>
    <xf numFmtId="0" fontId="21" fillId="2" borderId="19" xfId="6" applyFont="1" applyFill="1" applyBorder="1" applyAlignment="1">
      <alignment vertical="center" wrapText="1"/>
    </xf>
    <xf numFmtId="0" fontId="47" fillId="4" borderId="19" xfId="0" applyFont="1" applyFill="1" applyBorder="1" applyAlignment="1">
      <alignment horizontal="center" vertical="center" wrapText="1"/>
    </xf>
    <xf numFmtId="0" fontId="7" fillId="4" borderId="19" xfId="0" applyFont="1" applyFill="1" applyBorder="1" applyAlignment="1">
      <alignment vertical="center" wrapText="1"/>
    </xf>
  </cellXfs>
  <cellStyles count="9">
    <cellStyle name="Bình thường 2" xfId="5"/>
    <cellStyle name="Comma" xfId="7" builtinId="3"/>
    <cellStyle name="Normal" xfId="0" builtinId="0"/>
    <cellStyle name="Normal 2" xfId="6"/>
    <cellStyle name="Normal 2 2" xfId="3"/>
    <cellStyle name="Normal 3" xfId="8"/>
    <cellStyle name="Normal 5" xfId="4"/>
    <cellStyle name="Normal 7" xfId="2"/>
    <cellStyle name="Normal_lich tuan 3-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7892;NG%20H&#7906;P%20L&#7882;CH%20C&#212;NG%20T&#193;C%20TU&#7846;N%2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ổng hợp tổ HTKT"/>
      <sheetName val="DŨNG T"/>
      <sheetName val="VIỆT"/>
      <sheetName val="Thắng"/>
      <sheetName val="Tình"/>
      <sheetName val="Tùng"/>
      <sheetName val="Ngọc Anh "/>
      <sheetName val="Quân"/>
      <sheetName val="Minh"/>
    </sheetNames>
    <sheetDataSet>
      <sheetData sheetId="0"/>
      <sheetData sheetId="1">
        <row r="8">
          <cell r="D8" t="str">
            <v>Làm việc tại VP</v>
          </cell>
          <cell r="E8" t="str">
            <v>BQLDA</v>
          </cell>
        </row>
        <row r="9">
          <cell r="D9" t="str">
            <v>Kiểm tra công trường đường xã Yên Viên, Yên Thường</v>
          </cell>
          <cell r="E9" t="str">
            <v>xã Yên Viên, Yên Thường</v>
          </cell>
        </row>
        <row r="10">
          <cell r="D10" t="str">
            <v>Kiểm tra công trường đường Dương Xá</v>
          </cell>
          <cell r="E10" t="str">
            <v>Xã Dương Xá</v>
          </cell>
        </row>
        <row r="11">
          <cell r="D11" t="str">
            <v>Kiểm tra công trường nghĩa trang An Đào</v>
          </cell>
          <cell r="E11" t="str">
            <v>TT Trâu Quỳ</v>
          </cell>
        </row>
        <row r="12">
          <cell r="D12" t="str">
            <v>Kiểm tra công trường đường Dương Xá</v>
          </cell>
          <cell r="E12" t="str">
            <v>Xã Dương Xá</v>
          </cell>
        </row>
        <row r="13">
          <cell r="D13" t="str">
            <v>Kiểm tra công trường nghĩa trang An Đào</v>
          </cell>
          <cell r="E13" t="str">
            <v>TT Trâu Quỳ</v>
          </cell>
        </row>
        <row r="14">
          <cell r="D14" t="str">
            <v>Làm việc tại VP</v>
          </cell>
          <cell r="E14" t="str">
            <v>BQLDA</v>
          </cell>
        </row>
        <row r="15">
          <cell r="D15" t="str">
            <v>Kiểm tra công trường nghĩa trang An Đào</v>
          </cell>
          <cell r="E15" t="str">
            <v>TT Trâu Quỳ</v>
          </cell>
        </row>
        <row r="16">
          <cell r="D16" t="str">
            <v>Kiểm tra công trường đường xã Yên Viên, Yên Thường</v>
          </cell>
          <cell r="E16" t="str">
            <v>xã Yên Viên, Yên Thường</v>
          </cell>
        </row>
        <row r="17">
          <cell r="D17" t="str">
            <v>Kiểm tra công trường thôn Lời -  Xã Đặng Xá</v>
          </cell>
          <cell r="E17" t="str">
            <v>Xã Đặng Xá</v>
          </cell>
        </row>
        <row r="18">
          <cell r="D18" t="str">
            <v>Làm việc tại VP:  Kiểm tra hồ sơ dự án</v>
          </cell>
          <cell r="E18" t="str">
            <v>BQLDA</v>
          </cell>
        </row>
      </sheetData>
      <sheetData sheetId="2">
        <row r="8">
          <cell r="D8" t="str">
            <v>Làm việc tại VP</v>
          </cell>
          <cell r="E8" t="str">
            <v>BQLDA</v>
          </cell>
        </row>
        <row r="9">
          <cell r="D9" t="str">
            <v xml:space="preserve">Kiểm tra hiện trường dự án đất kẹt xã Lệ Chi </v>
          </cell>
          <cell r="E9" t="str">
            <v xml:space="preserve">Xã  Lệ Chi </v>
          </cell>
        </row>
        <row r="10">
          <cell r="D10" t="str">
            <v>Kiểm tra công trường xã kim Sơn</v>
          </cell>
          <cell r="E10" t="str">
            <v>Xã  kim Sơn</v>
          </cell>
        </row>
        <row r="11">
          <cell r="D11" t="str">
            <v>Làm việc tại VP:  Kiểm tra hồ sơ dự án</v>
          </cell>
          <cell r="E11" t="str">
            <v>BQLDA</v>
          </cell>
        </row>
        <row r="12">
          <cell r="D12" t="str">
            <v>Kiểm tra công trường xã kim Sơn</v>
          </cell>
          <cell r="E12" t="str">
            <v>Xã  kim Sơn</v>
          </cell>
        </row>
        <row r="13">
          <cell r="D13" t="str">
            <v>Làm việc tại VP:  Kiểm tra hồ sơ dự án</v>
          </cell>
          <cell r="E13" t="str">
            <v>BQLDA</v>
          </cell>
        </row>
        <row r="14">
          <cell r="D14" t="str">
            <v>Kiểm tra công trường xã kim Sơn</v>
          </cell>
          <cell r="E14" t="str">
            <v>Xã  kim Sơn</v>
          </cell>
        </row>
        <row r="15">
          <cell r="D15" t="str">
            <v>Làm việc tại VP:  Kiểm tra hồ sơ dự án</v>
          </cell>
          <cell r="E15" t="str">
            <v>BQLDA</v>
          </cell>
        </row>
        <row r="16">
          <cell r="D16" t="str">
            <v>Kiểm tra công trường xã kim Sơn</v>
          </cell>
          <cell r="E16" t="str">
            <v>Xã  kim Sơn</v>
          </cell>
        </row>
        <row r="17">
          <cell r="D17" t="str">
            <v>Kiểm tra công trường xã kim Sơn</v>
          </cell>
          <cell r="E17" t="str">
            <v>Xã  kim Sơn</v>
          </cell>
        </row>
        <row r="18">
          <cell r="D18" t="str">
            <v>Làm việc tại VP:  Kiểm tra hồ sơ dự án</v>
          </cell>
          <cell r="E18" t="str">
            <v>BQLDA</v>
          </cell>
        </row>
      </sheetData>
      <sheetData sheetId="3">
        <row r="8">
          <cell r="D8" t="str">
            <v>Kiểm tra công trường đường Đông Dư - Dương Xá</v>
          </cell>
          <cell r="E8" t="str">
            <v>Tt Trâu Quỳ</v>
          </cell>
        </row>
        <row r="9">
          <cell r="D9" t="str">
            <v>Làm việc tại VP:  Kiểm tra hồ sơ dự án</v>
          </cell>
          <cell r="E9" t="str">
            <v>BQLDA</v>
          </cell>
        </row>
        <row r="10">
          <cell r="D10" t="str">
            <v>Kiểm tra công trường đường HTKT nội đồng xã Lệ Chi</v>
          </cell>
          <cell r="E10" t="str">
            <v>Xã Lệ Chi</v>
          </cell>
        </row>
        <row r="11">
          <cell r="D11" t="str">
            <v>Khôi phục mốc giới GPMB khu đô thị Trâu Quỳ ga Phú Thị</v>
          </cell>
          <cell r="E11" t="str">
            <v>xã Phú Thị</v>
          </cell>
        </row>
        <row r="12">
          <cell r="D12" t="str">
            <v>Kiểm tra công trường đê Tả Đuống</v>
          </cell>
          <cell r="E12" t="str">
            <v>Xã Phù Đổng</v>
          </cell>
        </row>
        <row r="13">
          <cell r="D13" t="str">
            <v>Làm việc tại VP:  Kiểm tra hồ sơ dự án</v>
          </cell>
          <cell r="E13" t="str">
            <v>BQLDA</v>
          </cell>
        </row>
        <row r="14">
          <cell r="D14" t="str">
            <v>Kiểm tra công trường đê Tả Đuống</v>
          </cell>
          <cell r="E14" t="str">
            <v>Xã Phù Đổng</v>
          </cell>
        </row>
        <row r="15">
          <cell r="D15" t="str">
            <v>Kiểm tra công trường đường HTKT nội đồng xã Lệ Chi</v>
          </cell>
          <cell r="E15" t="str">
            <v>Xã Lệ Chi</v>
          </cell>
        </row>
        <row r="16">
          <cell r="D16" t="str">
            <v>Làm việc tại VP:  Kiểm tra hồ sơ dự án</v>
          </cell>
          <cell r="E16" t="str">
            <v>BQLDA</v>
          </cell>
        </row>
        <row r="17">
          <cell r="D17" t="str">
            <v>Kiểm tra công trường đường HTKT nội đồng xã Lệ Chi</v>
          </cell>
          <cell r="E17" t="str">
            <v>Xã Lệ Chi</v>
          </cell>
        </row>
        <row r="18">
          <cell r="D18" t="str">
            <v>Làm việc tại VP:  Kiểm tra hồ sơ dự án</v>
          </cell>
          <cell r="E18" t="str">
            <v>BQLDA</v>
          </cell>
        </row>
      </sheetData>
      <sheetData sheetId="4">
        <row r="8">
          <cell r="D8" t="str">
            <v>Làm hồ sơ GPMB đường Yên Khê , Lại Hoàng, Yên Thường, Đỗ Xá, Yên Thường</v>
          </cell>
          <cell r="E8" t="str">
            <v>Xã Yên Thường, Yên Viên</v>
          </cell>
        </row>
        <row r="9">
          <cell r="D9" t="str">
            <v>Kiểm tra công trình xã Kim Sơn</v>
          </cell>
          <cell r="E9" t="str">
            <v>Xã Kim Sơn</v>
          </cell>
        </row>
        <row r="10">
          <cell r="D10" t="str">
            <v>Kiểm tra công trình đường thôn Tế Xuyên, Công Đình xã Đình Xuyên</v>
          </cell>
          <cell r="E10" t="str">
            <v>Xã Đình Xuyên</v>
          </cell>
        </row>
        <row r="11">
          <cell r="D11" t="str">
            <v>Kiểm tra công trình xã Dương Quang</v>
          </cell>
          <cell r="E11" t="str">
            <v xml:space="preserve">Xã Dương Quang </v>
          </cell>
        </row>
        <row r="12">
          <cell r="D12" t="str">
            <v xml:space="preserve">Kiểm tra công trình đường thôn Hạ, thôn Thượng, thôn Trung xã Dương Hà </v>
          </cell>
          <cell r="E12" t="str">
            <v xml:space="preserve">Xã Dương Hà </v>
          </cell>
        </row>
        <row r="13">
          <cell r="D13" t="str">
            <v>Kiểm tra công trình đường thôn Tế Xuyên, Công Đình xã Đình Xuyên</v>
          </cell>
          <cell r="E13" t="str">
            <v>Xã Đình Xuyên</v>
          </cell>
        </row>
        <row r="14">
          <cell r="D14" t="str">
            <v>Làm việc tại VP: Kiểm tra hồ sơ dự án</v>
          </cell>
          <cell r="E14" t="str">
            <v>Ban QLDA</v>
          </cell>
        </row>
        <row r="15">
          <cell r="D15" t="str">
            <v xml:space="preserve">Kiểm tra công trình xã Dương Quang </v>
          </cell>
          <cell r="E15" t="str">
            <v xml:space="preserve">Xã Dương Quang </v>
          </cell>
        </row>
        <row r="16">
          <cell r="D16" t="str">
            <v xml:space="preserve">Kiểm tra công trình đường thôn Hạ, thôn Thượng, thôn Trung xã Dương Hà </v>
          </cell>
          <cell r="E16" t="str">
            <v xml:space="preserve">Xã Dương Hà </v>
          </cell>
        </row>
        <row r="17">
          <cell r="D17" t="str">
            <v>Kiểm tra công trình xã Kim Sơn</v>
          </cell>
          <cell r="E17" t="str">
            <v>Xã Kim Sơn</v>
          </cell>
        </row>
        <row r="18">
          <cell r="D18" t="str">
            <v>Làm việc tại VP: Kiểm tra hồ sơ dự án</v>
          </cell>
          <cell r="E18" t="str">
            <v>Ban QLDA</v>
          </cell>
        </row>
      </sheetData>
      <sheetData sheetId="5">
        <row r="8">
          <cell r="D8" t="str">
            <v>Kiểm tra công trường đường Ỷ Lan</v>
          </cell>
          <cell r="E8" t="str">
            <v>Xã Đặng Xá</v>
          </cell>
        </row>
        <row r="9">
          <cell r="D9" t="str">
            <v>Kiểm tra công trường xã Kiêu Kỵ</v>
          </cell>
          <cell r="E9" t="str">
            <v>Xã Kiêu Kỵ</v>
          </cell>
        </row>
        <row r="10">
          <cell r="D10" t="str">
            <v>Kiểm tra công trường đường Ỷ Lan</v>
          </cell>
          <cell r="E10" t="str">
            <v>Xã Đặng Xá</v>
          </cell>
        </row>
        <row r="11">
          <cell r="D11" t="str">
            <v>Làm việc tại VP:  Kiểm tra hồ sơ dự án</v>
          </cell>
          <cell r="E11" t="str">
            <v>BQLDA</v>
          </cell>
        </row>
        <row r="12">
          <cell r="D12" t="str">
            <v>Kiểm tra công trường đường Đông Dư - Dương Xá</v>
          </cell>
          <cell r="E12" t="str">
            <v>Xã Đa  Tốn</v>
          </cell>
        </row>
        <row r="13">
          <cell r="D13" t="str">
            <v>Làm việc tại VP:  Kiểm tra hồ sơ dự án</v>
          </cell>
          <cell r="E13" t="str">
            <v>BQLDA</v>
          </cell>
        </row>
        <row r="14">
          <cell r="D14" t="str">
            <v>Kiểm tra công trường xã Kiêu Kỵ</v>
          </cell>
          <cell r="E14" t="str">
            <v>Xã Kiêu Kỵ</v>
          </cell>
        </row>
        <row r="15">
          <cell r="D15" t="str">
            <v>Kiểm tra công trường đường Đông Dư - Dương Xá</v>
          </cell>
          <cell r="E15" t="str">
            <v>Xã Đa  Tốn</v>
          </cell>
        </row>
        <row r="16">
          <cell r="D16" t="str">
            <v>Kiểm tra công trường đường Ỷ Lan</v>
          </cell>
          <cell r="E16" t="str">
            <v>Xã Đặng Xá</v>
          </cell>
        </row>
        <row r="17">
          <cell r="D17" t="str">
            <v>Kiểm tra công trường xã Kiêu Kỵ</v>
          </cell>
          <cell r="E17" t="str">
            <v>Xã Kiêu Kỵ</v>
          </cell>
        </row>
        <row r="18">
          <cell r="D18" t="str">
            <v>Làm việc tại VP:  Kiểm tra hồ sơ dự án</v>
          </cell>
          <cell r="E18" t="str">
            <v>BQLDA</v>
          </cell>
        </row>
      </sheetData>
      <sheetData sheetId="6">
        <row r="8">
          <cell r="D8" t="str">
            <v>Kiểm tra công trường DA: XD tuyến đường và HTKT cụm làng nghề tập trung xã Bát Tràng</v>
          </cell>
          <cell r="E8" t="str">
            <v>Xã Bát Tràng</v>
          </cell>
        </row>
        <row r="9">
          <cell r="D9" t="str">
            <v>Kiểm tra công trường DA: hành lang chân đê Đông Dư-Bát Tràng</v>
          </cell>
          <cell r="E9" t="str">
            <v>Xã Đông Dư</v>
          </cell>
        </row>
        <row r="10">
          <cell r="D10" t="str">
            <v>Kiểm tra công trường DA: XD tuyến đường và HTKT cụm làng nghề tập trung xã Bát Tràng</v>
          </cell>
          <cell r="E10" t="str">
            <v>Xã Bát Tràng</v>
          </cell>
        </row>
        <row r="11">
          <cell r="D11" t="str">
            <v>Làm việc tại VP:  Kiểm tra hồ sơ dự án</v>
          </cell>
          <cell r="E11" t="str">
            <v>BQLDA</v>
          </cell>
        </row>
        <row r="12">
          <cell r="D12" t="str">
            <v>Kiểm tra công trường DA: hành lang chân đê Đông Dư-Bát Tràng</v>
          </cell>
          <cell r="E12" t="str">
            <v>Xã Đông Dư</v>
          </cell>
        </row>
        <row r="13">
          <cell r="D13" t="str">
            <v>Làm việc tại VP:  Kiểm tra hồ sơ dự án</v>
          </cell>
          <cell r="E13" t="str">
            <v>BQLDA</v>
          </cell>
        </row>
        <row r="14">
          <cell r="D14" t="str">
            <v>Kiểm tra công trường DA: hành lang chân đê Đông Dư-Bát Tràng</v>
          </cell>
          <cell r="E14" t="str">
            <v>Xã Đông Dư</v>
          </cell>
        </row>
        <row r="15">
          <cell r="D15" t="str">
            <v>Kiểm tra công trường DA: XD tuyến đường và HTKT cụm làng nghề tập trung xã Bát Tràng</v>
          </cell>
          <cell r="E15" t="str">
            <v>Xã Bát Tràng</v>
          </cell>
        </row>
        <row r="16">
          <cell r="D16" t="str">
            <v>Làm việc tại VP:  Kiểm tra hồ sơ dự án</v>
          </cell>
          <cell r="E16" t="str">
            <v>BQLDA</v>
          </cell>
        </row>
        <row r="17">
          <cell r="D17" t="str">
            <v>Kiểm tra công trường DA: XD tuyến đường và HTKT cụm làng nghề tập trung xã Bát Tràng</v>
          </cell>
          <cell r="E17" t="str">
            <v>Xã Bát Tràng</v>
          </cell>
        </row>
        <row r="18">
          <cell r="D18" t="str">
            <v>Làm việc tại VP:  Kiểm tra hồ sơ dự án</v>
          </cell>
          <cell r="E18" t="str">
            <v>BQLDA</v>
          </cell>
        </row>
      </sheetData>
      <sheetData sheetId="7">
        <row r="8">
          <cell r="D8" t="str">
            <v>Làm việc tại VP</v>
          </cell>
          <cell r="E8" t="str">
            <v>BQLDA</v>
          </cell>
        </row>
        <row r="9">
          <cell r="D9" t="str">
            <v>Làm việc với xã Phú Thị về ranh giới cải tạo chỉnh trang ao Bầu</v>
          </cell>
          <cell r="E9" t="str">
            <v>Xã Phú Thị</v>
          </cell>
        </row>
        <row r="10">
          <cell r="D10" t="str">
            <v xml:space="preserve"> Kiểm tra công trường DA: Cải tạo, chỉnh trang đường trục chính tại các tổ dân phố Cửu Việt, Đào Nguyên, thị trấn Trâu Quỳ, huyện Gia Lâm.</v>
          </cell>
          <cell r="E10" t="str">
            <v>Thị trấn Trâu Quỳ</v>
          </cell>
        </row>
        <row r="11">
          <cell r="D11" t="str">
            <v>Kiểm tra công trường DA: Cải tạo, nâng cấp các tuyến đường liên thôn, trục chính các thôn: 1,2,3,4,5,6,7,8 xã Kim Lan, huyện Gia Lâm</v>
          </cell>
          <cell r="E11" t="str">
            <v>Xã Kim Lan</v>
          </cell>
        </row>
        <row r="12">
          <cell r="D12" t="str">
            <v xml:space="preserve"> Kiểm tra công trường DA: Cải tạo, chỉnh trang đường trục chính tại các tổ dân phố Cửu Việt, Đào Nguyên, thị trấn Trâu Quỳ, huyện Gia Lâm.</v>
          </cell>
          <cell r="E12" t="str">
            <v>Thị trấn Trâu Quỳ</v>
          </cell>
        </row>
        <row r="13">
          <cell r="D13" t="str">
            <v>Làm việc với xã Phú Thị về ranh giới cải tạo chỉnh trang ao Bầu</v>
          </cell>
          <cell r="E13" t="str">
            <v>Xã Phú Thị</v>
          </cell>
        </row>
        <row r="14">
          <cell r="D14" t="str">
            <v>Làm việc tại VP</v>
          </cell>
          <cell r="E14" t="str">
            <v>BQLDA</v>
          </cell>
        </row>
        <row r="15">
          <cell r="D15" t="str">
            <v>Làm việc tại VP</v>
          </cell>
          <cell r="E15" t="str">
            <v>BQLDA</v>
          </cell>
        </row>
        <row r="16">
          <cell r="D16" t="str">
            <v xml:space="preserve"> Kiểm tra công trường DA: Cải tạo, chỉnh trang đường trục chính tại các tổ dân phố Cửu Việt, Đào Nguyên, thị trấn Trâu Quỳ, huyện Gia Lâm.</v>
          </cell>
          <cell r="E16" t="str">
            <v>Thị trấn Trâu Quỳ</v>
          </cell>
        </row>
        <row r="17">
          <cell r="D17" t="str">
            <v>Kiểm tra công trường DA: Cải tạo, nâng cấp các tuyến đường liên thôn, trục chính các thôn: 1,2,3,4,5,6,7,8 xã Kim Lan, huyện Gia Lâm</v>
          </cell>
          <cell r="E17" t="str">
            <v>Xã Kim Lan</v>
          </cell>
        </row>
        <row r="18">
          <cell r="D18" t="str">
            <v xml:space="preserve"> Kiểm tra công trường DA: Cải tạo, chỉnh trang đường trục chính tại các tổ dân phố Cửu Việt, Đào Nguyên, thị trấn Trâu Quỳ, huyện Gia Lâm.</v>
          </cell>
          <cell r="E18" t="str">
            <v>Thị trấn Trâu Quỳ</v>
          </cell>
        </row>
      </sheetData>
      <sheetData sheetId="8">
        <row r="8">
          <cell r="D8" t="str">
            <v>Làm việc tại VP</v>
          </cell>
          <cell r="E8" t="str">
            <v>BQLDA</v>
          </cell>
        </row>
        <row r="9">
          <cell r="D9" t="str">
            <v>Bàn giao mốc DA đấu giá đất nhỏ kẹt xã Đặng Xá</v>
          </cell>
          <cell r="E9" t="str">
            <v>xã Đặng Xá</v>
          </cell>
        </row>
        <row r="10">
          <cell r="D10" t="str">
            <v>Bàn giao mốc DA đấu giá đất nhỏ kẹt xã Cổ Bi</v>
          </cell>
          <cell r="E10" t="str">
            <v>xã Cổ Bi</v>
          </cell>
        </row>
        <row r="11">
          <cell r="D11" t="str">
            <v>Làm việc tại VP</v>
          </cell>
          <cell r="E11" t="str">
            <v>BQLDA</v>
          </cell>
        </row>
        <row r="12">
          <cell r="D12" t="str">
            <v>Bàn Giao mốc DA đấu giá đất nhỏ kẹt xã Phù Đổng</v>
          </cell>
          <cell r="E12" t="str">
            <v>Xã Phù Đổng</v>
          </cell>
        </row>
        <row r="13">
          <cell r="D13" t="str">
            <v>Làm việc tại VP</v>
          </cell>
          <cell r="E13" t="str">
            <v>BQLDA</v>
          </cell>
        </row>
        <row r="14">
          <cell r="D14" t="str">
            <v>Làm việc tại VP</v>
          </cell>
          <cell r="E14" t="str">
            <v>BQLDA</v>
          </cell>
        </row>
        <row r="15">
          <cell r="D15" t="str">
            <v>Làm việc tại VP</v>
          </cell>
          <cell r="E15" t="str">
            <v>BQLDA</v>
          </cell>
        </row>
        <row r="16">
          <cell r="D16" t="str">
            <v>Làm việc tại VP</v>
          </cell>
          <cell r="E16" t="str">
            <v>BQLDA</v>
          </cell>
        </row>
        <row r="17">
          <cell r="D17" t="str">
            <v>Làm việc tại VP</v>
          </cell>
          <cell r="E17" t="str">
            <v>BQLDA</v>
          </cell>
        </row>
        <row r="18">
          <cell r="D18" t="str">
            <v>Làm việc tại VP</v>
          </cell>
          <cell r="E18" t="str">
            <v>BQLDA</v>
          </cell>
        </row>
        <row r="19">
          <cell r="D19" t="str">
            <v>Nghỉ</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tabSelected="1" zoomScale="80" zoomScaleNormal="80" workbookViewId="0">
      <pane xSplit="2" ySplit="8" topLeftCell="C38" activePane="bottomRight" state="frozen"/>
      <selection pane="topRight" activeCell="C1" sqref="C1"/>
      <selection pane="bottomLeft" activeCell="A9" sqref="A9"/>
      <selection pane="bottomRight" activeCell="D13" sqref="D13"/>
    </sheetView>
  </sheetViews>
  <sheetFormatPr defaultColWidth="8.85546875" defaultRowHeight="18.75" x14ac:dyDescent="0.3"/>
  <cols>
    <col min="1" max="1" width="14.140625" style="44" customWidth="1"/>
    <col min="2" max="3" width="9.28515625" style="44" customWidth="1"/>
    <col min="4" max="4" width="62.85546875" style="43" customWidth="1"/>
    <col min="5" max="5" width="8.42578125" style="43" customWidth="1"/>
    <col min="6" max="6" width="6.85546875" style="43" customWidth="1"/>
    <col min="7" max="7" width="8.42578125" style="44" customWidth="1"/>
    <col min="8" max="8" width="8.140625" style="443" customWidth="1"/>
    <col min="9" max="9" width="19.7109375" style="43" customWidth="1"/>
    <col min="10" max="10" width="17.28515625" style="44" customWidth="1"/>
    <col min="11" max="11" width="14.85546875" style="44" customWidth="1"/>
    <col min="12" max="16384" width="8.85546875" style="44"/>
  </cols>
  <sheetData>
    <row r="1" spans="1:11" s="434" customFormat="1" ht="24.75" customHeight="1" x14ac:dyDescent="0.3">
      <c r="A1" s="433" t="s">
        <v>96</v>
      </c>
      <c r="B1" s="433"/>
      <c r="C1" s="433"/>
      <c r="D1" s="433"/>
      <c r="E1" s="433" t="s">
        <v>97</v>
      </c>
      <c r="F1" s="433"/>
      <c r="G1" s="433"/>
      <c r="H1" s="433"/>
      <c r="I1" s="433"/>
      <c r="J1" s="433"/>
      <c r="K1" s="433"/>
    </row>
    <row r="2" spans="1:11" s="434" customFormat="1" ht="23.25" customHeight="1" x14ac:dyDescent="0.3">
      <c r="A2" s="433" t="s">
        <v>98</v>
      </c>
      <c r="B2" s="433"/>
      <c r="C2" s="433"/>
      <c r="D2" s="433"/>
      <c r="E2" s="433"/>
      <c r="F2" s="433"/>
      <c r="G2" s="433"/>
      <c r="H2" s="433"/>
      <c r="I2" s="433"/>
      <c r="J2" s="433"/>
      <c r="K2" s="433"/>
    </row>
    <row r="3" spans="1:11" s="10" customFormat="1" ht="15.75" x14ac:dyDescent="0.25">
      <c r="A3" s="228"/>
      <c r="B3" s="228"/>
      <c r="C3" s="228"/>
      <c r="D3" s="228"/>
      <c r="E3" s="228"/>
      <c r="F3" s="228"/>
      <c r="G3" s="228"/>
      <c r="H3" s="228"/>
      <c r="I3" s="228"/>
      <c r="J3" s="228"/>
      <c r="K3" s="228"/>
    </row>
    <row r="4" spans="1:11" s="21" customFormat="1" ht="19.5" customHeight="1" x14ac:dyDescent="0.2">
      <c r="A4" s="299" t="s">
        <v>407</v>
      </c>
      <c r="B4" s="299"/>
      <c r="C4" s="299"/>
      <c r="D4" s="299"/>
      <c r="E4" s="299"/>
      <c r="F4" s="299"/>
      <c r="G4" s="299"/>
      <c r="H4" s="299"/>
      <c r="I4" s="299"/>
      <c r="J4" s="299"/>
      <c r="K4" s="299"/>
    </row>
    <row r="5" spans="1:11" s="21" customFormat="1" ht="26.25" customHeight="1" x14ac:dyDescent="0.2">
      <c r="A5" s="300" t="s">
        <v>413</v>
      </c>
      <c r="B5" s="300"/>
      <c r="C5" s="300"/>
      <c r="D5" s="300"/>
      <c r="E5" s="300"/>
      <c r="F5" s="300"/>
      <c r="G5" s="300"/>
      <c r="H5" s="300"/>
      <c r="I5" s="300"/>
      <c r="J5" s="300"/>
      <c r="K5" s="300"/>
    </row>
    <row r="6" spans="1:11" s="21" customFormat="1" ht="20.25" customHeight="1" x14ac:dyDescent="0.2">
      <c r="A6" s="70"/>
      <c r="B6" s="70"/>
      <c r="C6" s="70"/>
      <c r="D6" s="70"/>
      <c r="E6" s="70"/>
      <c r="F6" s="70"/>
      <c r="G6" s="70"/>
      <c r="H6" s="70"/>
      <c r="I6" s="70"/>
      <c r="J6" s="70"/>
      <c r="K6" s="70"/>
    </row>
    <row r="7" spans="1:11" s="21" customFormat="1" ht="27.75" customHeight="1" x14ac:dyDescent="0.2">
      <c r="A7" s="296" t="s">
        <v>57</v>
      </c>
      <c r="B7" s="296" t="s">
        <v>58</v>
      </c>
      <c r="C7" s="296"/>
      <c r="D7" s="296" t="s">
        <v>59</v>
      </c>
      <c r="E7" s="296" t="s">
        <v>8</v>
      </c>
      <c r="F7" s="296"/>
      <c r="G7" s="296"/>
      <c r="H7" s="296"/>
      <c r="I7" s="296" t="s">
        <v>70</v>
      </c>
      <c r="J7" s="296" t="s">
        <v>51</v>
      </c>
      <c r="K7" s="296" t="s">
        <v>52</v>
      </c>
    </row>
    <row r="8" spans="1:11" s="21" customFormat="1" ht="31.5" x14ac:dyDescent="0.2">
      <c r="A8" s="296"/>
      <c r="B8" s="296"/>
      <c r="C8" s="296"/>
      <c r="D8" s="296"/>
      <c r="E8" s="223" t="s">
        <v>12</v>
      </c>
      <c r="F8" s="223" t="s">
        <v>4</v>
      </c>
      <c r="G8" s="223" t="s">
        <v>13</v>
      </c>
      <c r="H8" s="223" t="s">
        <v>14</v>
      </c>
      <c r="I8" s="296"/>
      <c r="J8" s="296"/>
      <c r="K8" s="296"/>
    </row>
    <row r="9" spans="1:11" s="60" customFormat="1" ht="38.25" hidden="1" customHeight="1" x14ac:dyDescent="0.25">
      <c r="A9" s="296" t="s">
        <v>408</v>
      </c>
      <c r="B9" s="296" t="s">
        <v>0</v>
      </c>
      <c r="C9" s="223"/>
      <c r="D9" s="198"/>
      <c r="E9" s="199"/>
      <c r="F9" s="199"/>
      <c r="G9" s="199"/>
      <c r="H9" s="199"/>
      <c r="I9" s="200"/>
      <c r="J9" s="200"/>
      <c r="K9" s="199"/>
    </row>
    <row r="10" spans="1:11" s="432" customFormat="1" ht="75" customHeight="1" x14ac:dyDescent="0.25">
      <c r="A10" s="296"/>
      <c r="B10" s="296"/>
      <c r="C10" s="206" t="s">
        <v>21</v>
      </c>
      <c r="D10" s="194" t="s">
        <v>414</v>
      </c>
      <c r="E10" s="294" t="s">
        <v>22</v>
      </c>
      <c r="F10" s="225"/>
      <c r="G10" s="225"/>
      <c r="H10" s="225"/>
      <c r="I10" s="293" t="s">
        <v>180</v>
      </c>
      <c r="J10" s="225"/>
      <c r="K10" s="294" t="s">
        <v>235</v>
      </c>
    </row>
    <row r="11" spans="1:11" s="432" customFormat="1" ht="51" customHeight="1" x14ac:dyDescent="0.25">
      <c r="A11" s="296"/>
      <c r="B11" s="296"/>
      <c r="C11" s="206" t="s">
        <v>415</v>
      </c>
      <c r="D11" s="445" t="s">
        <v>485</v>
      </c>
      <c r="E11" s="294"/>
      <c r="F11" s="225"/>
      <c r="G11" s="225"/>
      <c r="H11" s="225"/>
      <c r="I11" s="293"/>
      <c r="J11" s="225"/>
      <c r="K11" s="294"/>
    </row>
    <row r="12" spans="1:11" s="108" customFormat="1" ht="51" customHeight="1" x14ac:dyDescent="0.25">
      <c r="A12" s="296"/>
      <c r="B12" s="296"/>
      <c r="C12" s="206" t="s">
        <v>475</v>
      </c>
      <c r="D12" s="445" t="s">
        <v>503</v>
      </c>
      <c r="E12" s="203"/>
      <c r="F12" s="203"/>
      <c r="G12" s="203"/>
      <c r="H12" s="203"/>
      <c r="I12" s="293"/>
      <c r="J12" s="203"/>
      <c r="K12" s="294"/>
    </row>
    <row r="13" spans="1:11" s="108" customFormat="1" ht="75" x14ac:dyDescent="0.25">
      <c r="A13" s="296"/>
      <c r="B13" s="296"/>
      <c r="C13" s="199" t="s">
        <v>415</v>
      </c>
      <c r="D13" s="446" t="s">
        <v>461</v>
      </c>
      <c r="E13" s="202"/>
      <c r="F13" s="202"/>
      <c r="G13" s="202"/>
      <c r="H13" s="202" t="s">
        <v>22</v>
      </c>
      <c r="I13" s="210" t="s">
        <v>153</v>
      </c>
      <c r="J13" s="210" t="s">
        <v>154</v>
      </c>
      <c r="K13" s="210" t="s">
        <v>85</v>
      </c>
    </row>
    <row r="14" spans="1:11" s="108" customFormat="1" ht="84.75" customHeight="1" x14ac:dyDescent="0.25">
      <c r="A14" s="296"/>
      <c r="B14" s="295" t="s">
        <v>1</v>
      </c>
      <c r="C14" s="227" t="s">
        <v>406</v>
      </c>
      <c r="D14" s="195" t="s">
        <v>486</v>
      </c>
      <c r="E14" s="203"/>
      <c r="F14" s="203"/>
      <c r="G14" s="203" t="s">
        <v>22</v>
      </c>
      <c r="H14" s="203"/>
      <c r="I14" s="225" t="s">
        <v>287</v>
      </c>
      <c r="J14" s="203"/>
      <c r="K14" s="447" t="s">
        <v>236</v>
      </c>
    </row>
    <row r="15" spans="1:11" s="113" customFormat="1" ht="60.75" customHeight="1" x14ac:dyDescent="0.3">
      <c r="A15" s="296"/>
      <c r="B15" s="295"/>
      <c r="C15" s="214" t="s">
        <v>406</v>
      </c>
      <c r="D15" s="446" t="s">
        <v>463</v>
      </c>
      <c r="E15" s="202"/>
      <c r="F15" s="202"/>
      <c r="G15" s="202"/>
      <c r="H15" s="202" t="s">
        <v>22</v>
      </c>
      <c r="I15" s="210" t="s">
        <v>153</v>
      </c>
      <c r="J15" s="202" t="s">
        <v>154</v>
      </c>
      <c r="K15" s="448" t="s">
        <v>85</v>
      </c>
    </row>
    <row r="16" spans="1:11" s="60" customFormat="1" ht="15.75" hidden="1" customHeight="1" x14ac:dyDescent="0.25">
      <c r="A16" s="296" t="s">
        <v>409</v>
      </c>
      <c r="B16" s="296" t="s">
        <v>0</v>
      </c>
      <c r="C16" s="199"/>
      <c r="D16" s="198"/>
      <c r="E16" s="199"/>
      <c r="F16" s="199"/>
      <c r="G16" s="199"/>
      <c r="H16" s="199"/>
      <c r="I16" s="200"/>
      <c r="J16" s="200"/>
      <c r="K16" s="199"/>
    </row>
    <row r="17" spans="1:13" s="60" customFormat="1" ht="63" x14ac:dyDescent="0.25">
      <c r="A17" s="296"/>
      <c r="B17" s="296"/>
      <c r="C17" s="206" t="s">
        <v>21</v>
      </c>
      <c r="D17" s="431" t="s">
        <v>487</v>
      </c>
      <c r="E17" s="206" t="s">
        <v>22</v>
      </c>
      <c r="F17" s="206"/>
      <c r="G17" s="206"/>
      <c r="H17" s="206"/>
      <c r="I17" s="292" t="s">
        <v>180</v>
      </c>
      <c r="J17" s="292"/>
      <c r="K17" s="206" t="s">
        <v>235</v>
      </c>
    </row>
    <row r="18" spans="1:13" s="432" customFormat="1" ht="31.5" x14ac:dyDescent="0.25">
      <c r="A18" s="296"/>
      <c r="B18" s="296"/>
      <c r="C18" s="199" t="s">
        <v>504</v>
      </c>
      <c r="D18" s="290" t="s">
        <v>496</v>
      </c>
      <c r="E18" s="210"/>
      <c r="F18" s="210" t="s">
        <v>22</v>
      </c>
      <c r="G18" s="210"/>
      <c r="H18" s="210"/>
      <c r="I18" s="210" t="s">
        <v>405</v>
      </c>
      <c r="J18" s="212"/>
      <c r="K18" s="214" t="s">
        <v>419</v>
      </c>
    </row>
    <row r="19" spans="1:13" s="108" customFormat="1" ht="62.25" customHeight="1" x14ac:dyDescent="0.25">
      <c r="A19" s="296"/>
      <c r="B19" s="296"/>
      <c r="C19" s="199" t="s">
        <v>504</v>
      </c>
      <c r="D19" s="449" t="s">
        <v>466</v>
      </c>
      <c r="E19" s="202"/>
      <c r="F19" s="202"/>
      <c r="G19" s="202"/>
      <c r="H19" s="202" t="s">
        <v>22</v>
      </c>
      <c r="I19" s="210" t="s">
        <v>153</v>
      </c>
      <c r="J19" s="202" t="s">
        <v>154</v>
      </c>
      <c r="K19" s="448" t="s">
        <v>85</v>
      </c>
      <c r="L19" s="114"/>
      <c r="M19" s="114"/>
    </row>
    <row r="20" spans="1:13" s="432" customFormat="1" ht="30.75" customHeight="1" x14ac:dyDescent="0.25">
      <c r="A20" s="296"/>
      <c r="B20" s="295" t="s">
        <v>1</v>
      </c>
      <c r="C20" s="298" t="s">
        <v>495</v>
      </c>
      <c r="D20" s="196" t="s">
        <v>493</v>
      </c>
      <c r="E20" s="205"/>
      <c r="F20" s="227"/>
      <c r="G20" s="225"/>
      <c r="H20" s="225"/>
      <c r="I20" s="225"/>
      <c r="J20" s="225"/>
      <c r="K20" s="227"/>
    </row>
    <row r="21" spans="1:13" s="432" customFormat="1" ht="30.75" customHeight="1" x14ac:dyDescent="0.25">
      <c r="A21" s="296"/>
      <c r="B21" s="295"/>
      <c r="C21" s="298"/>
      <c r="D21" s="195" t="s">
        <v>488</v>
      </c>
      <c r="E21" s="298" t="s">
        <v>22</v>
      </c>
      <c r="F21" s="227"/>
      <c r="G21" s="225"/>
      <c r="H21" s="225"/>
      <c r="I21" s="297" t="s">
        <v>180</v>
      </c>
      <c r="J21" s="294" t="s">
        <v>494</v>
      </c>
      <c r="K21" s="298" t="s">
        <v>235</v>
      </c>
    </row>
    <row r="22" spans="1:13" s="432" customFormat="1" ht="30.75" customHeight="1" x14ac:dyDescent="0.25">
      <c r="A22" s="296"/>
      <c r="B22" s="295"/>
      <c r="C22" s="298"/>
      <c r="D22" s="195" t="s">
        <v>489</v>
      </c>
      <c r="E22" s="298"/>
      <c r="F22" s="227"/>
      <c r="G22" s="225"/>
      <c r="H22" s="225"/>
      <c r="I22" s="297"/>
      <c r="J22" s="294"/>
      <c r="K22" s="298"/>
    </row>
    <row r="23" spans="1:13" s="432" customFormat="1" ht="30.75" customHeight="1" x14ac:dyDescent="0.25">
      <c r="A23" s="296"/>
      <c r="B23" s="295"/>
      <c r="C23" s="298"/>
      <c r="D23" s="195" t="s">
        <v>490</v>
      </c>
      <c r="E23" s="298"/>
      <c r="F23" s="227"/>
      <c r="G23" s="225"/>
      <c r="H23" s="225"/>
      <c r="I23" s="297"/>
      <c r="J23" s="294"/>
      <c r="K23" s="298"/>
    </row>
    <row r="24" spans="1:13" s="432" customFormat="1" ht="30.75" customHeight="1" x14ac:dyDescent="0.25">
      <c r="A24" s="296"/>
      <c r="B24" s="295"/>
      <c r="C24" s="298"/>
      <c r="D24" s="195" t="s">
        <v>491</v>
      </c>
      <c r="E24" s="298"/>
      <c r="F24" s="227"/>
      <c r="G24" s="225"/>
      <c r="H24" s="225"/>
      <c r="I24" s="297"/>
      <c r="J24" s="294"/>
      <c r="K24" s="298"/>
    </row>
    <row r="25" spans="1:13" s="432" customFormat="1" ht="31.5" customHeight="1" x14ac:dyDescent="0.25">
      <c r="A25" s="296"/>
      <c r="B25" s="295"/>
      <c r="C25" s="298"/>
      <c r="D25" s="195" t="s">
        <v>492</v>
      </c>
      <c r="E25" s="298"/>
      <c r="F25" s="206"/>
      <c r="G25" s="225"/>
      <c r="H25" s="225"/>
      <c r="I25" s="297"/>
      <c r="J25" s="294"/>
      <c r="K25" s="298"/>
    </row>
    <row r="26" spans="1:13" s="432" customFormat="1" ht="43.5" customHeight="1" x14ac:dyDescent="0.25">
      <c r="A26" s="296"/>
      <c r="B26" s="295"/>
      <c r="C26" s="214" t="s">
        <v>3</v>
      </c>
      <c r="D26" s="290" t="s">
        <v>496</v>
      </c>
      <c r="E26" s="210"/>
      <c r="F26" s="210" t="s">
        <v>22</v>
      </c>
      <c r="G26" s="210"/>
      <c r="H26" s="210"/>
      <c r="I26" s="210" t="s">
        <v>405</v>
      </c>
      <c r="J26" s="212"/>
      <c r="K26" s="214" t="s">
        <v>419</v>
      </c>
    </row>
    <row r="27" spans="1:13" s="432" customFormat="1" ht="43.5" customHeight="1" x14ac:dyDescent="0.25">
      <c r="A27" s="296"/>
      <c r="B27" s="295"/>
      <c r="C27" s="214" t="s">
        <v>3</v>
      </c>
      <c r="D27" s="290" t="s">
        <v>275</v>
      </c>
      <c r="E27" s="210"/>
      <c r="F27" s="210"/>
      <c r="G27" s="210"/>
      <c r="H27" s="210" t="s">
        <v>22</v>
      </c>
      <c r="I27" s="210" t="s">
        <v>153</v>
      </c>
      <c r="J27" s="210" t="s">
        <v>154</v>
      </c>
      <c r="K27" s="210" t="s">
        <v>85</v>
      </c>
    </row>
    <row r="28" spans="1:13" s="21" customFormat="1" ht="44.25" customHeight="1" x14ac:dyDescent="0.2">
      <c r="A28" s="296" t="s">
        <v>410</v>
      </c>
      <c r="B28" s="295" t="s">
        <v>0</v>
      </c>
      <c r="C28" s="206" t="s">
        <v>21</v>
      </c>
      <c r="D28" s="291" t="s">
        <v>505</v>
      </c>
      <c r="E28" s="206" t="s">
        <v>22</v>
      </c>
      <c r="F28" s="206"/>
      <c r="G28" s="206"/>
      <c r="H28" s="206"/>
      <c r="I28" s="292" t="s">
        <v>506</v>
      </c>
      <c r="J28" s="292"/>
      <c r="K28" s="225" t="s">
        <v>507</v>
      </c>
    </row>
    <row r="29" spans="1:13" s="21" customFormat="1" ht="31.5" x14ac:dyDescent="0.2">
      <c r="A29" s="296"/>
      <c r="B29" s="295"/>
      <c r="C29" s="199" t="s">
        <v>21</v>
      </c>
      <c r="D29" s="290" t="s">
        <v>496</v>
      </c>
      <c r="E29" s="210"/>
      <c r="F29" s="210" t="s">
        <v>22</v>
      </c>
      <c r="G29" s="210"/>
      <c r="H29" s="210"/>
      <c r="I29" s="210" t="s">
        <v>405</v>
      </c>
      <c r="J29" s="212"/>
      <c r="K29" s="214" t="s">
        <v>419</v>
      </c>
    </row>
    <row r="30" spans="1:13" s="108" customFormat="1" ht="76.5" customHeight="1" x14ac:dyDescent="0.25">
      <c r="A30" s="296"/>
      <c r="B30" s="295"/>
      <c r="C30" s="202" t="s">
        <v>23</v>
      </c>
      <c r="D30" s="446" t="s">
        <v>469</v>
      </c>
      <c r="E30" s="202"/>
      <c r="F30" s="202"/>
      <c r="G30" s="202"/>
      <c r="H30" s="202" t="s">
        <v>22</v>
      </c>
      <c r="I30" s="210" t="s">
        <v>153</v>
      </c>
      <c r="J30" s="448" t="s">
        <v>470</v>
      </c>
      <c r="K30" s="448" t="s">
        <v>85</v>
      </c>
    </row>
    <row r="31" spans="1:13" s="64" customFormat="1" ht="47.25" x14ac:dyDescent="0.25">
      <c r="A31" s="296"/>
      <c r="B31" s="296" t="s">
        <v>1</v>
      </c>
      <c r="C31" s="199" t="s">
        <v>406</v>
      </c>
      <c r="D31" s="435" t="s">
        <v>508</v>
      </c>
      <c r="E31" s="199" t="s">
        <v>22</v>
      </c>
      <c r="F31" s="199"/>
      <c r="G31" s="199"/>
      <c r="H31" s="199"/>
      <c r="I31" s="200" t="s">
        <v>289</v>
      </c>
      <c r="J31" s="200" t="s">
        <v>290</v>
      </c>
      <c r="K31" s="212" t="s">
        <v>25</v>
      </c>
    </row>
    <row r="32" spans="1:13" s="64" customFormat="1" ht="31.5" x14ac:dyDescent="0.25">
      <c r="A32" s="296"/>
      <c r="B32" s="296"/>
      <c r="C32" s="199" t="s">
        <v>406</v>
      </c>
      <c r="D32" s="290" t="s">
        <v>496</v>
      </c>
      <c r="E32" s="210"/>
      <c r="F32" s="210" t="s">
        <v>22</v>
      </c>
      <c r="G32" s="210"/>
      <c r="H32" s="210"/>
      <c r="I32" s="210" t="s">
        <v>405</v>
      </c>
      <c r="J32" s="212"/>
      <c r="K32" s="214" t="s">
        <v>419</v>
      </c>
    </row>
    <row r="33" spans="1:11" s="64" customFormat="1" ht="63" x14ac:dyDescent="0.25">
      <c r="A33" s="296"/>
      <c r="B33" s="296"/>
      <c r="C33" s="199" t="s">
        <v>406</v>
      </c>
      <c r="D33" s="207" t="s">
        <v>278</v>
      </c>
      <c r="E33" s="199"/>
      <c r="F33" s="199"/>
      <c r="G33" s="199"/>
      <c r="H33" s="199" t="s">
        <v>22</v>
      </c>
      <c r="I33" s="199" t="s">
        <v>170</v>
      </c>
      <c r="J33" s="199" t="s">
        <v>171</v>
      </c>
      <c r="K33" s="199" t="s">
        <v>279</v>
      </c>
    </row>
    <row r="34" spans="1:11" s="117" customFormat="1" ht="76.5" customHeight="1" x14ac:dyDescent="0.3">
      <c r="A34" s="305" t="s">
        <v>497</v>
      </c>
      <c r="B34" s="296" t="s">
        <v>0</v>
      </c>
      <c r="C34" s="202" t="s">
        <v>23</v>
      </c>
      <c r="D34" s="435" t="s">
        <v>509</v>
      </c>
      <c r="E34" s="202" t="s">
        <v>22</v>
      </c>
      <c r="F34" s="202"/>
      <c r="G34" s="202"/>
      <c r="H34" s="202"/>
      <c r="I34" s="200" t="s">
        <v>289</v>
      </c>
      <c r="J34" s="202" t="s">
        <v>510</v>
      </c>
      <c r="K34" s="202" t="s">
        <v>43</v>
      </c>
    </row>
    <row r="35" spans="1:11" s="432" customFormat="1" ht="31.5" customHeight="1" x14ac:dyDescent="0.25">
      <c r="A35" s="296"/>
      <c r="B35" s="296"/>
      <c r="C35" s="202" t="s">
        <v>23</v>
      </c>
      <c r="D35" s="290" t="s">
        <v>496</v>
      </c>
      <c r="E35" s="210"/>
      <c r="F35" s="210" t="s">
        <v>22</v>
      </c>
      <c r="G35" s="210"/>
      <c r="H35" s="210"/>
      <c r="I35" s="210" t="s">
        <v>405</v>
      </c>
      <c r="J35" s="212"/>
      <c r="K35" s="214" t="s">
        <v>419</v>
      </c>
    </row>
    <row r="36" spans="1:11" s="117" customFormat="1" ht="78" customHeight="1" x14ac:dyDescent="0.3">
      <c r="A36" s="296"/>
      <c r="B36" s="296"/>
      <c r="C36" s="202" t="s">
        <v>23</v>
      </c>
      <c r="D36" s="201" t="s">
        <v>278</v>
      </c>
      <c r="E36" s="202"/>
      <c r="F36" s="202"/>
      <c r="G36" s="202"/>
      <c r="H36" s="202" t="s">
        <v>22</v>
      </c>
      <c r="I36" s="210" t="s">
        <v>170</v>
      </c>
      <c r="J36" s="202" t="s">
        <v>171</v>
      </c>
      <c r="K36" s="202" t="s">
        <v>25</v>
      </c>
    </row>
    <row r="37" spans="1:11" s="432" customFormat="1" ht="72.75" customHeight="1" x14ac:dyDescent="0.25">
      <c r="A37" s="296"/>
      <c r="B37" s="295" t="s">
        <v>1</v>
      </c>
      <c r="C37" s="206" t="s">
        <v>31</v>
      </c>
      <c r="D37" s="194" t="s">
        <v>499</v>
      </c>
      <c r="E37" s="203" t="s">
        <v>22</v>
      </c>
      <c r="F37" s="203"/>
      <c r="G37" s="203" t="s">
        <v>22</v>
      </c>
      <c r="H37" s="203"/>
      <c r="I37" s="226" t="s">
        <v>180</v>
      </c>
      <c r="J37" s="204" t="s">
        <v>500</v>
      </c>
      <c r="K37" s="450" t="s">
        <v>235</v>
      </c>
    </row>
    <row r="38" spans="1:11" s="432" customFormat="1" ht="72.75" customHeight="1" x14ac:dyDescent="0.25">
      <c r="A38" s="296"/>
      <c r="B38" s="295"/>
      <c r="C38" s="206" t="s">
        <v>3</v>
      </c>
      <c r="D38" s="194" t="s">
        <v>498</v>
      </c>
      <c r="E38" s="227" t="s">
        <v>22</v>
      </c>
      <c r="F38" s="227"/>
      <c r="G38" s="227"/>
      <c r="H38" s="227"/>
      <c r="I38" s="451" t="s">
        <v>287</v>
      </c>
      <c r="J38" s="227"/>
      <c r="K38" s="227" t="s">
        <v>25</v>
      </c>
    </row>
    <row r="39" spans="1:11" s="187" customFormat="1" ht="31.5" x14ac:dyDescent="0.25">
      <c r="A39" s="296"/>
      <c r="B39" s="295"/>
      <c r="C39" s="202" t="s">
        <v>3</v>
      </c>
      <c r="D39" s="290" t="s">
        <v>496</v>
      </c>
      <c r="E39" s="210"/>
      <c r="F39" s="210" t="s">
        <v>22</v>
      </c>
      <c r="G39" s="210"/>
      <c r="H39" s="210"/>
      <c r="I39" s="210" t="s">
        <v>405</v>
      </c>
      <c r="J39" s="212"/>
      <c r="K39" s="214" t="s">
        <v>419</v>
      </c>
    </row>
    <row r="40" spans="1:11" ht="90.75" customHeight="1" x14ac:dyDescent="0.3">
      <c r="A40" s="305" t="s">
        <v>411</v>
      </c>
      <c r="B40" s="223" t="s">
        <v>0</v>
      </c>
      <c r="C40" s="206" t="s">
        <v>23</v>
      </c>
      <c r="D40" s="194" t="s">
        <v>511</v>
      </c>
      <c r="E40" s="225" t="s">
        <v>22</v>
      </c>
      <c r="F40" s="225"/>
      <c r="G40" s="225" t="s">
        <v>22</v>
      </c>
      <c r="H40" s="225" t="s">
        <v>22</v>
      </c>
      <c r="I40" s="206" t="s">
        <v>237</v>
      </c>
      <c r="J40" s="225" t="s">
        <v>288</v>
      </c>
      <c r="K40" s="444" t="s">
        <v>25</v>
      </c>
    </row>
    <row r="41" spans="1:11" s="22" customFormat="1" ht="65.25" customHeight="1" x14ac:dyDescent="0.25">
      <c r="A41" s="305"/>
      <c r="B41" s="223" t="s">
        <v>1</v>
      </c>
      <c r="C41" s="199" t="s">
        <v>3</v>
      </c>
      <c r="D41" s="209" t="s">
        <v>501</v>
      </c>
      <c r="E41" s="202" t="s">
        <v>22</v>
      </c>
      <c r="F41" s="202"/>
      <c r="G41" s="202"/>
      <c r="H41" s="202"/>
      <c r="I41" s="200" t="s">
        <v>289</v>
      </c>
      <c r="J41" s="202" t="s">
        <v>502</v>
      </c>
      <c r="K41" s="202" t="s">
        <v>43</v>
      </c>
    </row>
    <row r="42" spans="1:11" s="117" customFormat="1" ht="63.75" customHeight="1" x14ac:dyDescent="0.3">
      <c r="A42" s="295" t="s">
        <v>412</v>
      </c>
      <c r="B42" s="295" t="s">
        <v>0</v>
      </c>
      <c r="C42" s="214" t="s">
        <v>29</v>
      </c>
      <c r="D42" s="211" t="s">
        <v>291</v>
      </c>
      <c r="E42" s="212" t="s">
        <v>22</v>
      </c>
      <c r="F42" s="213" t="s">
        <v>22</v>
      </c>
      <c r="G42" s="212"/>
      <c r="H42" s="212"/>
      <c r="I42" s="200" t="s">
        <v>289</v>
      </c>
      <c r="J42" s="200" t="s">
        <v>292</v>
      </c>
      <c r="K42" s="212" t="s">
        <v>25</v>
      </c>
    </row>
    <row r="43" spans="1:11" s="187" customFormat="1" ht="72.75" customHeight="1" x14ac:dyDescent="0.25">
      <c r="A43" s="295"/>
      <c r="B43" s="295"/>
      <c r="C43" s="214" t="s">
        <v>29</v>
      </c>
      <c r="D43" s="211" t="s">
        <v>84</v>
      </c>
      <c r="E43" s="212"/>
      <c r="F43" s="213"/>
      <c r="G43" s="212"/>
      <c r="H43" s="212"/>
      <c r="I43" s="200"/>
      <c r="J43" s="200" t="s">
        <v>285</v>
      </c>
      <c r="K43" s="212" t="s">
        <v>25</v>
      </c>
    </row>
    <row r="44" spans="1:11" ht="19.5" x14ac:dyDescent="0.35">
      <c r="A44" s="301" t="s">
        <v>2</v>
      </c>
      <c r="B44" s="301"/>
      <c r="C44" s="221"/>
      <c r="G44" s="302" t="s">
        <v>15</v>
      </c>
      <c r="H44" s="302"/>
      <c r="I44" s="302"/>
    </row>
    <row r="45" spans="1:11" x14ac:dyDescent="0.3">
      <c r="A45" s="437" t="s">
        <v>20</v>
      </c>
      <c r="B45" s="437"/>
      <c r="C45" s="438"/>
      <c r="G45" s="436"/>
      <c r="H45" s="439"/>
      <c r="I45" s="440"/>
    </row>
    <row r="46" spans="1:11" x14ac:dyDescent="0.3">
      <c r="A46" s="438" t="s">
        <v>17</v>
      </c>
      <c r="B46" s="438"/>
      <c r="C46" s="438"/>
      <c r="G46" s="436"/>
      <c r="H46" s="439"/>
      <c r="I46" s="440"/>
    </row>
    <row r="47" spans="1:11" x14ac:dyDescent="0.3">
      <c r="A47" s="438" t="s">
        <v>18</v>
      </c>
      <c r="B47" s="438"/>
      <c r="C47" s="438"/>
      <c r="G47" s="436"/>
      <c r="H47" s="439"/>
      <c r="I47" s="440"/>
    </row>
    <row r="48" spans="1:11" x14ac:dyDescent="0.3">
      <c r="A48" s="441" t="s">
        <v>19</v>
      </c>
      <c r="B48" s="441"/>
      <c r="C48" s="441"/>
      <c r="G48" s="436"/>
      <c r="H48" s="439"/>
      <c r="I48" s="440"/>
    </row>
    <row r="49" spans="7:9" x14ac:dyDescent="0.3">
      <c r="G49" s="442" t="s">
        <v>16</v>
      </c>
      <c r="H49" s="442"/>
      <c r="I49" s="442"/>
    </row>
  </sheetData>
  <mergeCells count="36">
    <mergeCell ref="J21:J25"/>
    <mergeCell ref="E21:E25"/>
    <mergeCell ref="B9:B13"/>
    <mergeCell ref="C20:C25"/>
    <mergeCell ref="K21:K25"/>
    <mergeCell ref="A44:B44"/>
    <mergeCell ref="G44:I44"/>
    <mergeCell ref="A45:B45"/>
    <mergeCell ref="G49:I49"/>
    <mergeCell ref="A40:A41"/>
    <mergeCell ref="A4:K4"/>
    <mergeCell ref="D7:D8"/>
    <mergeCell ref="E7:H7"/>
    <mergeCell ref="I7:I8"/>
    <mergeCell ref="J7:J8"/>
    <mergeCell ref="K7:K8"/>
    <mergeCell ref="A5:K5"/>
    <mergeCell ref="A7:A8"/>
    <mergeCell ref="B7:C8"/>
    <mergeCell ref="A42:A43"/>
    <mergeCell ref="B42:B43"/>
    <mergeCell ref="B37:B39"/>
    <mergeCell ref="A28:A33"/>
    <mergeCell ref="B28:B30"/>
    <mergeCell ref="B31:B33"/>
    <mergeCell ref="A34:A39"/>
    <mergeCell ref="B34:B36"/>
    <mergeCell ref="A16:A27"/>
    <mergeCell ref="B20:B27"/>
    <mergeCell ref="B14:B15"/>
    <mergeCell ref="A9:A15"/>
    <mergeCell ref="B16:B19"/>
    <mergeCell ref="E10:E11"/>
    <mergeCell ref="I10:I12"/>
    <mergeCell ref="K10:K12"/>
    <mergeCell ref="I21:I25"/>
  </mergeCells>
  <printOptions horizontalCentered="1"/>
  <pageMargins left="3.937007874015748E-2" right="0" top="0.19685039370078741" bottom="0.19685039370078741" header="0.31496062992125984" footer="0.19685039370078741"/>
  <pageSetup paperSize="9" scale="7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1"/>
  <sheetViews>
    <sheetView workbookViewId="0">
      <selection activeCell="D115" sqref="D115"/>
    </sheetView>
  </sheetViews>
  <sheetFormatPr defaultRowHeight="15" x14ac:dyDescent="0.25"/>
  <cols>
    <col min="3" max="3" width="2.42578125" customWidth="1"/>
    <col min="4" max="4" width="61" customWidth="1"/>
    <col min="5" max="5" width="21.42578125" customWidth="1"/>
    <col min="6" max="6" width="16.42578125" customWidth="1"/>
  </cols>
  <sheetData>
    <row r="1" spans="1:12" s="25" customFormat="1" ht="15.75" x14ac:dyDescent="0.25">
      <c r="A1" s="312" t="s">
        <v>47</v>
      </c>
      <c r="B1" s="312"/>
      <c r="C1" s="312"/>
      <c r="D1" s="312"/>
      <c r="E1" s="312"/>
      <c r="F1" s="312"/>
      <c r="G1" s="312"/>
      <c r="H1" s="312"/>
      <c r="I1" s="312"/>
      <c r="J1" s="312"/>
      <c r="K1" s="312"/>
      <c r="L1" s="312"/>
    </row>
    <row r="2" spans="1:12" s="25" customFormat="1" ht="15.75" x14ac:dyDescent="0.25">
      <c r="A2" s="312" t="s">
        <v>69</v>
      </c>
      <c r="B2" s="312"/>
      <c r="C2" s="312"/>
      <c r="D2" s="312"/>
      <c r="E2" s="312"/>
      <c r="F2" s="312"/>
      <c r="G2" s="312"/>
      <c r="H2" s="312"/>
      <c r="I2" s="312"/>
      <c r="J2" s="312"/>
      <c r="K2" s="312"/>
      <c r="L2" s="312"/>
    </row>
    <row r="3" spans="1:12" s="34" customFormat="1" ht="21" customHeight="1" x14ac:dyDescent="0.2">
      <c r="A3" s="355"/>
      <c r="B3" s="355"/>
      <c r="C3" s="355"/>
      <c r="D3" s="355"/>
      <c r="E3" s="355"/>
      <c r="F3" s="355"/>
      <c r="G3" s="355"/>
    </row>
    <row r="4" spans="1:12" s="34" customFormat="1" ht="22.5" customHeight="1" x14ac:dyDescent="0.2">
      <c r="A4" s="418" t="s">
        <v>187</v>
      </c>
      <c r="B4" s="356"/>
      <c r="C4" s="356"/>
      <c r="D4" s="356"/>
      <c r="E4" s="356"/>
      <c r="F4" s="356"/>
      <c r="G4" s="356"/>
    </row>
    <row r="5" spans="1:12" s="34" customFormat="1" ht="21" customHeight="1" x14ac:dyDescent="0.2">
      <c r="A5" s="417" t="s">
        <v>188</v>
      </c>
      <c r="B5" s="355"/>
      <c r="C5" s="355"/>
      <c r="D5" s="355"/>
      <c r="E5" s="355"/>
      <c r="F5" s="355"/>
      <c r="G5" s="355"/>
    </row>
    <row r="6" spans="1:12" s="34" customFormat="1" ht="37.5" customHeight="1" x14ac:dyDescent="0.2">
      <c r="A6" s="104" t="s">
        <v>57</v>
      </c>
      <c r="B6" s="406" t="s">
        <v>58</v>
      </c>
      <c r="C6" s="406"/>
      <c r="D6" s="104" t="s">
        <v>59</v>
      </c>
      <c r="E6" s="104" t="s">
        <v>52</v>
      </c>
      <c r="F6" s="104" t="s">
        <v>60</v>
      </c>
      <c r="G6" s="104" t="s">
        <v>61</v>
      </c>
    </row>
    <row r="7" spans="1:12" s="37" customFormat="1" ht="21.95" customHeight="1" x14ac:dyDescent="0.2">
      <c r="A7" s="406" t="s">
        <v>62</v>
      </c>
      <c r="B7" s="406" t="s">
        <v>0</v>
      </c>
      <c r="C7" s="406"/>
      <c r="D7" s="35" t="str">
        <f>'[1]DŨNG T'!D8</f>
        <v>Làm việc tại VP</v>
      </c>
      <c r="E7" s="36" t="str">
        <f>'[1]DŨNG T'!E8</f>
        <v>BQLDA</v>
      </c>
      <c r="F7" s="410" t="s">
        <v>172</v>
      </c>
      <c r="G7" s="410"/>
    </row>
    <row r="8" spans="1:12" s="25" customFormat="1" ht="21.95" customHeight="1" x14ac:dyDescent="0.25">
      <c r="A8" s="406"/>
      <c r="B8" s="406" t="s">
        <v>1</v>
      </c>
      <c r="C8" s="406"/>
      <c r="D8" s="35" t="str">
        <f>'[1]DŨNG T'!D9</f>
        <v>Kiểm tra công trường đường xã Yên Viên, Yên Thường</v>
      </c>
      <c r="E8" s="36" t="str">
        <f>'[1]DŨNG T'!E9</f>
        <v>xã Yên Viên, Yên Thường</v>
      </c>
      <c r="F8" s="408"/>
      <c r="G8" s="408"/>
    </row>
    <row r="9" spans="1:12" s="37" customFormat="1" ht="21.95" customHeight="1" x14ac:dyDescent="0.2">
      <c r="A9" s="406" t="s">
        <v>63</v>
      </c>
      <c r="B9" s="406" t="s">
        <v>0</v>
      </c>
      <c r="C9" s="406"/>
      <c r="D9" s="35" t="str">
        <f>'[1]DŨNG T'!D10</f>
        <v>Kiểm tra công trường đường Dương Xá</v>
      </c>
      <c r="E9" s="36" t="str">
        <f>'[1]DŨNG T'!E10</f>
        <v>Xã Dương Xá</v>
      </c>
      <c r="F9" s="408"/>
      <c r="G9" s="408"/>
    </row>
    <row r="10" spans="1:12" s="25" customFormat="1" ht="21.95" customHeight="1" x14ac:dyDescent="0.25">
      <c r="A10" s="406"/>
      <c r="B10" s="406" t="s">
        <v>1</v>
      </c>
      <c r="C10" s="406"/>
      <c r="D10" s="35" t="str">
        <f>'[1]DŨNG T'!D11</f>
        <v>Kiểm tra công trường nghĩa trang An Đào</v>
      </c>
      <c r="E10" s="36" t="str">
        <f>'[1]DŨNG T'!E11</f>
        <v>TT Trâu Quỳ</v>
      </c>
      <c r="F10" s="408"/>
      <c r="G10" s="408"/>
    </row>
    <row r="11" spans="1:12" s="37" customFormat="1" ht="21.95" customHeight="1" x14ac:dyDescent="0.2">
      <c r="A11" s="406" t="s">
        <v>64</v>
      </c>
      <c r="B11" s="406" t="s">
        <v>0</v>
      </c>
      <c r="C11" s="406"/>
      <c r="D11" s="35" t="str">
        <f>'[1]DŨNG T'!D12</f>
        <v>Kiểm tra công trường đường Dương Xá</v>
      </c>
      <c r="E11" s="36" t="str">
        <f>'[1]DŨNG T'!E12</f>
        <v>Xã Dương Xá</v>
      </c>
      <c r="F11" s="408"/>
      <c r="G11" s="408"/>
    </row>
    <row r="12" spans="1:12" s="25" customFormat="1" ht="21.95" customHeight="1" x14ac:dyDescent="0.25">
      <c r="A12" s="406"/>
      <c r="B12" s="406" t="s">
        <v>1</v>
      </c>
      <c r="C12" s="406"/>
      <c r="D12" s="35" t="str">
        <f>'[1]DŨNG T'!D13</f>
        <v>Kiểm tra công trường nghĩa trang An Đào</v>
      </c>
      <c r="E12" s="36" t="str">
        <f>'[1]DŨNG T'!E13</f>
        <v>TT Trâu Quỳ</v>
      </c>
      <c r="F12" s="408"/>
      <c r="G12" s="408"/>
    </row>
    <row r="13" spans="1:12" s="37" customFormat="1" ht="21.95" customHeight="1" x14ac:dyDescent="0.2">
      <c r="A13" s="411" t="s">
        <v>65</v>
      </c>
      <c r="B13" s="406" t="s">
        <v>0</v>
      </c>
      <c r="C13" s="406"/>
      <c r="D13" s="35" t="str">
        <f>'[1]DŨNG T'!D14</f>
        <v>Làm việc tại VP</v>
      </c>
      <c r="E13" s="36" t="str">
        <f>'[1]DŨNG T'!E14</f>
        <v>BQLDA</v>
      </c>
      <c r="F13" s="408"/>
      <c r="G13" s="408"/>
    </row>
    <row r="14" spans="1:12" s="25" customFormat="1" ht="21.95" customHeight="1" x14ac:dyDescent="0.25">
      <c r="A14" s="412"/>
      <c r="B14" s="406" t="s">
        <v>1</v>
      </c>
      <c r="C14" s="406"/>
      <c r="D14" s="35" t="str">
        <f>'[1]DŨNG T'!D15</f>
        <v>Kiểm tra công trường nghĩa trang An Đào</v>
      </c>
      <c r="E14" s="36" t="str">
        <f>'[1]DŨNG T'!E15</f>
        <v>TT Trâu Quỳ</v>
      </c>
      <c r="F14" s="408"/>
      <c r="G14" s="408"/>
    </row>
    <row r="15" spans="1:12" s="37" customFormat="1" ht="21.95" customHeight="1" x14ac:dyDescent="0.2">
      <c r="A15" s="406" t="s">
        <v>66</v>
      </c>
      <c r="B15" s="406" t="s">
        <v>0</v>
      </c>
      <c r="C15" s="406"/>
      <c r="D15" s="35" t="str">
        <f>'[1]DŨNG T'!D16</f>
        <v>Kiểm tra công trường đường xã Yên Viên, Yên Thường</v>
      </c>
      <c r="E15" s="36" t="str">
        <f>'[1]DŨNG T'!E16</f>
        <v>xã Yên Viên, Yên Thường</v>
      </c>
      <c r="F15" s="408"/>
      <c r="G15" s="408"/>
    </row>
    <row r="16" spans="1:12" s="25" customFormat="1" ht="21.95" customHeight="1" x14ac:dyDescent="0.25">
      <c r="A16" s="406"/>
      <c r="B16" s="406" t="s">
        <v>1</v>
      </c>
      <c r="C16" s="406"/>
      <c r="D16" s="35" t="str">
        <f>'[1]DŨNG T'!D17</f>
        <v>Kiểm tra công trường thôn Lời -  Xã Đặng Xá</v>
      </c>
      <c r="E16" s="36" t="str">
        <f>'[1]DŨNG T'!E17</f>
        <v>Xã Đặng Xá</v>
      </c>
      <c r="F16" s="408"/>
      <c r="G16" s="408"/>
    </row>
    <row r="17" spans="1:7" s="37" customFormat="1" ht="21.95" customHeight="1" x14ac:dyDescent="0.2">
      <c r="A17" s="406" t="s">
        <v>67</v>
      </c>
      <c r="B17" s="406" t="s">
        <v>0</v>
      </c>
      <c r="C17" s="406"/>
      <c r="D17" s="35" t="str">
        <f>'[1]DŨNG T'!D18</f>
        <v>Làm việc tại VP:  Kiểm tra hồ sơ dự án</v>
      </c>
      <c r="E17" s="36" t="str">
        <f>'[1]DŨNG T'!E18</f>
        <v>BQLDA</v>
      </c>
      <c r="F17" s="408"/>
      <c r="G17" s="408"/>
    </row>
    <row r="18" spans="1:7" s="25" customFormat="1" ht="21.95" customHeight="1" x14ac:dyDescent="0.25">
      <c r="A18" s="406"/>
      <c r="B18" s="406" t="s">
        <v>1</v>
      </c>
      <c r="C18" s="406"/>
      <c r="D18" s="38" t="s">
        <v>68</v>
      </c>
      <c r="E18" s="36"/>
      <c r="F18" s="409"/>
      <c r="G18" s="409"/>
    </row>
    <row r="19" spans="1:7" s="25" customFormat="1" ht="9.9499999999999993" customHeight="1" x14ac:dyDescent="0.25">
      <c r="A19" s="414"/>
      <c r="B19" s="415"/>
      <c r="C19" s="415"/>
      <c r="D19" s="415"/>
      <c r="E19" s="415"/>
      <c r="F19" s="415"/>
      <c r="G19" s="416"/>
    </row>
    <row r="20" spans="1:7" s="39" customFormat="1" ht="20.100000000000001" customHeight="1" x14ac:dyDescent="0.25">
      <c r="A20" s="406" t="s">
        <v>62</v>
      </c>
      <c r="B20" s="406" t="s">
        <v>0</v>
      </c>
      <c r="C20" s="406"/>
      <c r="D20" s="35" t="str">
        <f>[1]VIỆT!D8</f>
        <v>Làm việc tại VP</v>
      </c>
      <c r="E20" s="36" t="str">
        <f>[1]VIỆT!E8</f>
        <v>BQLDA</v>
      </c>
      <c r="F20" s="410" t="s">
        <v>173</v>
      </c>
      <c r="G20" s="410"/>
    </row>
    <row r="21" spans="1:7" s="39" customFormat="1" ht="33" customHeight="1" x14ac:dyDescent="0.25">
      <c r="A21" s="406"/>
      <c r="B21" s="406" t="s">
        <v>1</v>
      </c>
      <c r="C21" s="406"/>
      <c r="D21" s="35" t="str">
        <f>[1]VIỆT!D9</f>
        <v xml:space="preserve">Kiểm tra hiện trường dự án đất kẹt xã Lệ Chi </v>
      </c>
      <c r="E21" s="36" t="str">
        <f>[1]VIỆT!E9</f>
        <v xml:space="preserve">Xã  Lệ Chi </v>
      </c>
      <c r="F21" s="408"/>
      <c r="G21" s="408"/>
    </row>
    <row r="22" spans="1:7" s="40" customFormat="1" ht="20.100000000000001" customHeight="1" x14ac:dyDescent="0.25">
      <c r="A22" s="406" t="s">
        <v>63</v>
      </c>
      <c r="B22" s="406" t="s">
        <v>0</v>
      </c>
      <c r="C22" s="406"/>
      <c r="D22" s="35" t="str">
        <f>[1]VIỆT!D10</f>
        <v>Kiểm tra công trường xã kim Sơn</v>
      </c>
      <c r="E22" s="36" t="str">
        <f>[1]VIỆT!E10</f>
        <v>Xã  kim Sơn</v>
      </c>
      <c r="F22" s="408"/>
      <c r="G22" s="408"/>
    </row>
    <row r="23" spans="1:7" s="40" customFormat="1" ht="20.100000000000001" customHeight="1" x14ac:dyDescent="0.25">
      <c r="A23" s="406"/>
      <c r="B23" s="406" t="s">
        <v>1</v>
      </c>
      <c r="C23" s="406"/>
      <c r="D23" s="35" t="str">
        <f>[1]VIỆT!D11</f>
        <v>Làm việc tại VP:  Kiểm tra hồ sơ dự án</v>
      </c>
      <c r="E23" s="36" t="str">
        <f>[1]VIỆT!E11</f>
        <v>BQLDA</v>
      </c>
      <c r="F23" s="408"/>
      <c r="G23" s="408"/>
    </row>
    <row r="24" spans="1:7" s="40" customFormat="1" ht="20.100000000000001" customHeight="1" x14ac:dyDescent="0.25">
      <c r="A24" s="406" t="s">
        <v>64</v>
      </c>
      <c r="B24" s="406" t="s">
        <v>0</v>
      </c>
      <c r="C24" s="406"/>
      <c r="D24" s="35" t="str">
        <f>[1]VIỆT!D12</f>
        <v>Kiểm tra công trường xã kim Sơn</v>
      </c>
      <c r="E24" s="36" t="str">
        <f>[1]VIỆT!E12</f>
        <v>Xã  kim Sơn</v>
      </c>
      <c r="F24" s="408"/>
      <c r="G24" s="408"/>
    </row>
    <row r="25" spans="1:7" s="40" customFormat="1" ht="20.100000000000001" customHeight="1" x14ac:dyDescent="0.25">
      <c r="A25" s="406"/>
      <c r="B25" s="406" t="s">
        <v>1</v>
      </c>
      <c r="C25" s="406"/>
      <c r="D25" s="35" t="str">
        <f>[1]VIỆT!D13</f>
        <v>Làm việc tại VP:  Kiểm tra hồ sơ dự án</v>
      </c>
      <c r="E25" s="36" t="str">
        <f>[1]VIỆT!E13</f>
        <v>BQLDA</v>
      </c>
      <c r="F25" s="408"/>
      <c r="G25" s="408"/>
    </row>
    <row r="26" spans="1:7" s="34" customFormat="1" ht="20.100000000000001" customHeight="1" x14ac:dyDescent="0.2">
      <c r="A26" s="411" t="s">
        <v>65</v>
      </c>
      <c r="B26" s="406" t="s">
        <v>0</v>
      </c>
      <c r="C26" s="406"/>
      <c r="D26" s="35" t="str">
        <f>[1]VIỆT!D14</f>
        <v>Kiểm tra công trường xã kim Sơn</v>
      </c>
      <c r="E26" s="36" t="str">
        <f>[1]VIỆT!E14</f>
        <v>Xã  kim Sơn</v>
      </c>
      <c r="F26" s="408"/>
      <c r="G26" s="408"/>
    </row>
    <row r="27" spans="1:7" s="34" customFormat="1" ht="20.100000000000001" customHeight="1" x14ac:dyDescent="0.2">
      <c r="A27" s="412"/>
      <c r="B27" s="406" t="s">
        <v>1</v>
      </c>
      <c r="C27" s="406"/>
      <c r="D27" s="35" t="str">
        <f>[1]VIỆT!D15</f>
        <v>Làm việc tại VP:  Kiểm tra hồ sơ dự án</v>
      </c>
      <c r="E27" s="36" t="str">
        <f>[1]VIỆT!E15</f>
        <v>BQLDA</v>
      </c>
      <c r="F27" s="408"/>
      <c r="G27" s="408"/>
    </row>
    <row r="28" spans="1:7" s="34" customFormat="1" ht="20.100000000000001" customHeight="1" x14ac:dyDescent="0.2">
      <c r="A28" s="406" t="s">
        <v>66</v>
      </c>
      <c r="B28" s="406" t="s">
        <v>0</v>
      </c>
      <c r="C28" s="406"/>
      <c r="D28" s="35" t="str">
        <f>[1]VIỆT!D16</f>
        <v>Kiểm tra công trường xã kim Sơn</v>
      </c>
      <c r="E28" s="36" t="str">
        <f>[1]VIỆT!E16</f>
        <v>Xã  kim Sơn</v>
      </c>
      <c r="F28" s="408"/>
      <c r="G28" s="408"/>
    </row>
    <row r="29" spans="1:7" s="34" customFormat="1" ht="20.100000000000001" customHeight="1" x14ac:dyDescent="0.2">
      <c r="A29" s="406"/>
      <c r="B29" s="406" t="s">
        <v>1</v>
      </c>
      <c r="C29" s="406"/>
      <c r="D29" s="35" t="str">
        <f>[1]VIỆT!D17</f>
        <v>Kiểm tra công trường xã kim Sơn</v>
      </c>
      <c r="E29" s="36" t="str">
        <f>[1]VIỆT!E17</f>
        <v>Xã  kim Sơn</v>
      </c>
      <c r="F29" s="408"/>
      <c r="G29" s="408"/>
    </row>
    <row r="30" spans="1:7" s="34" customFormat="1" ht="20.100000000000001" customHeight="1" x14ac:dyDescent="0.2">
      <c r="A30" s="406" t="s">
        <v>67</v>
      </c>
      <c r="B30" s="406" t="s">
        <v>0</v>
      </c>
      <c r="C30" s="406"/>
      <c r="D30" s="35" t="str">
        <f>[1]VIỆT!D18</f>
        <v>Làm việc tại VP:  Kiểm tra hồ sơ dự án</v>
      </c>
      <c r="E30" s="36" t="str">
        <f>[1]VIỆT!E18</f>
        <v>BQLDA</v>
      </c>
      <c r="F30" s="408"/>
      <c r="G30" s="408"/>
    </row>
    <row r="31" spans="1:7" s="34" customFormat="1" ht="20.100000000000001" customHeight="1" x14ac:dyDescent="0.2">
      <c r="A31" s="406"/>
      <c r="B31" s="406" t="s">
        <v>1</v>
      </c>
      <c r="C31" s="406"/>
      <c r="D31" s="38" t="s">
        <v>68</v>
      </c>
      <c r="E31" s="36"/>
      <c r="F31" s="409"/>
      <c r="G31" s="409"/>
    </row>
    <row r="32" spans="1:7" s="25" customFormat="1" ht="9.9499999999999993" customHeight="1" x14ac:dyDescent="0.25">
      <c r="A32" s="414"/>
      <c r="B32" s="415"/>
      <c r="C32" s="415"/>
      <c r="D32" s="415"/>
      <c r="E32" s="415"/>
      <c r="F32" s="415"/>
      <c r="G32" s="416"/>
    </row>
    <row r="33" spans="1:7" s="34" customFormat="1" ht="24.95" customHeight="1" x14ac:dyDescent="0.2">
      <c r="A33" s="406" t="s">
        <v>62</v>
      </c>
      <c r="B33" s="406" t="s">
        <v>0</v>
      </c>
      <c r="C33" s="406"/>
      <c r="D33" s="35" t="str">
        <f>[1]Thắng!D8</f>
        <v>Kiểm tra công trường đường Đông Dư - Dương Xá</v>
      </c>
      <c r="E33" s="36" t="str">
        <f>[1]Thắng!E8</f>
        <v>Tt Trâu Quỳ</v>
      </c>
      <c r="F33" s="410" t="s">
        <v>174</v>
      </c>
      <c r="G33" s="410"/>
    </row>
    <row r="34" spans="1:7" s="34" customFormat="1" ht="24.95" customHeight="1" x14ac:dyDescent="0.2">
      <c r="A34" s="406"/>
      <c r="B34" s="406" t="s">
        <v>1</v>
      </c>
      <c r="C34" s="406"/>
      <c r="D34" s="35" t="str">
        <f>[1]Thắng!D9</f>
        <v>Làm việc tại VP:  Kiểm tra hồ sơ dự án</v>
      </c>
      <c r="E34" s="36" t="str">
        <f>[1]Thắng!E9</f>
        <v>BQLDA</v>
      </c>
      <c r="F34" s="408"/>
      <c r="G34" s="408"/>
    </row>
    <row r="35" spans="1:7" s="34" customFormat="1" ht="24.95" customHeight="1" x14ac:dyDescent="0.2">
      <c r="A35" s="406" t="s">
        <v>63</v>
      </c>
      <c r="B35" s="406" t="s">
        <v>0</v>
      </c>
      <c r="C35" s="406"/>
      <c r="D35" s="35" t="str">
        <f>[1]Thắng!D10</f>
        <v>Kiểm tra công trường đường HTKT nội đồng xã Lệ Chi</v>
      </c>
      <c r="E35" s="36" t="str">
        <f>[1]Thắng!E10</f>
        <v>Xã Lệ Chi</v>
      </c>
      <c r="F35" s="408"/>
      <c r="G35" s="408"/>
    </row>
    <row r="36" spans="1:7" s="34" customFormat="1" ht="24.95" customHeight="1" x14ac:dyDescent="0.2">
      <c r="A36" s="406"/>
      <c r="B36" s="406" t="s">
        <v>1</v>
      </c>
      <c r="C36" s="406"/>
      <c r="D36" s="35" t="str">
        <f>[1]Thắng!D11</f>
        <v>Khôi phục mốc giới GPMB khu đô thị Trâu Quỳ ga Phú Thị</v>
      </c>
      <c r="E36" s="36" t="str">
        <f>[1]Thắng!E11</f>
        <v>xã Phú Thị</v>
      </c>
      <c r="F36" s="408"/>
      <c r="G36" s="408"/>
    </row>
    <row r="37" spans="1:7" s="34" customFormat="1" ht="24.95" customHeight="1" x14ac:dyDescent="0.2">
      <c r="A37" s="406" t="s">
        <v>64</v>
      </c>
      <c r="B37" s="406" t="s">
        <v>0</v>
      </c>
      <c r="C37" s="406"/>
      <c r="D37" s="35" t="str">
        <f>[1]Thắng!D12</f>
        <v>Kiểm tra công trường đê Tả Đuống</v>
      </c>
      <c r="E37" s="36" t="str">
        <f>[1]Thắng!E12</f>
        <v>Xã Phù Đổng</v>
      </c>
      <c r="F37" s="408"/>
      <c r="G37" s="408"/>
    </row>
    <row r="38" spans="1:7" s="34" customFormat="1" ht="24.95" customHeight="1" x14ac:dyDescent="0.2">
      <c r="A38" s="406"/>
      <c r="B38" s="406" t="s">
        <v>1</v>
      </c>
      <c r="C38" s="406"/>
      <c r="D38" s="35" t="str">
        <f>[1]Thắng!D13</f>
        <v>Làm việc tại VP:  Kiểm tra hồ sơ dự án</v>
      </c>
      <c r="E38" s="36" t="str">
        <f>[1]Thắng!E13</f>
        <v>BQLDA</v>
      </c>
      <c r="F38" s="408"/>
      <c r="G38" s="408"/>
    </row>
    <row r="39" spans="1:7" s="34" customFormat="1" ht="15.75" x14ac:dyDescent="0.2">
      <c r="A39" s="411" t="s">
        <v>65</v>
      </c>
      <c r="B39" s="406" t="s">
        <v>0</v>
      </c>
      <c r="C39" s="406"/>
      <c r="D39" s="35" t="str">
        <f>[1]Thắng!D14</f>
        <v>Kiểm tra công trường đê Tả Đuống</v>
      </c>
      <c r="E39" s="36" t="str">
        <f>[1]Thắng!E14</f>
        <v>Xã Phù Đổng</v>
      </c>
      <c r="F39" s="408"/>
      <c r="G39" s="408"/>
    </row>
    <row r="40" spans="1:7" s="34" customFormat="1" ht="24.95" customHeight="1" x14ac:dyDescent="0.2">
      <c r="A40" s="412"/>
      <c r="B40" s="406" t="s">
        <v>1</v>
      </c>
      <c r="C40" s="406"/>
      <c r="D40" s="35" t="str">
        <f>[1]Thắng!D15</f>
        <v>Kiểm tra công trường đường HTKT nội đồng xã Lệ Chi</v>
      </c>
      <c r="E40" s="36" t="str">
        <f>[1]Thắng!E15</f>
        <v>Xã Lệ Chi</v>
      </c>
      <c r="F40" s="408"/>
      <c r="G40" s="408"/>
    </row>
    <row r="41" spans="1:7" s="34" customFormat="1" ht="24.95" customHeight="1" x14ac:dyDescent="0.2">
      <c r="A41" s="406" t="s">
        <v>66</v>
      </c>
      <c r="B41" s="406" t="s">
        <v>0</v>
      </c>
      <c r="C41" s="406"/>
      <c r="D41" s="35" t="str">
        <f>[1]Thắng!D16</f>
        <v>Làm việc tại VP:  Kiểm tra hồ sơ dự án</v>
      </c>
      <c r="E41" s="36" t="str">
        <f>[1]Thắng!E16</f>
        <v>BQLDA</v>
      </c>
      <c r="F41" s="408"/>
      <c r="G41" s="408"/>
    </row>
    <row r="42" spans="1:7" s="34" customFormat="1" ht="24.95" customHeight="1" x14ac:dyDescent="0.2">
      <c r="A42" s="406"/>
      <c r="B42" s="406" t="s">
        <v>1</v>
      </c>
      <c r="C42" s="406"/>
      <c r="D42" s="35" t="str">
        <f>[1]Thắng!D17</f>
        <v>Kiểm tra công trường đường HTKT nội đồng xã Lệ Chi</v>
      </c>
      <c r="E42" s="36" t="str">
        <f>[1]Thắng!E17</f>
        <v>Xã Lệ Chi</v>
      </c>
      <c r="F42" s="408"/>
      <c r="G42" s="408"/>
    </row>
    <row r="43" spans="1:7" s="34" customFormat="1" ht="24.95" customHeight="1" x14ac:dyDescent="0.2">
      <c r="A43" s="406" t="s">
        <v>67</v>
      </c>
      <c r="B43" s="406" t="s">
        <v>0</v>
      </c>
      <c r="C43" s="406"/>
      <c r="D43" s="35" t="str">
        <f>[1]Thắng!D18</f>
        <v>Làm việc tại VP:  Kiểm tra hồ sơ dự án</v>
      </c>
      <c r="E43" s="36" t="str">
        <f>[1]Thắng!E18</f>
        <v>BQLDA</v>
      </c>
      <c r="F43" s="408"/>
      <c r="G43" s="408"/>
    </row>
    <row r="44" spans="1:7" s="34" customFormat="1" ht="24.95" customHeight="1" x14ac:dyDescent="0.2">
      <c r="A44" s="406"/>
      <c r="B44" s="406" t="s">
        <v>1</v>
      </c>
      <c r="C44" s="406"/>
      <c r="D44" s="38" t="s">
        <v>68</v>
      </c>
      <c r="E44" s="36"/>
      <c r="F44" s="409"/>
      <c r="G44" s="409"/>
    </row>
    <row r="45" spans="1:7" s="34" customFormat="1" ht="9.9499999999999993" customHeight="1" x14ac:dyDescent="0.2">
      <c r="A45" s="414"/>
      <c r="B45" s="415"/>
      <c r="C45" s="415"/>
      <c r="D45" s="415"/>
      <c r="E45" s="415"/>
      <c r="F45" s="415"/>
      <c r="G45" s="416"/>
    </row>
    <row r="46" spans="1:7" s="34" customFormat="1" ht="30" customHeight="1" x14ac:dyDescent="0.2">
      <c r="A46" s="406" t="s">
        <v>62</v>
      </c>
      <c r="B46" s="406" t="s">
        <v>0</v>
      </c>
      <c r="C46" s="406"/>
      <c r="D46" s="35" t="str">
        <f>[1]Tình!D8</f>
        <v>Làm hồ sơ GPMB đường Yên Khê , Lại Hoàng, Yên Thường, Đỗ Xá, Yên Thường</v>
      </c>
      <c r="E46" s="36" t="str">
        <f>[1]Tình!E8</f>
        <v>Xã Yên Thường, Yên Viên</v>
      </c>
      <c r="F46" s="410" t="s">
        <v>175</v>
      </c>
      <c r="G46" s="410"/>
    </row>
    <row r="47" spans="1:7" s="34" customFormat="1" ht="28.5" customHeight="1" x14ac:dyDescent="0.2">
      <c r="A47" s="406"/>
      <c r="B47" s="406" t="s">
        <v>1</v>
      </c>
      <c r="C47" s="406"/>
      <c r="D47" s="35" t="str">
        <f>[1]Tình!D9</f>
        <v>Kiểm tra công trình xã Kim Sơn</v>
      </c>
      <c r="E47" s="36" t="str">
        <f>[1]Tình!E9</f>
        <v>Xã Kim Sơn</v>
      </c>
      <c r="F47" s="408"/>
      <c r="G47" s="408"/>
    </row>
    <row r="48" spans="1:7" s="34" customFormat="1" ht="21.95" customHeight="1" x14ac:dyDescent="0.2">
      <c r="A48" s="406" t="s">
        <v>63</v>
      </c>
      <c r="B48" s="406" t="s">
        <v>0</v>
      </c>
      <c r="C48" s="406"/>
      <c r="D48" s="35" t="str">
        <f>[1]Tình!D10</f>
        <v>Kiểm tra công trình đường thôn Tế Xuyên, Công Đình xã Đình Xuyên</v>
      </c>
      <c r="E48" s="36" t="str">
        <f>[1]Tình!E10</f>
        <v>Xã Đình Xuyên</v>
      </c>
      <c r="F48" s="408"/>
      <c r="G48" s="408"/>
    </row>
    <row r="49" spans="1:9" s="34" customFormat="1" ht="21.95" customHeight="1" x14ac:dyDescent="0.2">
      <c r="A49" s="406"/>
      <c r="B49" s="406" t="s">
        <v>1</v>
      </c>
      <c r="C49" s="406"/>
      <c r="D49" s="35" t="str">
        <f>[1]Tình!D11</f>
        <v>Kiểm tra công trình xã Dương Quang</v>
      </c>
      <c r="E49" s="36" t="str">
        <f>[1]Tình!E11</f>
        <v xml:space="preserve">Xã Dương Quang </v>
      </c>
      <c r="F49" s="408"/>
      <c r="G49" s="408"/>
    </row>
    <row r="50" spans="1:9" s="34" customFormat="1" ht="21.95" customHeight="1" x14ac:dyDescent="0.2">
      <c r="A50" s="406" t="s">
        <v>64</v>
      </c>
      <c r="B50" s="406" t="s">
        <v>0</v>
      </c>
      <c r="C50" s="406"/>
      <c r="D50" s="35" t="str">
        <f>[1]Tình!D12</f>
        <v xml:space="preserve">Kiểm tra công trình đường thôn Hạ, thôn Thượng, thôn Trung xã Dương Hà </v>
      </c>
      <c r="E50" s="36" t="str">
        <f>[1]Tình!E12</f>
        <v xml:space="preserve">Xã Dương Hà </v>
      </c>
      <c r="F50" s="408"/>
      <c r="G50" s="408"/>
    </row>
    <row r="51" spans="1:9" s="34" customFormat="1" ht="21.95" customHeight="1" x14ac:dyDescent="0.2">
      <c r="A51" s="406"/>
      <c r="B51" s="406" t="s">
        <v>1</v>
      </c>
      <c r="C51" s="406"/>
      <c r="D51" s="35" t="str">
        <f>[1]Tình!D13</f>
        <v>Kiểm tra công trình đường thôn Tế Xuyên, Công Đình xã Đình Xuyên</v>
      </c>
      <c r="E51" s="36" t="str">
        <f>[1]Tình!E13</f>
        <v>Xã Đình Xuyên</v>
      </c>
      <c r="F51" s="408"/>
      <c r="G51" s="408"/>
    </row>
    <row r="52" spans="1:9" s="34" customFormat="1" ht="21.95" customHeight="1" x14ac:dyDescent="0.2">
      <c r="A52" s="411" t="s">
        <v>65</v>
      </c>
      <c r="B52" s="406" t="s">
        <v>0</v>
      </c>
      <c r="C52" s="406"/>
      <c r="D52" s="35" t="str">
        <f>[1]Tình!D14</f>
        <v>Làm việc tại VP: Kiểm tra hồ sơ dự án</v>
      </c>
      <c r="E52" s="36" t="str">
        <f>[1]Tình!E14</f>
        <v>Ban QLDA</v>
      </c>
      <c r="F52" s="408"/>
      <c r="G52" s="408"/>
    </row>
    <row r="53" spans="1:9" s="34" customFormat="1" ht="21.95" customHeight="1" x14ac:dyDescent="0.2">
      <c r="A53" s="412"/>
      <c r="B53" s="406" t="s">
        <v>1</v>
      </c>
      <c r="C53" s="406"/>
      <c r="D53" s="35" t="str">
        <f>[1]Tình!D15</f>
        <v xml:space="preserve">Kiểm tra công trình xã Dương Quang </v>
      </c>
      <c r="E53" s="36" t="str">
        <f>[1]Tình!E15</f>
        <v xml:space="preserve">Xã Dương Quang </v>
      </c>
      <c r="F53" s="408"/>
      <c r="G53" s="408"/>
    </row>
    <row r="54" spans="1:9" s="34" customFormat="1" ht="31.5" x14ac:dyDescent="0.2">
      <c r="A54" s="406" t="s">
        <v>66</v>
      </c>
      <c r="B54" s="406" t="s">
        <v>0</v>
      </c>
      <c r="C54" s="406"/>
      <c r="D54" s="35" t="str">
        <f>[1]Tình!D16</f>
        <v xml:space="preserve">Kiểm tra công trình đường thôn Hạ, thôn Thượng, thôn Trung xã Dương Hà </v>
      </c>
      <c r="E54" s="36" t="str">
        <f>[1]Tình!E16</f>
        <v xml:space="preserve">Xã Dương Hà </v>
      </c>
      <c r="F54" s="408"/>
      <c r="G54" s="408"/>
    </row>
    <row r="55" spans="1:9" s="34" customFormat="1" ht="21.95" customHeight="1" x14ac:dyDescent="0.2">
      <c r="A55" s="406"/>
      <c r="B55" s="406" t="s">
        <v>1</v>
      </c>
      <c r="C55" s="406"/>
      <c r="D55" s="35" t="str">
        <f>[1]Tình!D17</f>
        <v>Kiểm tra công trình xã Kim Sơn</v>
      </c>
      <c r="E55" s="36" t="str">
        <f>[1]Tình!E17</f>
        <v>Xã Kim Sơn</v>
      </c>
      <c r="F55" s="408"/>
      <c r="G55" s="408"/>
    </row>
    <row r="56" spans="1:9" s="34" customFormat="1" ht="21.95" customHeight="1" x14ac:dyDescent="0.2">
      <c r="A56" s="406" t="s">
        <v>67</v>
      </c>
      <c r="B56" s="406" t="s">
        <v>0</v>
      </c>
      <c r="C56" s="406"/>
      <c r="D56" s="35" t="str">
        <f>[1]Tình!D18</f>
        <v>Làm việc tại VP: Kiểm tra hồ sơ dự án</v>
      </c>
      <c r="E56" s="36" t="str">
        <f>[1]Tình!E18</f>
        <v>Ban QLDA</v>
      </c>
      <c r="F56" s="408"/>
      <c r="G56" s="408"/>
    </row>
    <row r="57" spans="1:9" s="34" customFormat="1" ht="21.95" customHeight="1" x14ac:dyDescent="0.2">
      <c r="A57" s="406"/>
      <c r="B57" s="406" t="s">
        <v>1</v>
      </c>
      <c r="C57" s="406"/>
      <c r="D57" s="38" t="s">
        <v>68</v>
      </c>
      <c r="E57" s="36"/>
      <c r="F57" s="409"/>
      <c r="G57" s="409"/>
    </row>
    <row r="58" spans="1:9" s="34" customFormat="1" ht="9.9499999999999993" customHeight="1" x14ac:dyDescent="0.2">
      <c r="A58" s="414"/>
      <c r="B58" s="415"/>
      <c r="C58" s="415"/>
      <c r="D58" s="415"/>
      <c r="E58" s="415"/>
      <c r="F58" s="415"/>
      <c r="G58" s="416"/>
    </row>
    <row r="59" spans="1:9" s="34" customFormat="1" ht="15.75" x14ac:dyDescent="0.2">
      <c r="A59" s="406" t="s">
        <v>62</v>
      </c>
      <c r="B59" s="406" t="s">
        <v>0</v>
      </c>
      <c r="C59" s="406"/>
      <c r="D59" s="35" t="str">
        <f>[1]Tùng!D8</f>
        <v>Kiểm tra công trường đường Ỷ Lan</v>
      </c>
      <c r="E59" s="36" t="str">
        <f>[1]Tùng!E8</f>
        <v>Xã Đặng Xá</v>
      </c>
      <c r="F59" s="410" t="s">
        <v>176</v>
      </c>
      <c r="G59" s="410"/>
    </row>
    <row r="60" spans="1:9" s="34" customFormat="1" ht="15.75" x14ac:dyDescent="0.2">
      <c r="A60" s="406"/>
      <c r="B60" s="406" t="s">
        <v>1</v>
      </c>
      <c r="C60" s="406"/>
      <c r="D60" s="35" t="str">
        <f>[1]Tùng!D9</f>
        <v>Kiểm tra công trường xã Kiêu Kỵ</v>
      </c>
      <c r="E60" s="36" t="str">
        <f>[1]Tùng!E9</f>
        <v>Xã Kiêu Kỵ</v>
      </c>
      <c r="F60" s="408"/>
      <c r="G60" s="408"/>
    </row>
    <row r="61" spans="1:9" s="34" customFormat="1" ht="15.75" x14ac:dyDescent="0.2">
      <c r="A61" s="406" t="s">
        <v>63</v>
      </c>
      <c r="B61" s="406" t="s">
        <v>0</v>
      </c>
      <c r="C61" s="406"/>
      <c r="D61" s="35" t="str">
        <f>[1]Tùng!D10</f>
        <v>Kiểm tra công trường đường Ỷ Lan</v>
      </c>
      <c r="E61" s="36" t="str">
        <f>[1]Tùng!E10</f>
        <v>Xã Đặng Xá</v>
      </c>
      <c r="F61" s="408"/>
      <c r="G61" s="408"/>
      <c r="I61" s="34">
        <v>448</v>
      </c>
    </row>
    <row r="62" spans="1:9" s="34" customFormat="1" ht="15.75" x14ac:dyDescent="0.2">
      <c r="A62" s="406"/>
      <c r="B62" s="406" t="s">
        <v>1</v>
      </c>
      <c r="C62" s="406"/>
      <c r="D62" s="35" t="str">
        <f>[1]Tùng!D11</f>
        <v>Làm việc tại VP:  Kiểm tra hồ sơ dự án</v>
      </c>
      <c r="E62" s="36" t="str">
        <f>[1]Tùng!E11</f>
        <v>BQLDA</v>
      </c>
      <c r="F62" s="408"/>
      <c r="G62" s="408"/>
      <c r="I62" s="34">
        <f>I61*0.6</f>
        <v>268.8</v>
      </c>
    </row>
    <row r="63" spans="1:9" s="34" customFormat="1" ht="15.75" x14ac:dyDescent="0.2">
      <c r="A63" s="406" t="s">
        <v>64</v>
      </c>
      <c r="B63" s="406" t="s">
        <v>0</v>
      </c>
      <c r="C63" s="406"/>
      <c r="D63" s="35" t="str">
        <f>[1]Tùng!D12</f>
        <v>Kiểm tra công trường đường Đông Dư - Dương Xá</v>
      </c>
      <c r="E63" s="36" t="str">
        <f>[1]Tùng!E12</f>
        <v>Xã Đa  Tốn</v>
      </c>
      <c r="F63" s="408"/>
      <c r="G63" s="408"/>
    </row>
    <row r="64" spans="1:9" s="34" customFormat="1" ht="15.75" x14ac:dyDescent="0.2">
      <c r="A64" s="406"/>
      <c r="B64" s="406" t="s">
        <v>1</v>
      </c>
      <c r="C64" s="406"/>
      <c r="D64" s="35" t="str">
        <f>[1]Tùng!D13</f>
        <v>Làm việc tại VP:  Kiểm tra hồ sơ dự án</v>
      </c>
      <c r="E64" s="36" t="str">
        <f>[1]Tùng!E13</f>
        <v>BQLDA</v>
      </c>
      <c r="F64" s="408"/>
      <c r="G64" s="408"/>
    </row>
    <row r="65" spans="1:7" s="34" customFormat="1" ht="15.75" x14ac:dyDescent="0.2">
      <c r="A65" s="411" t="s">
        <v>65</v>
      </c>
      <c r="B65" s="406" t="s">
        <v>0</v>
      </c>
      <c r="C65" s="406"/>
      <c r="D65" s="35" t="str">
        <f>[1]Tùng!D14</f>
        <v>Kiểm tra công trường xã Kiêu Kỵ</v>
      </c>
      <c r="E65" s="36" t="str">
        <f>[1]Tùng!E14</f>
        <v>Xã Kiêu Kỵ</v>
      </c>
      <c r="F65" s="408"/>
      <c r="G65" s="408"/>
    </row>
    <row r="66" spans="1:7" s="34" customFormat="1" ht="15.75" x14ac:dyDescent="0.2">
      <c r="A66" s="412"/>
      <c r="B66" s="406" t="s">
        <v>1</v>
      </c>
      <c r="C66" s="406"/>
      <c r="D66" s="35" t="str">
        <f>[1]Tùng!D15</f>
        <v>Kiểm tra công trường đường Đông Dư - Dương Xá</v>
      </c>
      <c r="E66" s="36" t="str">
        <f>[1]Tùng!E15</f>
        <v>Xã Đa  Tốn</v>
      </c>
      <c r="F66" s="408"/>
      <c r="G66" s="408"/>
    </row>
    <row r="67" spans="1:7" s="34" customFormat="1" ht="15.75" x14ac:dyDescent="0.2">
      <c r="A67" s="406" t="s">
        <v>66</v>
      </c>
      <c r="B67" s="406" t="s">
        <v>0</v>
      </c>
      <c r="C67" s="406"/>
      <c r="D67" s="35" t="str">
        <f>[1]Tùng!D16</f>
        <v>Kiểm tra công trường đường Ỷ Lan</v>
      </c>
      <c r="E67" s="36" t="str">
        <f>[1]Tùng!E16</f>
        <v>Xã Đặng Xá</v>
      </c>
      <c r="F67" s="408"/>
      <c r="G67" s="408"/>
    </row>
    <row r="68" spans="1:7" s="34" customFormat="1" ht="33" customHeight="1" x14ac:dyDescent="0.2">
      <c r="A68" s="406"/>
      <c r="B68" s="406" t="s">
        <v>1</v>
      </c>
      <c r="C68" s="406"/>
      <c r="D68" s="35" t="str">
        <f>[1]Tùng!D17</f>
        <v>Kiểm tra công trường xã Kiêu Kỵ</v>
      </c>
      <c r="E68" s="36" t="str">
        <f>[1]Tùng!E17</f>
        <v>Xã Kiêu Kỵ</v>
      </c>
      <c r="F68" s="408"/>
      <c r="G68" s="408"/>
    </row>
    <row r="69" spans="1:7" s="34" customFormat="1" ht="15.75" x14ac:dyDescent="0.2">
      <c r="A69" s="406" t="s">
        <v>67</v>
      </c>
      <c r="B69" s="406" t="s">
        <v>0</v>
      </c>
      <c r="C69" s="406"/>
      <c r="D69" s="35" t="str">
        <f>[1]Tùng!D18</f>
        <v>Làm việc tại VP:  Kiểm tra hồ sơ dự án</v>
      </c>
      <c r="E69" s="36" t="str">
        <f>[1]Tùng!E18</f>
        <v>BQLDA</v>
      </c>
      <c r="F69" s="408"/>
      <c r="G69" s="408"/>
    </row>
    <row r="70" spans="1:7" s="34" customFormat="1" ht="15.75" x14ac:dyDescent="0.2">
      <c r="A70" s="406"/>
      <c r="B70" s="406" t="s">
        <v>1</v>
      </c>
      <c r="C70" s="406"/>
      <c r="D70" s="38" t="s">
        <v>68</v>
      </c>
      <c r="E70" s="36"/>
      <c r="F70" s="409"/>
      <c r="G70" s="409"/>
    </row>
    <row r="71" spans="1:7" s="34" customFormat="1" ht="9.9499999999999993" customHeight="1" x14ac:dyDescent="0.2">
      <c r="A71" s="413"/>
      <c r="B71" s="413"/>
      <c r="C71" s="413"/>
      <c r="D71" s="413"/>
      <c r="E71" s="413"/>
      <c r="F71" s="413"/>
      <c r="G71" s="413"/>
    </row>
    <row r="72" spans="1:7" s="34" customFormat="1" ht="31.5" x14ac:dyDescent="0.2">
      <c r="A72" s="406" t="s">
        <v>62</v>
      </c>
      <c r="B72" s="406" t="s">
        <v>0</v>
      </c>
      <c r="C72" s="406"/>
      <c r="D72" s="35" t="str">
        <f>'[1]Ngọc Anh '!D8</f>
        <v>Kiểm tra công trường DA: XD tuyến đường và HTKT cụm làng nghề tập trung xã Bát Tràng</v>
      </c>
      <c r="E72" s="36" t="str">
        <f>'[1]Ngọc Anh '!E8</f>
        <v>Xã Bát Tràng</v>
      </c>
      <c r="F72" s="410" t="s">
        <v>177</v>
      </c>
      <c r="G72" s="410"/>
    </row>
    <row r="73" spans="1:7" s="34" customFormat="1" ht="40.5" customHeight="1" x14ac:dyDescent="0.2">
      <c r="A73" s="406"/>
      <c r="B73" s="406" t="s">
        <v>1</v>
      </c>
      <c r="C73" s="406"/>
      <c r="D73" s="35" t="str">
        <f>'[1]Ngọc Anh '!D9</f>
        <v>Kiểm tra công trường DA: hành lang chân đê Đông Dư-Bát Tràng</v>
      </c>
      <c r="E73" s="36" t="str">
        <f>'[1]Ngọc Anh '!E9</f>
        <v>Xã Đông Dư</v>
      </c>
      <c r="F73" s="408"/>
      <c r="G73" s="408"/>
    </row>
    <row r="74" spans="1:7" s="34" customFormat="1" ht="30.75" customHeight="1" x14ac:dyDescent="0.2">
      <c r="A74" s="406" t="s">
        <v>63</v>
      </c>
      <c r="B74" s="406" t="s">
        <v>0</v>
      </c>
      <c r="C74" s="406"/>
      <c r="D74" s="35" t="str">
        <f>'[1]Ngọc Anh '!D10</f>
        <v>Kiểm tra công trường DA: XD tuyến đường và HTKT cụm làng nghề tập trung xã Bát Tràng</v>
      </c>
      <c r="E74" s="36" t="str">
        <f>'[1]Ngọc Anh '!E10</f>
        <v>Xã Bát Tràng</v>
      </c>
      <c r="F74" s="408"/>
      <c r="G74" s="408"/>
    </row>
    <row r="75" spans="1:7" s="34" customFormat="1" ht="24.95" customHeight="1" x14ac:dyDescent="0.2">
      <c r="A75" s="406"/>
      <c r="B75" s="406" t="s">
        <v>1</v>
      </c>
      <c r="C75" s="406"/>
      <c r="D75" s="35" t="str">
        <f>'[1]Ngọc Anh '!D11</f>
        <v>Làm việc tại VP:  Kiểm tra hồ sơ dự án</v>
      </c>
      <c r="E75" s="36" t="str">
        <f>'[1]Ngọc Anh '!E11</f>
        <v>BQLDA</v>
      </c>
      <c r="F75" s="408"/>
      <c r="G75" s="408"/>
    </row>
    <row r="76" spans="1:7" s="34" customFormat="1" ht="39.75" customHeight="1" x14ac:dyDescent="0.2">
      <c r="A76" s="406" t="s">
        <v>64</v>
      </c>
      <c r="B76" s="406" t="s">
        <v>0</v>
      </c>
      <c r="C76" s="406"/>
      <c r="D76" s="35" t="str">
        <f>'[1]Ngọc Anh '!D12</f>
        <v>Kiểm tra công trường DA: hành lang chân đê Đông Dư-Bát Tràng</v>
      </c>
      <c r="E76" s="36" t="str">
        <f>'[1]Ngọc Anh '!E12</f>
        <v>Xã Đông Dư</v>
      </c>
      <c r="F76" s="408"/>
      <c r="G76" s="408"/>
    </row>
    <row r="77" spans="1:7" s="34" customFormat="1" ht="23.25" customHeight="1" x14ac:dyDescent="0.2">
      <c r="A77" s="406"/>
      <c r="B77" s="406" t="s">
        <v>1</v>
      </c>
      <c r="C77" s="406"/>
      <c r="D77" s="35" t="str">
        <f>'[1]Ngọc Anh '!D13</f>
        <v>Làm việc tại VP:  Kiểm tra hồ sơ dự án</v>
      </c>
      <c r="E77" s="36" t="str">
        <f>'[1]Ngọc Anh '!E13</f>
        <v>BQLDA</v>
      </c>
      <c r="F77" s="408"/>
      <c r="G77" s="408"/>
    </row>
    <row r="78" spans="1:7" s="34" customFormat="1" ht="24.95" customHeight="1" x14ac:dyDescent="0.2">
      <c r="A78" s="411" t="s">
        <v>65</v>
      </c>
      <c r="B78" s="406" t="s">
        <v>0</v>
      </c>
      <c r="C78" s="406"/>
      <c r="D78" s="35" t="str">
        <f>'[1]Ngọc Anh '!D14</f>
        <v>Kiểm tra công trường DA: hành lang chân đê Đông Dư-Bát Tràng</v>
      </c>
      <c r="E78" s="36" t="str">
        <f>'[1]Ngọc Anh '!E14</f>
        <v>Xã Đông Dư</v>
      </c>
      <c r="F78" s="408"/>
      <c r="G78" s="408"/>
    </row>
    <row r="79" spans="1:7" s="34" customFormat="1" ht="31.5" x14ac:dyDescent="0.2">
      <c r="A79" s="412"/>
      <c r="B79" s="406" t="s">
        <v>1</v>
      </c>
      <c r="C79" s="406"/>
      <c r="D79" s="35" t="str">
        <f>'[1]Ngọc Anh '!D15</f>
        <v>Kiểm tra công trường DA: XD tuyến đường và HTKT cụm làng nghề tập trung xã Bát Tràng</v>
      </c>
      <c r="E79" s="36" t="str">
        <f>'[1]Ngọc Anh '!E15</f>
        <v>Xã Bát Tràng</v>
      </c>
      <c r="F79" s="408"/>
      <c r="G79" s="408"/>
    </row>
    <row r="80" spans="1:7" s="34" customFormat="1" ht="24.95" customHeight="1" x14ac:dyDescent="0.2">
      <c r="A80" s="406" t="s">
        <v>66</v>
      </c>
      <c r="B80" s="406" t="s">
        <v>0</v>
      </c>
      <c r="C80" s="406"/>
      <c r="D80" s="35" t="str">
        <f>'[1]Ngọc Anh '!D16</f>
        <v>Làm việc tại VP:  Kiểm tra hồ sơ dự án</v>
      </c>
      <c r="E80" s="36" t="str">
        <f>'[1]Ngọc Anh '!E16</f>
        <v>BQLDA</v>
      </c>
      <c r="F80" s="408"/>
      <c r="G80" s="408"/>
    </row>
    <row r="81" spans="1:7" s="34" customFormat="1" ht="30.75" customHeight="1" x14ac:dyDescent="0.2">
      <c r="A81" s="406"/>
      <c r="B81" s="406" t="s">
        <v>1</v>
      </c>
      <c r="C81" s="406"/>
      <c r="D81" s="35" t="str">
        <f>'[1]Ngọc Anh '!D17</f>
        <v>Kiểm tra công trường DA: XD tuyến đường và HTKT cụm làng nghề tập trung xã Bát Tràng</v>
      </c>
      <c r="E81" s="36" t="str">
        <f>'[1]Ngọc Anh '!E17</f>
        <v>Xã Bát Tràng</v>
      </c>
      <c r="F81" s="408"/>
      <c r="G81" s="408"/>
    </row>
    <row r="82" spans="1:7" s="34" customFormat="1" ht="24.95" customHeight="1" x14ac:dyDescent="0.2">
      <c r="A82" s="406" t="s">
        <v>67</v>
      </c>
      <c r="B82" s="406" t="s">
        <v>0</v>
      </c>
      <c r="C82" s="406"/>
      <c r="D82" s="35" t="str">
        <f>'[1]Ngọc Anh '!D18</f>
        <v>Làm việc tại VP:  Kiểm tra hồ sơ dự án</v>
      </c>
      <c r="E82" s="36" t="str">
        <f>'[1]Ngọc Anh '!E18</f>
        <v>BQLDA</v>
      </c>
      <c r="F82" s="408"/>
      <c r="G82" s="408"/>
    </row>
    <row r="83" spans="1:7" s="34" customFormat="1" ht="18" customHeight="1" x14ac:dyDescent="0.2">
      <c r="A83" s="406"/>
      <c r="B83" s="406" t="s">
        <v>1</v>
      </c>
      <c r="C83" s="406"/>
      <c r="D83" s="38" t="s">
        <v>68</v>
      </c>
      <c r="E83" s="36"/>
      <c r="F83" s="409"/>
      <c r="G83" s="409"/>
    </row>
    <row r="84" spans="1:7" s="34" customFormat="1" ht="9.75" customHeight="1" x14ac:dyDescent="0.2">
      <c r="A84" s="413"/>
      <c r="B84" s="413"/>
      <c r="C84" s="413"/>
      <c r="D84" s="413"/>
      <c r="E84" s="413"/>
      <c r="F84" s="413"/>
      <c r="G84" s="413"/>
    </row>
    <row r="85" spans="1:7" s="34" customFormat="1" ht="33" customHeight="1" x14ac:dyDescent="0.2">
      <c r="A85" s="406" t="s">
        <v>62</v>
      </c>
      <c r="B85" s="406" t="s">
        <v>0</v>
      </c>
      <c r="C85" s="406"/>
      <c r="D85" s="35" t="str">
        <f>[1]Quân!D8</f>
        <v>Làm việc tại VP</v>
      </c>
      <c r="E85" s="36" t="str">
        <f>[1]Quân!E8</f>
        <v>BQLDA</v>
      </c>
      <c r="F85" s="410" t="s">
        <v>178</v>
      </c>
      <c r="G85" s="410"/>
    </row>
    <row r="86" spans="1:7" s="34" customFormat="1" ht="15.75" x14ac:dyDescent="0.2">
      <c r="A86" s="406"/>
      <c r="B86" s="406" t="s">
        <v>1</v>
      </c>
      <c r="C86" s="406"/>
      <c r="D86" s="35" t="str">
        <f>[1]Quân!D9</f>
        <v>Làm việc với xã Phú Thị về ranh giới cải tạo chỉnh trang ao Bầu</v>
      </c>
      <c r="E86" s="36" t="str">
        <f>[1]Quân!E9</f>
        <v>Xã Phú Thị</v>
      </c>
      <c r="F86" s="408"/>
      <c r="G86" s="408"/>
    </row>
    <row r="87" spans="1:7" s="34" customFormat="1" ht="47.25" x14ac:dyDescent="0.2">
      <c r="A87" s="406" t="s">
        <v>63</v>
      </c>
      <c r="B87" s="406" t="s">
        <v>0</v>
      </c>
      <c r="C87" s="406"/>
      <c r="D87" s="35" t="str">
        <f>[1]Quân!D10</f>
        <v xml:space="preserve"> Kiểm tra công trường DA: Cải tạo, chỉnh trang đường trục chính tại các tổ dân phố Cửu Việt, Đào Nguyên, thị trấn Trâu Quỳ, huyện Gia Lâm.</v>
      </c>
      <c r="E87" s="36" t="str">
        <f>[1]Quân!E10</f>
        <v>Thị trấn Trâu Quỳ</v>
      </c>
      <c r="F87" s="408"/>
      <c r="G87" s="408"/>
    </row>
    <row r="88" spans="1:7" s="34" customFormat="1" ht="47.25" x14ac:dyDescent="0.2">
      <c r="A88" s="406"/>
      <c r="B88" s="406" t="s">
        <v>1</v>
      </c>
      <c r="C88" s="406"/>
      <c r="D88" s="35" t="str">
        <f>[1]Quân!D11</f>
        <v>Kiểm tra công trường DA: Cải tạo, nâng cấp các tuyến đường liên thôn, trục chính các thôn: 1,2,3,4,5,6,7,8 xã Kim Lan, huyện Gia Lâm</v>
      </c>
      <c r="E88" s="36" t="str">
        <f>[1]Quân!E11</f>
        <v>Xã Kim Lan</v>
      </c>
      <c r="F88" s="408"/>
      <c r="G88" s="408"/>
    </row>
    <row r="89" spans="1:7" s="34" customFormat="1" ht="47.25" x14ac:dyDescent="0.2">
      <c r="A89" s="406" t="s">
        <v>64</v>
      </c>
      <c r="B89" s="406" t="s">
        <v>0</v>
      </c>
      <c r="C89" s="406"/>
      <c r="D89" s="35" t="str">
        <f>[1]Quân!D12</f>
        <v xml:space="preserve"> Kiểm tra công trường DA: Cải tạo, chỉnh trang đường trục chính tại các tổ dân phố Cửu Việt, Đào Nguyên, thị trấn Trâu Quỳ, huyện Gia Lâm.</v>
      </c>
      <c r="E89" s="36" t="str">
        <f>[1]Quân!E12</f>
        <v>Thị trấn Trâu Quỳ</v>
      </c>
      <c r="F89" s="408"/>
      <c r="G89" s="408"/>
    </row>
    <row r="90" spans="1:7" s="34" customFormat="1" ht="15.75" x14ac:dyDescent="0.2">
      <c r="A90" s="406"/>
      <c r="B90" s="406" t="s">
        <v>1</v>
      </c>
      <c r="C90" s="406"/>
      <c r="D90" s="35" t="str">
        <f>[1]Quân!D13</f>
        <v>Làm việc với xã Phú Thị về ranh giới cải tạo chỉnh trang ao Bầu</v>
      </c>
      <c r="E90" s="36" t="str">
        <f>[1]Quân!E13</f>
        <v>Xã Phú Thị</v>
      </c>
      <c r="F90" s="408"/>
      <c r="G90" s="408"/>
    </row>
    <row r="91" spans="1:7" s="34" customFormat="1" ht="15.75" x14ac:dyDescent="0.2">
      <c r="A91" s="411" t="s">
        <v>65</v>
      </c>
      <c r="B91" s="406" t="s">
        <v>0</v>
      </c>
      <c r="C91" s="406"/>
      <c r="D91" s="35" t="str">
        <f>[1]Quân!D14</f>
        <v>Làm việc tại VP</v>
      </c>
      <c r="E91" s="36" t="str">
        <f>[1]Quân!E14</f>
        <v>BQLDA</v>
      </c>
      <c r="F91" s="408"/>
      <c r="G91" s="408"/>
    </row>
    <row r="92" spans="1:7" s="34" customFormat="1" ht="30" customHeight="1" x14ac:dyDescent="0.2">
      <c r="A92" s="412"/>
      <c r="B92" s="406" t="s">
        <v>1</v>
      </c>
      <c r="C92" s="406"/>
      <c r="D92" s="35" t="str">
        <f>[1]Quân!D15</f>
        <v>Làm việc tại VP</v>
      </c>
      <c r="E92" s="36" t="str">
        <f>[1]Quân!E15</f>
        <v>BQLDA</v>
      </c>
      <c r="F92" s="408"/>
      <c r="G92" s="408"/>
    </row>
    <row r="93" spans="1:7" s="34" customFormat="1" ht="47.25" x14ac:dyDescent="0.2">
      <c r="A93" s="406" t="s">
        <v>66</v>
      </c>
      <c r="B93" s="406" t="s">
        <v>0</v>
      </c>
      <c r="C93" s="406"/>
      <c r="D93" s="35" t="str">
        <f>[1]Quân!D16</f>
        <v xml:space="preserve"> Kiểm tra công trường DA: Cải tạo, chỉnh trang đường trục chính tại các tổ dân phố Cửu Việt, Đào Nguyên, thị trấn Trâu Quỳ, huyện Gia Lâm.</v>
      </c>
      <c r="E93" s="36" t="str">
        <f>[1]Quân!E16</f>
        <v>Thị trấn Trâu Quỳ</v>
      </c>
      <c r="F93" s="408"/>
      <c r="G93" s="408"/>
    </row>
    <row r="94" spans="1:7" s="34" customFormat="1" ht="47.25" x14ac:dyDescent="0.2">
      <c r="A94" s="406"/>
      <c r="B94" s="406" t="s">
        <v>1</v>
      </c>
      <c r="C94" s="406"/>
      <c r="D94" s="35" t="str">
        <f>[1]Quân!D17</f>
        <v>Kiểm tra công trường DA: Cải tạo, nâng cấp các tuyến đường liên thôn, trục chính các thôn: 1,2,3,4,5,6,7,8 xã Kim Lan, huyện Gia Lâm</v>
      </c>
      <c r="E94" s="36" t="str">
        <f>[1]Quân!E17</f>
        <v>Xã Kim Lan</v>
      </c>
      <c r="F94" s="408"/>
      <c r="G94" s="408"/>
    </row>
    <row r="95" spans="1:7" s="34" customFormat="1" ht="30" customHeight="1" x14ac:dyDescent="0.2">
      <c r="A95" s="406" t="s">
        <v>67</v>
      </c>
      <c r="B95" s="406" t="s">
        <v>0</v>
      </c>
      <c r="C95" s="406"/>
      <c r="D95" s="35" t="str">
        <f>[1]Quân!D18</f>
        <v xml:space="preserve"> Kiểm tra công trường DA: Cải tạo, chỉnh trang đường trục chính tại các tổ dân phố Cửu Việt, Đào Nguyên, thị trấn Trâu Quỳ, huyện Gia Lâm.</v>
      </c>
      <c r="E95" s="36" t="str">
        <f>[1]Quân!E18</f>
        <v>Thị trấn Trâu Quỳ</v>
      </c>
      <c r="F95" s="408"/>
      <c r="G95" s="408"/>
    </row>
    <row r="96" spans="1:7" s="34" customFormat="1" ht="15.75" x14ac:dyDescent="0.2">
      <c r="A96" s="406"/>
      <c r="B96" s="406" t="s">
        <v>1</v>
      </c>
      <c r="C96" s="406"/>
      <c r="D96" s="38" t="s">
        <v>68</v>
      </c>
      <c r="E96" s="36"/>
      <c r="F96" s="409"/>
      <c r="G96" s="409"/>
    </row>
    <row r="97" spans="1:7" s="34" customFormat="1" ht="14.25" x14ac:dyDescent="0.2">
      <c r="A97" s="413"/>
      <c r="B97" s="413"/>
      <c r="C97" s="413"/>
      <c r="D97" s="413"/>
      <c r="E97" s="413"/>
      <c r="F97" s="413"/>
      <c r="G97" s="413"/>
    </row>
    <row r="98" spans="1:7" s="34" customFormat="1" ht="15.75" x14ac:dyDescent="0.2">
      <c r="A98" s="406" t="s">
        <v>62</v>
      </c>
      <c r="B98" s="406" t="s">
        <v>0</v>
      </c>
      <c r="C98" s="406"/>
      <c r="D98" s="35" t="str">
        <f>[1]Minh!D8</f>
        <v>Làm việc tại VP</v>
      </c>
      <c r="E98" s="36" t="str">
        <f>[1]Minh!E8</f>
        <v>BQLDA</v>
      </c>
      <c r="F98" s="407" t="s">
        <v>126</v>
      </c>
      <c r="G98" s="410"/>
    </row>
    <row r="99" spans="1:7" s="34" customFormat="1" ht="15.75" x14ac:dyDescent="0.2">
      <c r="A99" s="406"/>
      <c r="B99" s="406" t="s">
        <v>1</v>
      </c>
      <c r="C99" s="406"/>
      <c r="D99" s="35" t="str">
        <f>[1]Minh!D9</f>
        <v>Bàn giao mốc DA đấu giá đất nhỏ kẹt xã Đặng Xá</v>
      </c>
      <c r="E99" s="36" t="str">
        <f>[1]Minh!E9</f>
        <v>xã Đặng Xá</v>
      </c>
      <c r="F99" s="408"/>
      <c r="G99" s="408"/>
    </row>
    <row r="100" spans="1:7" s="34" customFormat="1" ht="15.75" x14ac:dyDescent="0.2">
      <c r="A100" s="406" t="s">
        <v>63</v>
      </c>
      <c r="B100" s="406" t="s">
        <v>0</v>
      </c>
      <c r="C100" s="406"/>
      <c r="D100" s="35" t="str">
        <f>[1]Minh!D10</f>
        <v>Bàn giao mốc DA đấu giá đất nhỏ kẹt xã Cổ Bi</v>
      </c>
      <c r="E100" s="36" t="str">
        <f>[1]Minh!E10</f>
        <v>xã Cổ Bi</v>
      </c>
      <c r="F100" s="408"/>
      <c r="G100" s="408"/>
    </row>
    <row r="101" spans="1:7" s="34" customFormat="1" ht="15.75" x14ac:dyDescent="0.2">
      <c r="A101" s="406"/>
      <c r="B101" s="406" t="s">
        <v>1</v>
      </c>
      <c r="C101" s="406"/>
      <c r="D101" s="35" t="str">
        <f>[1]Minh!D11</f>
        <v>Làm việc tại VP</v>
      </c>
      <c r="E101" s="36" t="str">
        <f>[1]Minh!E11</f>
        <v>BQLDA</v>
      </c>
      <c r="F101" s="408"/>
      <c r="G101" s="408"/>
    </row>
    <row r="102" spans="1:7" s="34" customFormat="1" ht="15.75" x14ac:dyDescent="0.2">
      <c r="A102" s="406" t="s">
        <v>64</v>
      </c>
      <c r="B102" s="406" t="s">
        <v>0</v>
      </c>
      <c r="C102" s="406"/>
      <c r="D102" s="35" t="str">
        <f>[1]Minh!D12</f>
        <v>Bàn Giao mốc DA đấu giá đất nhỏ kẹt xã Phù Đổng</v>
      </c>
      <c r="E102" s="36" t="str">
        <f>[1]Minh!E12</f>
        <v>Xã Phù Đổng</v>
      </c>
      <c r="F102" s="408"/>
      <c r="G102" s="408"/>
    </row>
    <row r="103" spans="1:7" s="34" customFormat="1" ht="15.75" x14ac:dyDescent="0.2">
      <c r="A103" s="406"/>
      <c r="B103" s="406" t="s">
        <v>1</v>
      </c>
      <c r="C103" s="406"/>
      <c r="D103" s="35" t="str">
        <f>[1]Minh!D13</f>
        <v>Làm việc tại VP</v>
      </c>
      <c r="E103" s="36" t="str">
        <f>[1]Minh!E13</f>
        <v>BQLDA</v>
      </c>
      <c r="F103" s="408"/>
      <c r="G103" s="408"/>
    </row>
    <row r="104" spans="1:7" s="34" customFormat="1" ht="15.75" x14ac:dyDescent="0.2">
      <c r="A104" s="411" t="s">
        <v>65</v>
      </c>
      <c r="B104" s="406" t="s">
        <v>0</v>
      </c>
      <c r="C104" s="406"/>
      <c r="D104" s="35" t="str">
        <f>[1]Minh!D14</f>
        <v>Làm việc tại VP</v>
      </c>
      <c r="E104" s="36" t="str">
        <f>[1]Minh!E14</f>
        <v>BQLDA</v>
      </c>
      <c r="F104" s="408"/>
      <c r="G104" s="408"/>
    </row>
    <row r="105" spans="1:7" s="34" customFormat="1" ht="15.75" x14ac:dyDescent="0.2">
      <c r="A105" s="412"/>
      <c r="B105" s="406" t="s">
        <v>1</v>
      </c>
      <c r="C105" s="406"/>
      <c r="D105" s="35" t="str">
        <f>[1]Minh!D15</f>
        <v>Làm việc tại VP</v>
      </c>
      <c r="E105" s="36" t="str">
        <f>[1]Minh!E15</f>
        <v>BQLDA</v>
      </c>
      <c r="F105" s="408"/>
      <c r="G105" s="408"/>
    </row>
    <row r="106" spans="1:7" s="34" customFormat="1" ht="15.75" x14ac:dyDescent="0.2">
      <c r="A106" s="406" t="s">
        <v>66</v>
      </c>
      <c r="B106" s="406" t="s">
        <v>0</v>
      </c>
      <c r="C106" s="406"/>
      <c r="D106" s="35" t="str">
        <f>[1]Minh!D16</f>
        <v>Làm việc tại VP</v>
      </c>
      <c r="E106" s="36" t="str">
        <f>[1]Minh!E16</f>
        <v>BQLDA</v>
      </c>
      <c r="F106" s="408"/>
      <c r="G106" s="408"/>
    </row>
    <row r="107" spans="1:7" s="34" customFormat="1" ht="15.75" x14ac:dyDescent="0.2">
      <c r="A107" s="406"/>
      <c r="B107" s="406" t="s">
        <v>1</v>
      </c>
      <c r="C107" s="406"/>
      <c r="D107" s="35" t="str">
        <f>[1]Minh!D17</f>
        <v>Làm việc tại VP</v>
      </c>
      <c r="E107" s="36" t="str">
        <f>[1]Minh!E17</f>
        <v>BQLDA</v>
      </c>
      <c r="F107" s="408"/>
      <c r="G107" s="408"/>
    </row>
    <row r="108" spans="1:7" s="34" customFormat="1" ht="15.75" x14ac:dyDescent="0.2">
      <c r="A108" s="406" t="s">
        <v>67</v>
      </c>
      <c r="B108" s="406" t="s">
        <v>0</v>
      </c>
      <c r="C108" s="406"/>
      <c r="D108" s="35" t="str">
        <f>[1]Minh!D18</f>
        <v>Làm việc tại VP</v>
      </c>
      <c r="E108" s="36" t="str">
        <f>[1]Minh!E18</f>
        <v>BQLDA</v>
      </c>
      <c r="F108" s="408"/>
      <c r="G108" s="408"/>
    </row>
    <row r="109" spans="1:7" s="34" customFormat="1" ht="15.75" x14ac:dyDescent="0.2">
      <c r="A109" s="406"/>
      <c r="B109" s="406" t="s">
        <v>1</v>
      </c>
      <c r="C109" s="406"/>
      <c r="D109" s="35" t="str">
        <f>[1]Minh!D19</f>
        <v>Nghỉ</v>
      </c>
      <c r="E109" s="36">
        <f>[1]Minh!E19</f>
        <v>0</v>
      </c>
      <c r="F109" s="409"/>
      <c r="G109" s="409"/>
    </row>
    <row r="110" spans="1:7" s="34" customFormat="1" ht="14.25" x14ac:dyDescent="0.2">
      <c r="E110" s="69"/>
    </row>
    <row r="111" spans="1:7" s="34" customFormat="1" ht="14.25" x14ac:dyDescent="0.2">
      <c r="E111" s="69"/>
    </row>
  </sheetData>
  <mergeCells count="173">
    <mergeCell ref="A1:L1"/>
    <mergeCell ref="A2:L2"/>
    <mergeCell ref="A3:G3"/>
    <mergeCell ref="A5:G5"/>
    <mergeCell ref="B6:C6"/>
    <mergeCell ref="A7:A8"/>
    <mergeCell ref="A9:A10"/>
    <mergeCell ref="A11:A12"/>
    <mergeCell ref="A4:G4"/>
    <mergeCell ref="A13:A14"/>
    <mergeCell ref="A15:A16"/>
    <mergeCell ref="A17:A18"/>
    <mergeCell ref="A19:G19"/>
    <mergeCell ref="B7:C7"/>
    <mergeCell ref="B8:C8"/>
    <mergeCell ref="B9:C9"/>
    <mergeCell ref="B15:C15"/>
    <mergeCell ref="B16:C16"/>
    <mergeCell ref="B17:C17"/>
    <mergeCell ref="B18:C18"/>
    <mergeCell ref="B10:C10"/>
    <mergeCell ref="B11:C11"/>
    <mergeCell ref="B12:C12"/>
    <mergeCell ref="B13:C13"/>
    <mergeCell ref="B14:C14"/>
    <mergeCell ref="F7:F18"/>
    <mergeCell ref="G7:G18"/>
    <mergeCell ref="B29:C29"/>
    <mergeCell ref="A30:A31"/>
    <mergeCell ref="B30:C30"/>
    <mergeCell ref="B31:C31"/>
    <mergeCell ref="A32:G32"/>
    <mergeCell ref="A20:A21"/>
    <mergeCell ref="B20:C20"/>
    <mergeCell ref="F20:F31"/>
    <mergeCell ref="G20:G31"/>
    <mergeCell ref="B21:C21"/>
    <mergeCell ref="A22:A23"/>
    <mergeCell ref="B22:C22"/>
    <mergeCell ref="B23:C23"/>
    <mergeCell ref="A24:A25"/>
    <mergeCell ref="B24:C24"/>
    <mergeCell ref="B25:C25"/>
    <mergeCell ref="A26:A27"/>
    <mergeCell ref="B26:C26"/>
    <mergeCell ref="B27:C27"/>
    <mergeCell ref="A28:A29"/>
    <mergeCell ref="B28:C28"/>
    <mergeCell ref="B42:C42"/>
    <mergeCell ref="A43:A44"/>
    <mergeCell ref="B43:C43"/>
    <mergeCell ref="B44:C44"/>
    <mergeCell ref="A45:G45"/>
    <mergeCell ref="A33:A34"/>
    <mergeCell ref="B33:C33"/>
    <mergeCell ref="F33:F44"/>
    <mergeCell ref="G33:G44"/>
    <mergeCell ref="B34:C34"/>
    <mergeCell ref="A35:A36"/>
    <mergeCell ref="B35:C35"/>
    <mergeCell ref="B36:C36"/>
    <mergeCell ref="A37:A38"/>
    <mergeCell ref="B37:C37"/>
    <mergeCell ref="B38:C38"/>
    <mergeCell ref="A39:A40"/>
    <mergeCell ref="B39:C39"/>
    <mergeCell ref="B40:C40"/>
    <mergeCell ref="A41:A42"/>
    <mergeCell ref="B41:C41"/>
    <mergeCell ref="B55:C55"/>
    <mergeCell ref="A56:A57"/>
    <mergeCell ref="B56:C56"/>
    <mergeCell ref="B57:C57"/>
    <mergeCell ref="A58:G58"/>
    <mergeCell ref="A46:A47"/>
    <mergeCell ref="B46:C46"/>
    <mergeCell ref="F46:F57"/>
    <mergeCell ref="G46:G57"/>
    <mergeCell ref="B47:C47"/>
    <mergeCell ref="A48:A49"/>
    <mergeCell ref="B48:C48"/>
    <mergeCell ref="B49:C49"/>
    <mergeCell ref="A50:A51"/>
    <mergeCell ref="B50:C50"/>
    <mergeCell ref="B51:C51"/>
    <mergeCell ref="A52:A53"/>
    <mergeCell ref="B52:C52"/>
    <mergeCell ref="B53:C53"/>
    <mergeCell ref="A54:A55"/>
    <mergeCell ref="B54:C54"/>
    <mergeCell ref="B68:C68"/>
    <mergeCell ref="A69:A70"/>
    <mergeCell ref="B69:C69"/>
    <mergeCell ref="B70:C70"/>
    <mergeCell ref="A71:G71"/>
    <mergeCell ref="A59:A60"/>
    <mergeCell ref="B59:C59"/>
    <mergeCell ref="F59:F70"/>
    <mergeCell ref="G59:G70"/>
    <mergeCell ref="B60:C60"/>
    <mergeCell ref="A61:A62"/>
    <mergeCell ref="B61:C61"/>
    <mergeCell ref="B62:C62"/>
    <mergeCell ref="A63:A64"/>
    <mergeCell ref="B63:C63"/>
    <mergeCell ref="B64:C64"/>
    <mergeCell ref="A65:A66"/>
    <mergeCell ref="B65:C65"/>
    <mergeCell ref="B66:C66"/>
    <mergeCell ref="A67:A68"/>
    <mergeCell ref="B67:C67"/>
    <mergeCell ref="B81:C81"/>
    <mergeCell ref="A82:A83"/>
    <mergeCell ref="B82:C82"/>
    <mergeCell ref="B83:C83"/>
    <mergeCell ref="A84:G84"/>
    <mergeCell ref="A72:A73"/>
    <mergeCell ref="B72:C72"/>
    <mergeCell ref="F72:F83"/>
    <mergeCell ref="G72:G83"/>
    <mergeCell ref="B73:C73"/>
    <mergeCell ref="A74:A75"/>
    <mergeCell ref="B74:C74"/>
    <mergeCell ref="B75:C75"/>
    <mergeCell ref="A76:A77"/>
    <mergeCell ref="B76:C76"/>
    <mergeCell ref="B77:C77"/>
    <mergeCell ref="A78:A79"/>
    <mergeCell ref="B78:C78"/>
    <mergeCell ref="B79:C79"/>
    <mergeCell ref="A80:A81"/>
    <mergeCell ref="B80:C80"/>
    <mergeCell ref="B94:C94"/>
    <mergeCell ref="A95:A96"/>
    <mergeCell ref="B95:C95"/>
    <mergeCell ref="B96:C96"/>
    <mergeCell ref="A97:G97"/>
    <mergeCell ref="A85:A86"/>
    <mergeCell ref="B85:C85"/>
    <mergeCell ref="F85:F96"/>
    <mergeCell ref="G85:G96"/>
    <mergeCell ref="B86:C86"/>
    <mergeCell ref="A87:A88"/>
    <mergeCell ref="B87:C87"/>
    <mergeCell ref="B88:C88"/>
    <mergeCell ref="A89:A90"/>
    <mergeCell ref="B89:C89"/>
    <mergeCell ref="B90:C90"/>
    <mergeCell ref="A91:A92"/>
    <mergeCell ref="B91:C91"/>
    <mergeCell ref="B92:C92"/>
    <mergeCell ref="A93:A94"/>
    <mergeCell ref="B93:C93"/>
    <mergeCell ref="B107:C107"/>
    <mergeCell ref="A108:A109"/>
    <mergeCell ref="B108:C108"/>
    <mergeCell ref="B109:C109"/>
    <mergeCell ref="A98:A99"/>
    <mergeCell ref="B98:C98"/>
    <mergeCell ref="F98:F109"/>
    <mergeCell ref="G98:G109"/>
    <mergeCell ref="B99:C99"/>
    <mergeCell ref="A100:A101"/>
    <mergeCell ref="B100:C100"/>
    <mergeCell ref="B101:C101"/>
    <mergeCell ref="A102:A103"/>
    <mergeCell ref="B102:C102"/>
    <mergeCell ref="B103:C103"/>
    <mergeCell ref="A104:A105"/>
    <mergeCell ref="B104:C104"/>
    <mergeCell ref="B105:C105"/>
    <mergeCell ref="A106:A107"/>
    <mergeCell ref="B106:C10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topLeftCell="A18" zoomScale="86" zoomScaleNormal="86" workbookViewId="0">
      <selection activeCell="D25" sqref="D25"/>
    </sheetView>
  </sheetViews>
  <sheetFormatPr defaultColWidth="8.85546875" defaultRowHeight="18.75" x14ac:dyDescent="0.3"/>
  <cols>
    <col min="1" max="1" width="12.5703125" style="1" customWidth="1"/>
    <col min="2" max="2" width="10.7109375" style="1" customWidth="1"/>
    <col min="3" max="3" width="9.7109375" style="1" customWidth="1"/>
    <col min="4" max="4" width="53" style="6" customWidth="1"/>
    <col min="5" max="5" width="8.42578125" style="6" customWidth="1"/>
    <col min="6" max="6" width="7.5703125" style="6" hidden="1" customWidth="1"/>
    <col min="7" max="7" width="7.42578125" style="6" hidden="1" customWidth="1"/>
    <col min="8" max="8" width="8.42578125" style="1" hidden="1" customWidth="1"/>
    <col min="9" max="9" width="8.42578125" style="2" hidden="1" customWidth="1"/>
    <col min="10" max="10" width="20.42578125" style="6" customWidth="1"/>
    <col min="11" max="11" width="15.5703125" style="1" customWidth="1"/>
    <col min="12" max="12" width="12" style="1" customWidth="1"/>
    <col min="13" max="16384" width="8.85546875" style="1"/>
  </cols>
  <sheetData>
    <row r="1" spans="1:12" s="12" customFormat="1" ht="15.75" x14ac:dyDescent="0.25">
      <c r="A1" s="312" t="s">
        <v>32</v>
      </c>
      <c r="B1" s="312"/>
      <c r="C1" s="312"/>
      <c r="D1" s="312"/>
      <c r="E1" s="312"/>
      <c r="F1" s="312"/>
      <c r="G1" s="312"/>
      <c r="H1" s="312"/>
      <c r="I1" s="312"/>
      <c r="J1" s="312"/>
      <c r="K1" s="312"/>
      <c r="L1" s="312"/>
    </row>
    <row r="2" spans="1:12" s="12" customFormat="1" ht="15.75" x14ac:dyDescent="0.25">
      <c r="A2" s="312" t="s">
        <v>36</v>
      </c>
      <c r="B2" s="312"/>
      <c r="C2" s="312"/>
      <c r="D2" s="312"/>
      <c r="E2" s="312"/>
      <c r="F2" s="312"/>
      <c r="G2" s="312"/>
      <c r="H2" s="312"/>
      <c r="I2" s="312"/>
      <c r="J2" s="312"/>
      <c r="K2" s="312"/>
      <c r="L2" s="312"/>
    </row>
    <row r="3" spans="1:12" s="12" customFormat="1" ht="15.75" x14ac:dyDescent="0.25">
      <c r="A3" s="17"/>
      <c r="B3" s="17"/>
      <c r="C3" s="17"/>
      <c r="D3" s="17"/>
      <c r="E3" s="17"/>
      <c r="F3" s="17"/>
      <c r="G3" s="17"/>
      <c r="H3" s="17"/>
      <c r="I3" s="17"/>
      <c r="J3" s="17"/>
      <c r="K3" s="17"/>
      <c r="L3" s="17"/>
    </row>
    <row r="4" spans="1:12" s="13" customFormat="1" ht="29.25" customHeight="1" x14ac:dyDescent="0.25">
      <c r="A4" s="313" t="s">
        <v>296</v>
      </c>
      <c r="B4" s="313"/>
      <c r="C4" s="313"/>
      <c r="D4" s="313"/>
      <c r="E4" s="313"/>
      <c r="F4" s="313"/>
      <c r="G4" s="313"/>
      <c r="H4" s="313"/>
      <c r="I4" s="313"/>
      <c r="J4" s="313"/>
      <c r="K4" s="313"/>
      <c r="L4" s="313"/>
    </row>
    <row r="5" spans="1:12" s="12" customFormat="1" ht="24.75" customHeight="1" x14ac:dyDescent="0.25">
      <c r="A5" s="314" t="s">
        <v>268</v>
      </c>
      <c r="B5" s="314"/>
      <c r="C5" s="314"/>
      <c r="D5" s="314"/>
      <c r="E5" s="314"/>
      <c r="F5" s="314"/>
      <c r="G5" s="314"/>
      <c r="H5" s="314"/>
      <c r="I5" s="314"/>
      <c r="J5" s="314"/>
      <c r="K5" s="314"/>
      <c r="L5" s="314"/>
    </row>
    <row r="6" spans="1:12" ht="19.5" x14ac:dyDescent="0.35">
      <c r="A6" s="9"/>
      <c r="B6" s="9"/>
      <c r="C6" s="9"/>
      <c r="D6" s="5"/>
      <c r="E6" s="5"/>
      <c r="F6" s="5"/>
      <c r="G6" s="5"/>
      <c r="H6" s="9"/>
      <c r="I6" s="7"/>
      <c r="J6" s="5"/>
    </row>
    <row r="7" spans="1:12" s="10" customFormat="1" ht="42" customHeight="1" x14ac:dyDescent="0.25">
      <c r="A7" s="315" t="s">
        <v>5</v>
      </c>
      <c r="B7" s="315" t="s">
        <v>6</v>
      </c>
      <c r="C7" s="315"/>
      <c r="D7" s="315" t="s">
        <v>7</v>
      </c>
      <c r="E7" s="315" t="s">
        <v>12</v>
      </c>
      <c r="F7" s="315"/>
      <c r="G7" s="315"/>
      <c r="H7" s="315"/>
      <c r="I7" s="315"/>
      <c r="J7" s="315" t="s">
        <v>9</v>
      </c>
      <c r="K7" s="315" t="s">
        <v>10</v>
      </c>
      <c r="L7" s="315" t="s">
        <v>11</v>
      </c>
    </row>
    <row r="8" spans="1:12" s="10" customFormat="1" ht="0.75" customHeight="1" x14ac:dyDescent="0.25">
      <c r="A8" s="315"/>
      <c r="B8" s="315"/>
      <c r="C8" s="315"/>
      <c r="D8" s="315"/>
      <c r="E8" s="315"/>
      <c r="F8" s="315"/>
      <c r="G8" s="315"/>
      <c r="H8" s="315"/>
      <c r="I8" s="315"/>
      <c r="J8" s="315"/>
      <c r="K8" s="315"/>
      <c r="L8" s="315"/>
    </row>
    <row r="9" spans="1:12" s="11" customFormat="1" ht="42" customHeight="1" x14ac:dyDescent="0.25">
      <c r="A9" s="306" t="s">
        <v>293</v>
      </c>
      <c r="B9" s="306" t="s">
        <v>0</v>
      </c>
      <c r="C9" s="81" t="s">
        <v>23</v>
      </c>
      <c r="D9" s="85" t="s">
        <v>35</v>
      </c>
      <c r="E9" s="91" t="s">
        <v>22</v>
      </c>
      <c r="F9" s="91"/>
      <c r="G9" s="91"/>
      <c r="H9" s="91"/>
      <c r="I9" s="91"/>
      <c r="J9" s="81" t="s">
        <v>27</v>
      </c>
      <c r="K9" s="88" t="s">
        <v>33</v>
      </c>
      <c r="L9" s="88" t="s">
        <v>28</v>
      </c>
    </row>
    <row r="10" spans="1:12" s="11" customFormat="1" ht="31.5" x14ac:dyDescent="0.25">
      <c r="A10" s="306"/>
      <c r="B10" s="306"/>
      <c r="C10" s="81" t="s">
        <v>267</v>
      </c>
      <c r="D10" s="85" t="s">
        <v>297</v>
      </c>
      <c r="E10" s="91"/>
      <c r="F10" s="91"/>
      <c r="G10" s="91"/>
      <c r="H10" s="91"/>
      <c r="I10" s="91"/>
      <c r="J10" s="81"/>
      <c r="K10" s="88" t="s">
        <v>33</v>
      </c>
      <c r="L10" s="83" t="s">
        <v>30</v>
      </c>
    </row>
    <row r="11" spans="1:12" s="23" customFormat="1" ht="42.75" customHeight="1" x14ac:dyDescent="0.2">
      <c r="A11" s="306"/>
      <c r="B11" s="306"/>
      <c r="C11" s="81" t="s">
        <v>29</v>
      </c>
      <c r="D11" s="89" t="s">
        <v>123</v>
      </c>
      <c r="E11" s="84"/>
      <c r="F11" s="86"/>
      <c r="G11" s="84"/>
      <c r="H11" s="84"/>
      <c r="I11" s="84"/>
      <c r="J11" s="87"/>
      <c r="K11" s="86" t="s">
        <v>34</v>
      </c>
      <c r="L11" s="83" t="s">
        <v>30</v>
      </c>
    </row>
    <row r="12" spans="1:12" s="23" customFormat="1" ht="41.25" customHeight="1" x14ac:dyDescent="0.2">
      <c r="A12" s="306"/>
      <c r="B12" s="90" t="s">
        <v>1</v>
      </c>
      <c r="C12" s="81" t="s">
        <v>3</v>
      </c>
      <c r="D12" s="85" t="s">
        <v>297</v>
      </c>
      <c r="E12" s="84"/>
      <c r="F12" s="86"/>
      <c r="G12" s="84"/>
      <c r="H12" s="84"/>
      <c r="I12" s="84"/>
      <c r="J12" s="87"/>
      <c r="K12" s="88" t="s">
        <v>33</v>
      </c>
      <c r="L12" s="83" t="s">
        <v>30</v>
      </c>
    </row>
    <row r="13" spans="1:12" s="11" customFormat="1" ht="37.5" customHeight="1" x14ac:dyDescent="0.25">
      <c r="A13" s="306" t="s">
        <v>294</v>
      </c>
      <c r="B13" s="306" t="s">
        <v>0</v>
      </c>
      <c r="C13" s="81" t="s">
        <v>23</v>
      </c>
      <c r="D13" s="85" t="s">
        <v>297</v>
      </c>
      <c r="E13" s="81"/>
      <c r="F13" s="91" t="s">
        <v>22</v>
      </c>
      <c r="G13" s="81"/>
      <c r="H13" s="81"/>
      <c r="I13" s="81"/>
      <c r="J13" s="81"/>
      <c r="K13" s="88" t="s">
        <v>33</v>
      </c>
      <c r="L13" s="83" t="s">
        <v>30</v>
      </c>
    </row>
    <row r="14" spans="1:12" s="23" customFormat="1" ht="60.75" customHeight="1" x14ac:dyDescent="0.2">
      <c r="A14" s="306"/>
      <c r="B14" s="306"/>
      <c r="C14" s="81" t="s">
        <v>29</v>
      </c>
      <c r="D14" s="89" t="s">
        <v>123</v>
      </c>
      <c r="E14" s="84"/>
      <c r="F14" s="86"/>
      <c r="G14" s="84"/>
      <c r="H14" s="84"/>
      <c r="I14" s="84"/>
      <c r="J14" s="87"/>
      <c r="K14" s="86" t="s">
        <v>34</v>
      </c>
      <c r="L14" s="83" t="s">
        <v>30</v>
      </c>
    </row>
    <row r="15" spans="1:12" s="11" customFormat="1" ht="52.5" customHeight="1" x14ac:dyDescent="0.25">
      <c r="A15" s="306"/>
      <c r="B15" s="90" t="s">
        <v>1</v>
      </c>
      <c r="C15" s="81" t="s">
        <v>3</v>
      </c>
      <c r="D15" s="85" t="s">
        <v>298</v>
      </c>
      <c r="E15" s="84" t="s">
        <v>22</v>
      </c>
      <c r="F15" s="86"/>
      <c r="G15" s="84" t="s">
        <v>22</v>
      </c>
      <c r="H15" s="84"/>
      <c r="I15" s="84"/>
      <c r="J15" s="81" t="s">
        <v>27</v>
      </c>
      <c r="K15" s="88" t="s">
        <v>33</v>
      </c>
      <c r="L15" s="93" t="s">
        <v>30</v>
      </c>
    </row>
    <row r="16" spans="1:12" s="11" customFormat="1" ht="42.75" customHeight="1" x14ac:dyDescent="0.25">
      <c r="A16" s="306" t="s">
        <v>295</v>
      </c>
      <c r="B16" s="310" t="s">
        <v>0</v>
      </c>
      <c r="C16" s="81" t="s">
        <v>23</v>
      </c>
      <c r="D16" s="89" t="s">
        <v>299</v>
      </c>
      <c r="E16" s="91"/>
      <c r="F16" s="91"/>
      <c r="G16" s="91"/>
      <c r="H16" s="92"/>
      <c r="I16" s="92"/>
      <c r="J16" s="81"/>
      <c r="K16" s="88" t="s">
        <v>33</v>
      </c>
      <c r="L16" s="83" t="s">
        <v>30</v>
      </c>
    </row>
    <row r="17" spans="1:12" s="23" customFormat="1" ht="60.75" customHeight="1" x14ac:dyDescent="0.2">
      <c r="A17" s="306"/>
      <c r="B17" s="311"/>
      <c r="C17" s="81" t="s">
        <v>29</v>
      </c>
      <c r="D17" s="89" t="s">
        <v>123</v>
      </c>
      <c r="E17" s="84"/>
      <c r="F17" s="86"/>
      <c r="G17" s="84"/>
      <c r="H17" s="84"/>
      <c r="I17" s="84"/>
      <c r="J17" s="87"/>
      <c r="K17" s="86" t="s">
        <v>34</v>
      </c>
      <c r="L17" s="102" t="s">
        <v>30</v>
      </c>
    </row>
    <row r="18" spans="1:12" s="23" customFormat="1" ht="41.25" customHeight="1" x14ac:dyDescent="0.2">
      <c r="A18" s="306"/>
      <c r="B18" s="90" t="s">
        <v>1</v>
      </c>
      <c r="C18" s="81" t="s">
        <v>3</v>
      </c>
      <c r="D18" s="89" t="s">
        <v>299</v>
      </c>
      <c r="E18" s="84"/>
      <c r="F18" s="86"/>
      <c r="G18" s="84"/>
      <c r="H18" s="84"/>
      <c r="I18" s="84"/>
      <c r="J18" s="87"/>
      <c r="K18" s="88" t="s">
        <v>33</v>
      </c>
      <c r="L18" s="83" t="s">
        <v>30</v>
      </c>
    </row>
    <row r="19" spans="1:12" s="11" customFormat="1" ht="42.75" customHeight="1" x14ac:dyDescent="0.25">
      <c r="A19" s="306" t="s">
        <v>269</v>
      </c>
      <c r="B19" s="310" t="s">
        <v>0</v>
      </c>
      <c r="C19" s="81" t="s">
        <v>23</v>
      </c>
      <c r="D19" s="85" t="s">
        <v>298</v>
      </c>
      <c r="E19" s="91"/>
      <c r="F19" s="91"/>
      <c r="G19" s="91"/>
      <c r="H19" s="92"/>
      <c r="I19" s="92"/>
      <c r="J19" s="81"/>
      <c r="K19" s="88" t="s">
        <v>33</v>
      </c>
      <c r="L19" s="102" t="s">
        <v>30</v>
      </c>
    </row>
    <row r="20" spans="1:12" s="23" customFormat="1" ht="60.75" customHeight="1" x14ac:dyDescent="0.2">
      <c r="A20" s="306"/>
      <c r="B20" s="311"/>
      <c r="C20" s="81" t="s">
        <v>29</v>
      </c>
      <c r="D20" s="89" t="s">
        <v>123</v>
      </c>
      <c r="E20" s="84"/>
      <c r="F20" s="86"/>
      <c r="G20" s="84"/>
      <c r="H20" s="84"/>
      <c r="I20" s="84"/>
      <c r="J20" s="87"/>
      <c r="K20" s="86" t="s">
        <v>34</v>
      </c>
      <c r="L20" s="102" t="s">
        <v>30</v>
      </c>
    </row>
    <row r="21" spans="1:12" s="11" customFormat="1" ht="40.5" customHeight="1" x14ac:dyDescent="0.25">
      <c r="A21" s="306"/>
      <c r="B21" s="94" t="s">
        <v>1</v>
      </c>
      <c r="C21" s="81" t="s">
        <v>31</v>
      </c>
      <c r="D21" s="85" t="s">
        <v>298</v>
      </c>
      <c r="E21" s="81"/>
      <c r="F21" s="81"/>
      <c r="G21" s="81"/>
      <c r="H21" s="81"/>
      <c r="I21" s="81"/>
      <c r="J21" s="81"/>
      <c r="K21" s="88" t="s">
        <v>33</v>
      </c>
      <c r="L21" s="102" t="s">
        <v>30</v>
      </c>
    </row>
    <row r="22" spans="1:12" s="11" customFormat="1" ht="40.5" customHeight="1" x14ac:dyDescent="0.25">
      <c r="A22" s="306" t="s">
        <v>270</v>
      </c>
      <c r="B22" s="216" t="s">
        <v>0</v>
      </c>
      <c r="C22" s="81"/>
      <c r="D22" s="89" t="s">
        <v>271</v>
      </c>
      <c r="E22" s="81"/>
      <c r="F22" s="81"/>
      <c r="G22" s="81"/>
      <c r="H22" s="81"/>
      <c r="I22" s="81"/>
      <c r="J22" s="81"/>
      <c r="K22" s="88"/>
      <c r="L22" s="93"/>
    </row>
    <row r="23" spans="1:12" s="24" customFormat="1" ht="42.75" customHeight="1" x14ac:dyDescent="0.25">
      <c r="A23" s="306"/>
      <c r="B23" s="90" t="s">
        <v>1</v>
      </c>
      <c r="C23" s="81"/>
      <c r="D23" s="89" t="s">
        <v>271</v>
      </c>
      <c r="E23" s="81"/>
      <c r="F23" s="81"/>
      <c r="G23" s="81"/>
      <c r="H23" s="81"/>
      <c r="I23" s="81"/>
      <c r="J23" s="81"/>
      <c r="K23" s="88" t="s">
        <v>33</v>
      </c>
      <c r="L23" s="95" t="s">
        <v>30</v>
      </c>
    </row>
    <row r="24" spans="1:12" s="11" customFormat="1" ht="39" customHeight="1" x14ac:dyDescent="0.25">
      <c r="A24" s="306" t="s">
        <v>286</v>
      </c>
      <c r="B24" s="94" t="s">
        <v>0</v>
      </c>
      <c r="C24" s="81" t="s">
        <v>23</v>
      </c>
      <c r="D24" s="85" t="s">
        <v>298</v>
      </c>
      <c r="E24" s="91"/>
      <c r="F24" s="91"/>
      <c r="G24" s="91"/>
      <c r="H24" s="91"/>
      <c r="I24" s="91"/>
      <c r="J24" s="81"/>
      <c r="K24" s="88" t="s">
        <v>33</v>
      </c>
      <c r="L24" s="102" t="s">
        <v>30</v>
      </c>
    </row>
    <row r="25" spans="1:12" s="11" customFormat="1" ht="45.75" customHeight="1" x14ac:dyDescent="0.25">
      <c r="A25" s="306"/>
      <c r="B25" s="90" t="s">
        <v>1</v>
      </c>
      <c r="C25" s="81" t="s">
        <v>3</v>
      </c>
      <c r="D25" s="89" t="s">
        <v>195</v>
      </c>
      <c r="E25" s="82"/>
      <c r="F25" s="82"/>
      <c r="G25" s="82"/>
      <c r="H25" s="82"/>
      <c r="I25" s="82"/>
      <c r="J25" s="82"/>
      <c r="K25" s="88" t="s">
        <v>33</v>
      </c>
      <c r="L25" s="102" t="s">
        <v>30</v>
      </c>
    </row>
    <row r="26" spans="1:12" s="11" customFormat="1" ht="15.75" x14ac:dyDescent="0.25">
      <c r="A26" s="14"/>
      <c r="B26" s="14"/>
      <c r="C26" s="15"/>
      <c r="D26" s="16"/>
      <c r="E26" s="16"/>
      <c r="F26" s="16"/>
      <c r="G26" s="16"/>
      <c r="H26" s="16"/>
      <c r="I26" s="16"/>
      <c r="J26" s="16"/>
      <c r="K26" s="16"/>
      <c r="L26" s="16"/>
    </row>
    <row r="27" spans="1:12" ht="19.5" x14ac:dyDescent="0.35">
      <c r="A27" s="308" t="s">
        <v>2</v>
      </c>
      <c r="B27" s="308"/>
      <c r="C27" s="308"/>
      <c r="H27" s="309" t="s">
        <v>15</v>
      </c>
      <c r="I27" s="309"/>
      <c r="J27" s="309"/>
    </row>
    <row r="28" spans="1:12" x14ac:dyDescent="0.3">
      <c r="A28" s="303" t="s">
        <v>20</v>
      </c>
      <c r="B28" s="303"/>
      <c r="C28" s="307"/>
      <c r="H28" s="3"/>
      <c r="I28" s="4"/>
      <c r="J28" s="8"/>
    </row>
    <row r="29" spans="1:12" x14ac:dyDescent="0.3">
      <c r="A29" s="18" t="s">
        <v>17</v>
      </c>
      <c r="B29" s="18"/>
      <c r="C29" s="19"/>
      <c r="H29" s="3"/>
      <c r="I29" s="4"/>
      <c r="J29" s="8"/>
    </row>
    <row r="30" spans="1:12" x14ac:dyDescent="0.3">
      <c r="A30" s="18" t="s">
        <v>18</v>
      </c>
      <c r="B30" s="18"/>
      <c r="C30" s="19"/>
      <c r="H30" s="3"/>
      <c r="I30" s="4"/>
      <c r="J30" s="8"/>
    </row>
    <row r="31" spans="1:12" x14ac:dyDescent="0.3">
      <c r="A31" s="19" t="s">
        <v>19</v>
      </c>
      <c r="B31" s="19"/>
      <c r="C31" s="19"/>
      <c r="H31" s="3"/>
      <c r="I31" s="4"/>
      <c r="J31" s="8"/>
    </row>
    <row r="32" spans="1:12" x14ac:dyDescent="0.3">
      <c r="H32" s="304" t="s">
        <v>16</v>
      </c>
      <c r="I32" s="304"/>
      <c r="J32" s="304"/>
    </row>
  </sheetData>
  <mergeCells count="25">
    <mergeCell ref="A16:A18"/>
    <mergeCell ref="A9:A12"/>
    <mergeCell ref="B9:B11"/>
    <mergeCell ref="A13:A15"/>
    <mergeCell ref="B13:B14"/>
    <mergeCell ref="B16:B17"/>
    <mergeCell ref="A1:L1"/>
    <mergeCell ref="A2:L2"/>
    <mergeCell ref="A4:L4"/>
    <mergeCell ref="A5:L5"/>
    <mergeCell ref="A7:A8"/>
    <mergeCell ref="B7:C8"/>
    <mergeCell ref="D7:D8"/>
    <mergeCell ref="J7:J8"/>
    <mergeCell ref="K7:K8"/>
    <mergeCell ref="L7:L8"/>
    <mergeCell ref="E7:I8"/>
    <mergeCell ref="A19:A21"/>
    <mergeCell ref="A28:C28"/>
    <mergeCell ref="H32:J32"/>
    <mergeCell ref="A22:A23"/>
    <mergeCell ref="A24:A25"/>
    <mergeCell ref="A27:C27"/>
    <mergeCell ref="H27:J27"/>
    <mergeCell ref="B19:B2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0"/>
  <sheetViews>
    <sheetView topLeftCell="A22" workbookViewId="0">
      <selection activeCell="D6" sqref="D6:D7"/>
    </sheetView>
  </sheetViews>
  <sheetFormatPr defaultRowHeight="17.25" x14ac:dyDescent="0.25"/>
  <cols>
    <col min="1" max="2" width="7.140625" style="26" customWidth="1"/>
    <col min="3" max="3" width="6.7109375" style="29" customWidth="1"/>
    <col min="4" max="4" width="62.28515625" style="29" customWidth="1"/>
    <col min="5" max="5" width="7.140625" style="10" customWidth="1"/>
    <col min="6" max="6" width="6.42578125" style="10" customWidth="1"/>
    <col min="7" max="7" width="7.28515625" style="10" customWidth="1"/>
    <col min="8" max="8" width="6.42578125" style="10" customWidth="1"/>
    <col min="9" max="9" width="7.42578125" style="10" customWidth="1"/>
    <col min="10" max="10" width="26.85546875" style="30" customWidth="1"/>
    <col min="11" max="11" width="29.140625" style="31" customWidth="1"/>
    <col min="12" max="12" width="12.42578125" style="10" customWidth="1"/>
    <col min="13" max="256" width="9" style="10"/>
    <col min="257" max="258" width="7.140625" style="10" customWidth="1"/>
    <col min="259" max="259" width="6.7109375" style="10" customWidth="1"/>
    <col min="260" max="260" width="62.28515625" style="10" customWidth="1"/>
    <col min="261" max="261" width="5.85546875" style="10" customWidth="1"/>
    <col min="262" max="264" width="6.42578125" style="10" customWidth="1"/>
    <col min="265" max="265" width="7.42578125" style="10" customWidth="1"/>
    <col min="266" max="266" width="26.85546875" style="10" customWidth="1"/>
    <col min="267" max="267" width="29.140625" style="10" customWidth="1"/>
    <col min="268" max="268" width="12.42578125" style="10" customWidth="1"/>
    <col min="269" max="512" width="9" style="10"/>
    <col min="513" max="514" width="7.140625" style="10" customWidth="1"/>
    <col min="515" max="515" width="6.7109375" style="10" customWidth="1"/>
    <col min="516" max="516" width="62.28515625" style="10" customWidth="1"/>
    <col min="517" max="517" width="5.85546875" style="10" customWidth="1"/>
    <col min="518" max="520" width="6.42578125" style="10" customWidth="1"/>
    <col min="521" max="521" width="7.42578125" style="10" customWidth="1"/>
    <col min="522" max="522" width="26.85546875" style="10" customWidth="1"/>
    <col min="523" max="523" width="29.140625" style="10" customWidth="1"/>
    <col min="524" max="524" width="12.42578125" style="10" customWidth="1"/>
    <col min="525" max="768" width="9" style="10"/>
    <col min="769" max="770" width="7.140625" style="10" customWidth="1"/>
    <col min="771" max="771" width="6.7109375" style="10" customWidth="1"/>
    <col min="772" max="772" width="62.28515625" style="10" customWidth="1"/>
    <col min="773" max="773" width="5.85546875" style="10" customWidth="1"/>
    <col min="774" max="776" width="6.42578125" style="10" customWidth="1"/>
    <col min="777" max="777" width="7.42578125" style="10" customWidth="1"/>
    <col min="778" max="778" width="26.85546875" style="10" customWidth="1"/>
    <col min="779" max="779" width="29.140625" style="10" customWidth="1"/>
    <col min="780" max="780" width="12.42578125" style="10" customWidth="1"/>
    <col min="781" max="1024" width="9" style="10"/>
    <col min="1025" max="1026" width="7.140625" style="10" customWidth="1"/>
    <col min="1027" max="1027" width="6.7109375" style="10" customWidth="1"/>
    <col min="1028" max="1028" width="62.28515625" style="10" customWidth="1"/>
    <col min="1029" max="1029" width="5.85546875" style="10" customWidth="1"/>
    <col min="1030" max="1032" width="6.42578125" style="10" customWidth="1"/>
    <col min="1033" max="1033" width="7.42578125" style="10" customWidth="1"/>
    <col min="1034" max="1034" width="26.85546875" style="10" customWidth="1"/>
    <col min="1035" max="1035" width="29.140625" style="10" customWidth="1"/>
    <col min="1036" max="1036" width="12.42578125" style="10" customWidth="1"/>
    <col min="1037" max="1280" width="9" style="10"/>
    <col min="1281" max="1282" width="7.140625" style="10" customWidth="1"/>
    <col min="1283" max="1283" width="6.7109375" style="10" customWidth="1"/>
    <col min="1284" max="1284" width="62.28515625" style="10" customWidth="1"/>
    <col min="1285" max="1285" width="5.85546875" style="10" customWidth="1"/>
    <col min="1286" max="1288" width="6.42578125" style="10" customWidth="1"/>
    <col min="1289" max="1289" width="7.42578125" style="10" customWidth="1"/>
    <col min="1290" max="1290" width="26.85546875" style="10" customWidth="1"/>
    <col min="1291" max="1291" width="29.140625" style="10" customWidth="1"/>
    <col min="1292" max="1292" width="12.42578125" style="10" customWidth="1"/>
    <col min="1293" max="1536" width="9" style="10"/>
    <col min="1537" max="1538" width="7.140625" style="10" customWidth="1"/>
    <col min="1539" max="1539" width="6.7109375" style="10" customWidth="1"/>
    <col min="1540" max="1540" width="62.28515625" style="10" customWidth="1"/>
    <col min="1541" max="1541" width="5.85546875" style="10" customWidth="1"/>
    <col min="1542" max="1544" width="6.42578125" style="10" customWidth="1"/>
    <col min="1545" max="1545" width="7.42578125" style="10" customWidth="1"/>
    <col min="1546" max="1546" width="26.85546875" style="10" customWidth="1"/>
    <col min="1547" max="1547" width="29.140625" style="10" customWidth="1"/>
    <col min="1548" max="1548" width="12.42578125" style="10" customWidth="1"/>
    <col min="1549" max="1792" width="9" style="10"/>
    <col min="1793" max="1794" width="7.140625" style="10" customWidth="1"/>
    <col min="1795" max="1795" width="6.7109375" style="10" customWidth="1"/>
    <col min="1796" max="1796" width="62.28515625" style="10" customWidth="1"/>
    <col min="1797" max="1797" width="5.85546875" style="10" customWidth="1"/>
    <col min="1798" max="1800" width="6.42578125" style="10" customWidth="1"/>
    <col min="1801" max="1801" width="7.42578125" style="10" customWidth="1"/>
    <col min="1802" max="1802" width="26.85546875" style="10" customWidth="1"/>
    <col min="1803" max="1803" width="29.140625" style="10" customWidth="1"/>
    <col min="1804" max="1804" width="12.42578125" style="10" customWidth="1"/>
    <col min="1805" max="2048" width="9" style="10"/>
    <col min="2049" max="2050" width="7.140625" style="10" customWidth="1"/>
    <col min="2051" max="2051" width="6.7109375" style="10" customWidth="1"/>
    <col min="2052" max="2052" width="62.28515625" style="10" customWidth="1"/>
    <col min="2053" max="2053" width="5.85546875" style="10" customWidth="1"/>
    <col min="2054" max="2056" width="6.42578125" style="10" customWidth="1"/>
    <col min="2057" max="2057" width="7.42578125" style="10" customWidth="1"/>
    <col min="2058" max="2058" width="26.85546875" style="10" customWidth="1"/>
    <col min="2059" max="2059" width="29.140625" style="10" customWidth="1"/>
    <col min="2060" max="2060" width="12.42578125" style="10" customWidth="1"/>
    <col min="2061" max="2304" width="9" style="10"/>
    <col min="2305" max="2306" width="7.140625" style="10" customWidth="1"/>
    <col min="2307" max="2307" width="6.7109375" style="10" customWidth="1"/>
    <col min="2308" max="2308" width="62.28515625" style="10" customWidth="1"/>
    <col min="2309" max="2309" width="5.85546875" style="10" customWidth="1"/>
    <col min="2310" max="2312" width="6.42578125" style="10" customWidth="1"/>
    <col min="2313" max="2313" width="7.42578125" style="10" customWidth="1"/>
    <col min="2314" max="2314" width="26.85546875" style="10" customWidth="1"/>
    <col min="2315" max="2315" width="29.140625" style="10" customWidth="1"/>
    <col min="2316" max="2316" width="12.42578125" style="10" customWidth="1"/>
    <col min="2317" max="2560" width="9" style="10"/>
    <col min="2561" max="2562" width="7.140625" style="10" customWidth="1"/>
    <col min="2563" max="2563" width="6.7109375" style="10" customWidth="1"/>
    <col min="2564" max="2564" width="62.28515625" style="10" customWidth="1"/>
    <col min="2565" max="2565" width="5.85546875" style="10" customWidth="1"/>
    <col min="2566" max="2568" width="6.42578125" style="10" customWidth="1"/>
    <col min="2569" max="2569" width="7.42578125" style="10" customWidth="1"/>
    <col min="2570" max="2570" width="26.85546875" style="10" customWidth="1"/>
    <col min="2571" max="2571" width="29.140625" style="10" customWidth="1"/>
    <col min="2572" max="2572" width="12.42578125" style="10" customWidth="1"/>
    <col min="2573" max="2816" width="9" style="10"/>
    <col min="2817" max="2818" width="7.140625" style="10" customWidth="1"/>
    <col min="2819" max="2819" width="6.7109375" style="10" customWidth="1"/>
    <col min="2820" max="2820" width="62.28515625" style="10" customWidth="1"/>
    <col min="2821" max="2821" width="5.85546875" style="10" customWidth="1"/>
    <col min="2822" max="2824" width="6.42578125" style="10" customWidth="1"/>
    <col min="2825" max="2825" width="7.42578125" style="10" customWidth="1"/>
    <col min="2826" max="2826" width="26.85546875" style="10" customWidth="1"/>
    <col min="2827" max="2827" width="29.140625" style="10" customWidth="1"/>
    <col min="2828" max="2828" width="12.42578125" style="10" customWidth="1"/>
    <col min="2829" max="3072" width="9" style="10"/>
    <col min="3073" max="3074" width="7.140625" style="10" customWidth="1"/>
    <col min="3075" max="3075" width="6.7109375" style="10" customWidth="1"/>
    <col min="3076" max="3076" width="62.28515625" style="10" customWidth="1"/>
    <col min="3077" max="3077" width="5.85546875" style="10" customWidth="1"/>
    <col min="3078" max="3080" width="6.42578125" style="10" customWidth="1"/>
    <col min="3081" max="3081" width="7.42578125" style="10" customWidth="1"/>
    <col min="3082" max="3082" width="26.85546875" style="10" customWidth="1"/>
    <col min="3083" max="3083" width="29.140625" style="10" customWidth="1"/>
    <col min="3084" max="3084" width="12.42578125" style="10" customWidth="1"/>
    <col min="3085" max="3328" width="9" style="10"/>
    <col min="3329" max="3330" width="7.140625" style="10" customWidth="1"/>
    <col min="3331" max="3331" width="6.7109375" style="10" customWidth="1"/>
    <col min="3332" max="3332" width="62.28515625" style="10" customWidth="1"/>
    <col min="3333" max="3333" width="5.85546875" style="10" customWidth="1"/>
    <col min="3334" max="3336" width="6.42578125" style="10" customWidth="1"/>
    <col min="3337" max="3337" width="7.42578125" style="10" customWidth="1"/>
    <col min="3338" max="3338" width="26.85546875" style="10" customWidth="1"/>
    <col min="3339" max="3339" width="29.140625" style="10" customWidth="1"/>
    <col min="3340" max="3340" width="12.42578125" style="10" customWidth="1"/>
    <col min="3341" max="3584" width="9" style="10"/>
    <col min="3585" max="3586" width="7.140625" style="10" customWidth="1"/>
    <col min="3587" max="3587" width="6.7109375" style="10" customWidth="1"/>
    <col min="3588" max="3588" width="62.28515625" style="10" customWidth="1"/>
    <col min="3589" max="3589" width="5.85546875" style="10" customWidth="1"/>
    <col min="3590" max="3592" width="6.42578125" style="10" customWidth="1"/>
    <col min="3593" max="3593" width="7.42578125" style="10" customWidth="1"/>
    <col min="3594" max="3594" width="26.85546875" style="10" customWidth="1"/>
    <col min="3595" max="3595" width="29.140625" style="10" customWidth="1"/>
    <col min="3596" max="3596" width="12.42578125" style="10" customWidth="1"/>
    <col min="3597" max="3840" width="9" style="10"/>
    <col min="3841" max="3842" width="7.140625" style="10" customWidth="1"/>
    <col min="3843" max="3843" width="6.7109375" style="10" customWidth="1"/>
    <col min="3844" max="3844" width="62.28515625" style="10" customWidth="1"/>
    <col min="3845" max="3845" width="5.85546875" style="10" customWidth="1"/>
    <col min="3846" max="3848" width="6.42578125" style="10" customWidth="1"/>
    <col min="3849" max="3849" width="7.42578125" style="10" customWidth="1"/>
    <col min="3850" max="3850" width="26.85546875" style="10" customWidth="1"/>
    <col min="3851" max="3851" width="29.140625" style="10" customWidth="1"/>
    <col min="3852" max="3852" width="12.42578125" style="10" customWidth="1"/>
    <col min="3853" max="4096" width="9" style="10"/>
    <col min="4097" max="4098" width="7.140625" style="10" customWidth="1"/>
    <col min="4099" max="4099" width="6.7109375" style="10" customWidth="1"/>
    <col min="4100" max="4100" width="62.28515625" style="10" customWidth="1"/>
    <col min="4101" max="4101" width="5.85546875" style="10" customWidth="1"/>
    <col min="4102" max="4104" width="6.42578125" style="10" customWidth="1"/>
    <col min="4105" max="4105" width="7.42578125" style="10" customWidth="1"/>
    <col min="4106" max="4106" width="26.85546875" style="10" customWidth="1"/>
    <col min="4107" max="4107" width="29.140625" style="10" customWidth="1"/>
    <col min="4108" max="4108" width="12.42578125" style="10" customWidth="1"/>
    <col min="4109" max="4352" width="9" style="10"/>
    <col min="4353" max="4354" width="7.140625" style="10" customWidth="1"/>
    <col min="4355" max="4355" width="6.7109375" style="10" customWidth="1"/>
    <col min="4356" max="4356" width="62.28515625" style="10" customWidth="1"/>
    <col min="4357" max="4357" width="5.85546875" style="10" customWidth="1"/>
    <col min="4358" max="4360" width="6.42578125" style="10" customWidth="1"/>
    <col min="4361" max="4361" width="7.42578125" style="10" customWidth="1"/>
    <col min="4362" max="4362" width="26.85546875" style="10" customWidth="1"/>
    <col min="4363" max="4363" width="29.140625" style="10" customWidth="1"/>
    <col min="4364" max="4364" width="12.42578125" style="10" customWidth="1"/>
    <col min="4365" max="4608" width="9" style="10"/>
    <col min="4609" max="4610" width="7.140625" style="10" customWidth="1"/>
    <col min="4611" max="4611" width="6.7109375" style="10" customWidth="1"/>
    <col min="4612" max="4612" width="62.28515625" style="10" customWidth="1"/>
    <col min="4613" max="4613" width="5.85546875" style="10" customWidth="1"/>
    <col min="4614" max="4616" width="6.42578125" style="10" customWidth="1"/>
    <col min="4617" max="4617" width="7.42578125" style="10" customWidth="1"/>
    <col min="4618" max="4618" width="26.85546875" style="10" customWidth="1"/>
    <col min="4619" max="4619" width="29.140625" style="10" customWidth="1"/>
    <col min="4620" max="4620" width="12.42578125" style="10" customWidth="1"/>
    <col min="4621" max="4864" width="9" style="10"/>
    <col min="4865" max="4866" width="7.140625" style="10" customWidth="1"/>
    <col min="4867" max="4867" width="6.7109375" style="10" customWidth="1"/>
    <col min="4868" max="4868" width="62.28515625" style="10" customWidth="1"/>
    <col min="4869" max="4869" width="5.85546875" style="10" customWidth="1"/>
    <col min="4870" max="4872" width="6.42578125" style="10" customWidth="1"/>
    <col min="4873" max="4873" width="7.42578125" style="10" customWidth="1"/>
    <col min="4874" max="4874" width="26.85546875" style="10" customWidth="1"/>
    <col min="4875" max="4875" width="29.140625" style="10" customWidth="1"/>
    <col min="4876" max="4876" width="12.42578125" style="10" customWidth="1"/>
    <col min="4877" max="5120" width="9" style="10"/>
    <col min="5121" max="5122" width="7.140625" style="10" customWidth="1"/>
    <col min="5123" max="5123" width="6.7109375" style="10" customWidth="1"/>
    <col min="5124" max="5124" width="62.28515625" style="10" customWidth="1"/>
    <col min="5125" max="5125" width="5.85546875" style="10" customWidth="1"/>
    <col min="5126" max="5128" width="6.42578125" style="10" customWidth="1"/>
    <col min="5129" max="5129" width="7.42578125" style="10" customWidth="1"/>
    <col min="5130" max="5130" width="26.85546875" style="10" customWidth="1"/>
    <col min="5131" max="5131" width="29.140625" style="10" customWidth="1"/>
    <col min="5132" max="5132" width="12.42578125" style="10" customWidth="1"/>
    <col min="5133" max="5376" width="9" style="10"/>
    <col min="5377" max="5378" width="7.140625" style="10" customWidth="1"/>
    <col min="5379" max="5379" width="6.7109375" style="10" customWidth="1"/>
    <col min="5380" max="5380" width="62.28515625" style="10" customWidth="1"/>
    <col min="5381" max="5381" width="5.85546875" style="10" customWidth="1"/>
    <col min="5382" max="5384" width="6.42578125" style="10" customWidth="1"/>
    <col min="5385" max="5385" width="7.42578125" style="10" customWidth="1"/>
    <col min="5386" max="5386" width="26.85546875" style="10" customWidth="1"/>
    <col min="5387" max="5387" width="29.140625" style="10" customWidth="1"/>
    <col min="5388" max="5388" width="12.42578125" style="10" customWidth="1"/>
    <col min="5389" max="5632" width="9" style="10"/>
    <col min="5633" max="5634" width="7.140625" style="10" customWidth="1"/>
    <col min="5635" max="5635" width="6.7109375" style="10" customWidth="1"/>
    <col min="5636" max="5636" width="62.28515625" style="10" customWidth="1"/>
    <col min="5637" max="5637" width="5.85546875" style="10" customWidth="1"/>
    <col min="5638" max="5640" width="6.42578125" style="10" customWidth="1"/>
    <col min="5641" max="5641" width="7.42578125" style="10" customWidth="1"/>
    <col min="5642" max="5642" width="26.85546875" style="10" customWidth="1"/>
    <col min="5643" max="5643" width="29.140625" style="10" customWidth="1"/>
    <col min="5644" max="5644" width="12.42578125" style="10" customWidth="1"/>
    <col min="5645" max="5888" width="9" style="10"/>
    <col min="5889" max="5890" width="7.140625" style="10" customWidth="1"/>
    <col min="5891" max="5891" width="6.7109375" style="10" customWidth="1"/>
    <col min="5892" max="5892" width="62.28515625" style="10" customWidth="1"/>
    <col min="5893" max="5893" width="5.85546875" style="10" customWidth="1"/>
    <col min="5894" max="5896" width="6.42578125" style="10" customWidth="1"/>
    <col min="5897" max="5897" width="7.42578125" style="10" customWidth="1"/>
    <col min="5898" max="5898" width="26.85546875" style="10" customWidth="1"/>
    <col min="5899" max="5899" width="29.140625" style="10" customWidth="1"/>
    <col min="5900" max="5900" width="12.42578125" style="10" customWidth="1"/>
    <col min="5901" max="6144" width="9" style="10"/>
    <col min="6145" max="6146" width="7.140625" style="10" customWidth="1"/>
    <col min="6147" max="6147" width="6.7109375" style="10" customWidth="1"/>
    <col min="6148" max="6148" width="62.28515625" style="10" customWidth="1"/>
    <col min="6149" max="6149" width="5.85546875" style="10" customWidth="1"/>
    <col min="6150" max="6152" width="6.42578125" style="10" customWidth="1"/>
    <col min="6153" max="6153" width="7.42578125" style="10" customWidth="1"/>
    <col min="6154" max="6154" width="26.85546875" style="10" customWidth="1"/>
    <col min="6155" max="6155" width="29.140625" style="10" customWidth="1"/>
    <col min="6156" max="6156" width="12.42578125" style="10" customWidth="1"/>
    <col min="6157" max="6400" width="9" style="10"/>
    <col min="6401" max="6402" width="7.140625" style="10" customWidth="1"/>
    <col min="6403" max="6403" width="6.7109375" style="10" customWidth="1"/>
    <col min="6404" max="6404" width="62.28515625" style="10" customWidth="1"/>
    <col min="6405" max="6405" width="5.85546875" style="10" customWidth="1"/>
    <col min="6406" max="6408" width="6.42578125" style="10" customWidth="1"/>
    <col min="6409" max="6409" width="7.42578125" style="10" customWidth="1"/>
    <col min="6410" max="6410" width="26.85546875" style="10" customWidth="1"/>
    <col min="6411" max="6411" width="29.140625" style="10" customWidth="1"/>
    <col min="6412" max="6412" width="12.42578125" style="10" customWidth="1"/>
    <col min="6413" max="6656" width="9" style="10"/>
    <col min="6657" max="6658" width="7.140625" style="10" customWidth="1"/>
    <col min="6659" max="6659" width="6.7109375" style="10" customWidth="1"/>
    <col min="6660" max="6660" width="62.28515625" style="10" customWidth="1"/>
    <col min="6661" max="6661" width="5.85546875" style="10" customWidth="1"/>
    <col min="6662" max="6664" width="6.42578125" style="10" customWidth="1"/>
    <col min="6665" max="6665" width="7.42578125" style="10" customWidth="1"/>
    <col min="6666" max="6666" width="26.85546875" style="10" customWidth="1"/>
    <col min="6667" max="6667" width="29.140625" style="10" customWidth="1"/>
    <col min="6668" max="6668" width="12.42578125" style="10" customWidth="1"/>
    <col min="6669" max="6912" width="9" style="10"/>
    <col min="6913" max="6914" width="7.140625" style="10" customWidth="1"/>
    <col min="6915" max="6915" width="6.7109375" style="10" customWidth="1"/>
    <col min="6916" max="6916" width="62.28515625" style="10" customWidth="1"/>
    <col min="6917" max="6917" width="5.85546875" style="10" customWidth="1"/>
    <col min="6918" max="6920" width="6.42578125" style="10" customWidth="1"/>
    <col min="6921" max="6921" width="7.42578125" style="10" customWidth="1"/>
    <col min="6922" max="6922" width="26.85546875" style="10" customWidth="1"/>
    <col min="6923" max="6923" width="29.140625" style="10" customWidth="1"/>
    <col min="6924" max="6924" width="12.42578125" style="10" customWidth="1"/>
    <col min="6925" max="7168" width="9" style="10"/>
    <col min="7169" max="7170" width="7.140625" style="10" customWidth="1"/>
    <col min="7171" max="7171" width="6.7109375" style="10" customWidth="1"/>
    <col min="7172" max="7172" width="62.28515625" style="10" customWidth="1"/>
    <col min="7173" max="7173" width="5.85546875" style="10" customWidth="1"/>
    <col min="7174" max="7176" width="6.42578125" style="10" customWidth="1"/>
    <col min="7177" max="7177" width="7.42578125" style="10" customWidth="1"/>
    <col min="7178" max="7178" width="26.85546875" style="10" customWidth="1"/>
    <col min="7179" max="7179" width="29.140625" style="10" customWidth="1"/>
    <col min="7180" max="7180" width="12.42578125" style="10" customWidth="1"/>
    <col min="7181" max="7424" width="9" style="10"/>
    <col min="7425" max="7426" width="7.140625" style="10" customWidth="1"/>
    <col min="7427" max="7427" width="6.7109375" style="10" customWidth="1"/>
    <col min="7428" max="7428" width="62.28515625" style="10" customWidth="1"/>
    <col min="7429" max="7429" width="5.85546875" style="10" customWidth="1"/>
    <col min="7430" max="7432" width="6.42578125" style="10" customWidth="1"/>
    <col min="7433" max="7433" width="7.42578125" style="10" customWidth="1"/>
    <col min="7434" max="7434" width="26.85546875" style="10" customWidth="1"/>
    <col min="7435" max="7435" width="29.140625" style="10" customWidth="1"/>
    <col min="7436" max="7436" width="12.42578125" style="10" customWidth="1"/>
    <col min="7437" max="7680" width="9" style="10"/>
    <col min="7681" max="7682" width="7.140625" style="10" customWidth="1"/>
    <col min="7683" max="7683" width="6.7109375" style="10" customWidth="1"/>
    <col min="7684" max="7684" width="62.28515625" style="10" customWidth="1"/>
    <col min="7685" max="7685" width="5.85546875" style="10" customWidth="1"/>
    <col min="7686" max="7688" width="6.42578125" style="10" customWidth="1"/>
    <col min="7689" max="7689" width="7.42578125" style="10" customWidth="1"/>
    <col min="7690" max="7690" width="26.85546875" style="10" customWidth="1"/>
    <col min="7691" max="7691" width="29.140625" style="10" customWidth="1"/>
    <col min="7692" max="7692" width="12.42578125" style="10" customWidth="1"/>
    <col min="7693" max="7936" width="9" style="10"/>
    <col min="7937" max="7938" width="7.140625" style="10" customWidth="1"/>
    <col min="7939" max="7939" width="6.7109375" style="10" customWidth="1"/>
    <col min="7940" max="7940" width="62.28515625" style="10" customWidth="1"/>
    <col min="7941" max="7941" width="5.85546875" style="10" customWidth="1"/>
    <col min="7942" max="7944" width="6.42578125" style="10" customWidth="1"/>
    <col min="7945" max="7945" width="7.42578125" style="10" customWidth="1"/>
    <col min="7946" max="7946" width="26.85546875" style="10" customWidth="1"/>
    <col min="7947" max="7947" width="29.140625" style="10" customWidth="1"/>
    <col min="7948" max="7948" width="12.42578125" style="10" customWidth="1"/>
    <col min="7949" max="8192" width="9" style="10"/>
    <col min="8193" max="8194" width="7.140625" style="10" customWidth="1"/>
    <col min="8195" max="8195" width="6.7109375" style="10" customWidth="1"/>
    <col min="8196" max="8196" width="62.28515625" style="10" customWidth="1"/>
    <col min="8197" max="8197" width="5.85546875" style="10" customWidth="1"/>
    <col min="8198" max="8200" width="6.42578125" style="10" customWidth="1"/>
    <col min="8201" max="8201" width="7.42578125" style="10" customWidth="1"/>
    <col min="8202" max="8202" width="26.85546875" style="10" customWidth="1"/>
    <col min="8203" max="8203" width="29.140625" style="10" customWidth="1"/>
    <col min="8204" max="8204" width="12.42578125" style="10" customWidth="1"/>
    <col min="8205" max="8448" width="9" style="10"/>
    <col min="8449" max="8450" width="7.140625" style="10" customWidth="1"/>
    <col min="8451" max="8451" width="6.7109375" style="10" customWidth="1"/>
    <col min="8452" max="8452" width="62.28515625" style="10" customWidth="1"/>
    <col min="8453" max="8453" width="5.85546875" style="10" customWidth="1"/>
    <col min="8454" max="8456" width="6.42578125" style="10" customWidth="1"/>
    <col min="8457" max="8457" width="7.42578125" style="10" customWidth="1"/>
    <col min="8458" max="8458" width="26.85546875" style="10" customWidth="1"/>
    <col min="8459" max="8459" width="29.140625" style="10" customWidth="1"/>
    <col min="8460" max="8460" width="12.42578125" style="10" customWidth="1"/>
    <col min="8461" max="8704" width="9" style="10"/>
    <col min="8705" max="8706" width="7.140625" style="10" customWidth="1"/>
    <col min="8707" max="8707" width="6.7109375" style="10" customWidth="1"/>
    <col min="8708" max="8708" width="62.28515625" style="10" customWidth="1"/>
    <col min="8709" max="8709" width="5.85546875" style="10" customWidth="1"/>
    <col min="8710" max="8712" width="6.42578125" style="10" customWidth="1"/>
    <col min="8713" max="8713" width="7.42578125" style="10" customWidth="1"/>
    <col min="8714" max="8714" width="26.85546875" style="10" customWidth="1"/>
    <col min="8715" max="8715" width="29.140625" style="10" customWidth="1"/>
    <col min="8716" max="8716" width="12.42578125" style="10" customWidth="1"/>
    <col min="8717" max="8960" width="9" style="10"/>
    <col min="8961" max="8962" width="7.140625" style="10" customWidth="1"/>
    <col min="8963" max="8963" width="6.7109375" style="10" customWidth="1"/>
    <col min="8964" max="8964" width="62.28515625" style="10" customWidth="1"/>
    <col min="8965" max="8965" width="5.85546875" style="10" customWidth="1"/>
    <col min="8966" max="8968" width="6.42578125" style="10" customWidth="1"/>
    <col min="8969" max="8969" width="7.42578125" style="10" customWidth="1"/>
    <col min="8970" max="8970" width="26.85546875" style="10" customWidth="1"/>
    <col min="8971" max="8971" width="29.140625" style="10" customWidth="1"/>
    <col min="8972" max="8972" width="12.42578125" style="10" customWidth="1"/>
    <col min="8973" max="9216" width="9" style="10"/>
    <col min="9217" max="9218" width="7.140625" style="10" customWidth="1"/>
    <col min="9219" max="9219" width="6.7109375" style="10" customWidth="1"/>
    <col min="9220" max="9220" width="62.28515625" style="10" customWidth="1"/>
    <col min="9221" max="9221" width="5.85546875" style="10" customWidth="1"/>
    <col min="9222" max="9224" width="6.42578125" style="10" customWidth="1"/>
    <col min="9225" max="9225" width="7.42578125" style="10" customWidth="1"/>
    <col min="9226" max="9226" width="26.85546875" style="10" customWidth="1"/>
    <col min="9227" max="9227" width="29.140625" style="10" customWidth="1"/>
    <col min="9228" max="9228" width="12.42578125" style="10" customWidth="1"/>
    <col min="9229" max="9472" width="9" style="10"/>
    <col min="9473" max="9474" width="7.140625" style="10" customWidth="1"/>
    <col min="9475" max="9475" width="6.7109375" style="10" customWidth="1"/>
    <col min="9476" max="9476" width="62.28515625" style="10" customWidth="1"/>
    <col min="9477" max="9477" width="5.85546875" style="10" customWidth="1"/>
    <col min="9478" max="9480" width="6.42578125" style="10" customWidth="1"/>
    <col min="9481" max="9481" width="7.42578125" style="10" customWidth="1"/>
    <col min="9482" max="9482" width="26.85546875" style="10" customWidth="1"/>
    <col min="9483" max="9483" width="29.140625" style="10" customWidth="1"/>
    <col min="9484" max="9484" width="12.42578125" style="10" customWidth="1"/>
    <col min="9485" max="9728" width="9" style="10"/>
    <col min="9729" max="9730" width="7.140625" style="10" customWidth="1"/>
    <col min="9731" max="9731" width="6.7109375" style="10" customWidth="1"/>
    <col min="9732" max="9732" width="62.28515625" style="10" customWidth="1"/>
    <col min="9733" max="9733" width="5.85546875" style="10" customWidth="1"/>
    <col min="9734" max="9736" width="6.42578125" style="10" customWidth="1"/>
    <col min="9737" max="9737" width="7.42578125" style="10" customWidth="1"/>
    <col min="9738" max="9738" width="26.85546875" style="10" customWidth="1"/>
    <col min="9739" max="9739" width="29.140625" style="10" customWidth="1"/>
    <col min="9740" max="9740" width="12.42578125" style="10" customWidth="1"/>
    <col min="9741" max="9984" width="9" style="10"/>
    <col min="9985" max="9986" width="7.140625" style="10" customWidth="1"/>
    <col min="9987" max="9987" width="6.7109375" style="10" customWidth="1"/>
    <col min="9988" max="9988" width="62.28515625" style="10" customWidth="1"/>
    <col min="9989" max="9989" width="5.85546875" style="10" customWidth="1"/>
    <col min="9990" max="9992" width="6.42578125" style="10" customWidth="1"/>
    <col min="9993" max="9993" width="7.42578125" style="10" customWidth="1"/>
    <col min="9994" max="9994" width="26.85546875" style="10" customWidth="1"/>
    <col min="9995" max="9995" width="29.140625" style="10" customWidth="1"/>
    <col min="9996" max="9996" width="12.42578125" style="10" customWidth="1"/>
    <col min="9997" max="10240" width="9" style="10"/>
    <col min="10241" max="10242" width="7.140625" style="10" customWidth="1"/>
    <col min="10243" max="10243" width="6.7109375" style="10" customWidth="1"/>
    <col min="10244" max="10244" width="62.28515625" style="10" customWidth="1"/>
    <col min="10245" max="10245" width="5.85546875" style="10" customWidth="1"/>
    <col min="10246" max="10248" width="6.42578125" style="10" customWidth="1"/>
    <col min="10249" max="10249" width="7.42578125" style="10" customWidth="1"/>
    <col min="10250" max="10250" width="26.85546875" style="10" customWidth="1"/>
    <col min="10251" max="10251" width="29.140625" style="10" customWidth="1"/>
    <col min="10252" max="10252" width="12.42578125" style="10" customWidth="1"/>
    <col min="10253" max="10496" width="9" style="10"/>
    <col min="10497" max="10498" width="7.140625" style="10" customWidth="1"/>
    <col min="10499" max="10499" width="6.7109375" style="10" customWidth="1"/>
    <col min="10500" max="10500" width="62.28515625" style="10" customWidth="1"/>
    <col min="10501" max="10501" width="5.85546875" style="10" customWidth="1"/>
    <col min="10502" max="10504" width="6.42578125" style="10" customWidth="1"/>
    <col min="10505" max="10505" width="7.42578125" style="10" customWidth="1"/>
    <col min="10506" max="10506" width="26.85546875" style="10" customWidth="1"/>
    <col min="10507" max="10507" width="29.140625" style="10" customWidth="1"/>
    <col min="10508" max="10508" width="12.42578125" style="10" customWidth="1"/>
    <col min="10509" max="10752" width="9" style="10"/>
    <col min="10753" max="10754" width="7.140625" style="10" customWidth="1"/>
    <col min="10755" max="10755" width="6.7109375" style="10" customWidth="1"/>
    <col min="10756" max="10756" width="62.28515625" style="10" customWidth="1"/>
    <col min="10757" max="10757" width="5.85546875" style="10" customWidth="1"/>
    <col min="10758" max="10760" width="6.42578125" style="10" customWidth="1"/>
    <col min="10761" max="10761" width="7.42578125" style="10" customWidth="1"/>
    <col min="10762" max="10762" width="26.85546875" style="10" customWidth="1"/>
    <col min="10763" max="10763" width="29.140625" style="10" customWidth="1"/>
    <col min="10764" max="10764" width="12.42578125" style="10" customWidth="1"/>
    <col min="10765" max="11008" width="9" style="10"/>
    <col min="11009" max="11010" width="7.140625" style="10" customWidth="1"/>
    <col min="11011" max="11011" width="6.7109375" style="10" customWidth="1"/>
    <col min="11012" max="11012" width="62.28515625" style="10" customWidth="1"/>
    <col min="11013" max="11013" width="5.85546875" style="10" customWidth="1"/>
    <col min="11014" max="11016" width="6.42578125" style="10" customWidth="1"/>
    <col min="11017" max="11017" width="7.42578125" style="10" customWidth="1"/>
    <col min="11018" max="11018" width="26.85546875" style="10" customWidth="1"/>
    <col min="11019" max="11019" width="29.140625" style="10" customWidth="1"/>
    <col min="11020" max="11020" width="12.42578125" style="10" customWidth="1"/>
    <col min="11021" max="11264" width="9" style="10"/>
    <col min="11265" max="11266" width="7.140625" style="10" customWidth="1"/>
    <col min="11267" max="11267" width="6.7109375" style="10" customWidth="1"/>
    <col min="11268" max="11268" width="62.28515625" style="10" customWidth="1"/>
    <col min="11269" max="11269" width="5.85546875" style="10" customWidth="1"/>
    <col min="11270" max="11272" width="6.42578125" style="10" customWidth="1"/>
    <col min="11273" max="11273" width="7.42578125" style="10" customWidth="1"/>
    <col min="11274" max="11274" width="26.85546875" style="10" customWidth="1"/>
    <col min="11275" max="11275" width="29.140625" style="10" customWidth="1"/>
    <col min="11276" max="11276" width="12.42578125" style="10" customWidth="1"/>
    <col min="11277" max="11520" width="9" style="10"/>
    <col min="11521" max="11522" width="7.140625" style="10" customWidth="1"/>
    <col min="11523" max="11523" width="6.7109375" style="10" customWidth="1"/>
    <col min="11524" max="11524" width="62.28515625" style="10" customWidth="1"/>
    <col min="11525" max="11525" width="5.85546875" style="10" customWidth="1"/>
    <col min="11526" max="11528" width="6.42578125" style="10" customWidth="1"/>
    <col min="11529" max="11529" width="7.42578125" style="10" customWidth="1"/>
    <col min="11530" max="11530" width="26.85546875" style="10" customWidth="1"/>
    <col min="11531" max="11531" width="29.140625" style="10" customWidth="1"/>
    <col min="11532" max="11532" width="12.42578125" style="10" customWidth="1"/>
    <col min="11533" max="11776" width="9" style="10"/>
    <col min="11777" max="11778" width="7.140625" style="10" customWidth="1"/>
    <col min="11779" max="11779" width="6.7109375" style="10" customWidth="1"/>
    <col min="11780" max="11780" width="62.28515625" style="10" customWidth="1"/>
    <col min="11781" max="11781" width="5.85546875" style="10" customWidth="1"/>
    <col min="11782" max="11784" width="6.42578125" style="10" customWidth="1"/>
    <col min="11785" max="11785" width="7.42578125" style="10" customWidth="1"/>
    <col min="11786" max="11786" width="26.85546875" style="10" customWidth="1"/>
    <col min="11787" max="11787" width="29.140625" style="10" customWidth="1"/>
    <col min="11788" max="11788" width="12.42578125" style="10" customWidth="1"/>
    <col min="11789" max="12032" width="9" style="10"/>
    <col min="12033" max="12034" width="7.140625" style="10" customWidth="1"/>
    <col min="12035" max="12035" width="6.7109375" style="10" customWidth="1"/>
    <col min="12036" max="12036" width="62.28515625" style="10" customWidth="1"/>
    <col min="12037" max="12037" width="5.85546875" style="10" customWidth="1"/>
    <col min="12038" max="12040" width="6.42578125" style="10" customWidth="1"/>
    <col min="12041" max="12041" width="7.42578125" style="10" customWidth="1"/>
    <col min="12042" max="12042" width="26.85546875" style="10" customWidth="1"/>
    <col min="12043" max="12043" width="29.140625" style="10" customWidth="1"/>
    <col min="12044" max="12044" width="12.42578125" style="10" customWidth="1"/>
    <col min="12045" max="12288" width="9" style="10"/>
    <col min="12289" max="12290" width="7.140625" style="10" customWidth="1"/>
    <col min="12291" max="12291" width="6.7109375" style="10" customWidth="1"/>
    <col min="12292" max="12292" width="62.28515625" style="10" customWidth="1"/>
    <col min="12293" max="12293" width="5.85546875" style="10" customWidth="1"/>
    <col min="12294" max="12296" width="6.42578125" style="10" customWidth="1"/>
    <col min="12297" max="12297" width="7.42578125" style="10" customWidth="1"/>
    <col min="12298" max="12298" width="26.85546875" style="10" customWidth="1"/>
    <col min="12299" max="12299" width="29.140625" style="10" customWidth="1"/>
    <col min="12300" max="12300" width="12.42578125" style="10" customWidth="1"/>
    <col min="12301" max="12544" width="9" style="10"/>
    <col min="12545" max="12546" width="7.140625" style="10" customWidth="1"/>
    <col min="12547" max="12547" width="6.7109375" style="10" customWidth="1"/>
    <col min="12548" max="12548" width="62.28515625" style="10" customWidth="1"/>
    <col min="12549" max="12549" width="5.85546875" style="10" customWidth="1"/>
    <col min="12550" max="12552" width="6.42578125" style="10" customWidth="1"/>
    <col min="12553" max="12553" width="7.42578125" style="10" customWidth="1"/>
    <col min="12554" max="12554" width="26.85546875" style="10" customWidth="1"/>
    <col min="12555" max="12555" width="29.140625" style="10" customWidth="1"/>
    <col min="12556" max="12556" width="12.42578125" style="10" customWidth="1"/>
    <col min="12557" max="12800" width="9" style="10"/>
    <col min="12801" max="12802" width="7.140625" style="10" customWidth="1"/>
    <col min="12803" max="12803" width="6.7109375" style="10" customWidth="1"/>
    <col min="12804" max="12804" width="62.28515625" style="10" customWidth="1"/>
    <col min="12805" max="12805" width="5.85546875" style="10" customWidth="1"/>
    <col min="12806" max="12808" width="6.42578125" style="10" customWidth="1"/>
    <col min="12809" max="12809" width="7.42578125" style="10" customWidth="1"/>
    <col min="12810" max="12810" width="26.85546875" style="10" customWidth="1"/>
    <col min="12811" max="12811" width="29.140625" style="10" customWidth="1"/>
    <col min="12812" max="12812" width="12.42578125" style="10" customWidth="1"/>
    <col min="12813" max="13056" width="9" style="10"/>
    <col min="13057" max="13058" width="7.140625" style="10" customWidth="1"/>
    <col min="13059" max="13059" width="6.7109375" style="10" customWidth="1"/>
    <col min="13060" max="13060" width="62.28515625" style="10" customWidth="1"/>
    <col min="13061" max="13061" width="5.85546875" style="10" customWidth="1"/>
    <col min="13062" max="13064" width="6.42578125" style="10" customWidth="1"/>
    <col min="13065" max="13065" width="7.42578125" style="10" customWidth="1"/>
    <col min="13066" max="13066" width="26.85546875" style="10" customWidth="1"/>
    <col min="13067" max="13067" width="29.140625" style="10" customWidth="1"/>
    <col min="13068" max="13068" width="12.42578125" style="10" customWidth="1"/>
    <col min="13069" max="13312" width="9" style="10"/>
    <col min="13313" max="13314" width="7.140625" style="10" customWidth="1"/>
    <col min="13315" max="13315" width="6.7109375" style="10" customWidth="1"/>
    <col min="13316" max="13316" width="62.28515625" style="10" customWidth="1"/>
    <col min="13317" max="13317" width="5.85546875" style="10" customWidth="1"/>
    <col min="13318" max="13320" width="6.42578125" style="10" customWidth="1"/>
    <col min="13321" max="13321" width="7.42578125" style="10" customWidth="1"/>
    <col min="13322" max="13322" width="26.85546875" style="10" customWidth="1"/>
    <col min="13323" max="13323" width="29.140625" style="10" customWidth="1"/>
    <col min="13324" max="13324" width="12.42578125" style="10" customWidth="1"/>
    <col min="13325" max="13568" width="9" style="10"/>
    <col min="13569" max="13570" width="7.140625" style="10" customWidth="1"/>
    <col min="13571" max="13571" width="6.7109375" style="10" customWidth="1"/>
    <col min="13572" max="13572" width="62.28515625" style="10" customWidth="1"/>
    <col min="13573" max="13573" width="5.85546875" style="10" customWidth="1"/>
    <col min="13574" max="13576" width="6.42578125" style="10" customWidth="1"/>
    <col min="13577" max="13577" width="7.42578125" style="10" customWidth="1"/>
    <col min="13578" max="13578" width="26.85546875" style="10" customWidth="1"/>
    <col min="13579" max="13579" width="29.140625" style="10" customWidth="1"/>
    <col min="13580" max="13580" width="12.42578125" style="10" customWidth="1"/>
    <col min="13581" max="13824" width="9" style="10"/>
    <col min="13825" max="13826" width="7.140625" style="10" customWidth="1"/>
    <col min="13827" max="13827" width="6.7109375" style="10" customWidth="1"/>
    <col min="13828" max="13828" width="62.28515625" style="10" customWidth="1"/>
    <col min="13829" max="13829" width="5.85546875" style="10" customWidth="1"/>
    <col min="13830" max="13832" width="6.42578125" style="10" customWidth="1"/>
    <col min="13833" max="13833" width="7.42578125" style="10" customWidth="1"/>
    <col min="13834" max="13834" width="26.85546875" style="10" customWidth="1"/>
    <col min="13835" max="13835" width="29.140625" style="10" customWidth="1"/>
    <col min="13836" max="13836" width="12.42578125" style="10" customWidth="1"/>
    <col min="13837" max="14080" width="9" style="10"/>
    <col min="14081" max="14082" width="7.140625" style="10" customWidth="1"/>
    <col min="14083" max="14083" width="6.7109375" style="10" customWidth="1"/>
    <col min="14084" max="14084" width="62.28515625" style="10" customWidth="1"/>
    <col min="14085" max="14085" width="5.85546875" style="10" customWidth="1"/>
    <col min="14086" max="14088" width="6.42578125" style="10" customWidth="1"/>
    <col min="14089" max="14089" width="7.42578125" style="10" customWidth="1"/>
    <col min="14090" max="14090" width="26.85546875" style="10" customWidth="1"/>
    <col min="14091" max="14091" width="29.140625" style="10" customWidth="1"/>
    <col min="14092" max="14092" width="12.42578125" style="10" customWidth="1"/>
    <col min="14093" max="14336" width="9" style="10"/>
    <col min="14337" max="14338" width="7.140625" style="10" customWidth="1"/>
    <col min="14339" max="14339" width="6.7109375" style="10" customWidth="1"/>
    <col min="14340" max="14340" width="62.28515625" style="10" customWidth="1"/>
    <col min="14341" max="14341" width="5.85546875" style="10" customWidth="1"/>
    <col min="14342" max="14344" width="6.42578125" style="10" customWidth="1"/>
    <col min="14345" max="14345" width="7.42578125" style="10" customWidth="1"/>
    <col min="14346" max="14346" width="26.85546875" style="10" customWidth="1"/>
    <col min="14347" max="14347" width="29.140625" style="10" customWidth="1"/>
    <col min="14348" max="14348" width="12.42578125" style="10" customWidth="1"/>
    <col min="14349" max="14592" width="9" style="10"/>
    <col min="14593" max="14594" width="7.140625" style="10" customWidth="1"/>
    <col min="14595" max="14595" width="6.7109375" style="10" customWidth="1"/>
    <col min="14596" max="14596" width="62.28515625" style="10" customWidth="1"/>
    <col min="14597" max="14597" width="5.85546875" style="10" customWidth="1"/>
    <col min="14598" max="14600" width="6.42578125" style="10" customWidth="1"/>
    <col min="14601" max="14601" width="7.42578125" style="10" customWidth="1"/>
    <col min="14602" max="14602" width="26.85546875" style="10" customWidth="1"/>
    <col min="14603" max="14603" width="29.140625" style="10" customWidth="1"/>
    <col min="14604" max="14604" width="12.42578125" style="10" customWidth="1"/>
    <col min="14605" max="14848" width="9" style="10"/>
    <col min="14849" max="14850" width="7.140625" style="10" customWidth="1"/>
    <col min="14851" max="14851" width="6.7109375" style="10" customWidth="1"/>
    <col min="14852" max="14852" width="62.28515625" style="10" customWidth="1"/>
    <col min="14853" max="14853" width="5.85546875" style="10" customWidth="1"/>
    <col min="14854" max="14856" width="6.42578125" style="10" customWidth="1"/>
    <col min="14857" max="14857" width="7.42578125" style="10" customWidth="1"/>
    <col min="14858" max="14858" width="26.85546875" style="10" customWidth="1"/>
    <col min="14859" max="14859" width="29.140625" style="10" customWidth="1"/>
    <col min="14860" max="14860" width="12.42578125" style="10" customWidth="1"/>
    <col min="14861" max="15104" width="9" style="10"/>
    <col min="15105" max="15106" width="7.140625" style="10" customWidth="1"/>
    <col min="15107" max="15107" width="6.7109375" style="10" customWidth="1"/>
    <col min="15108" max="15108" width="62.28515625" style="10" customWidth="1"/>
    <col min="15109" max="15109" width="5.85546875" style="10" customWidth="1"/>
    <col min="15110" max="15112" width="6.42578125" style="10" customWidth="1"/>
    <col min="15113" max="15113" width="7.42578125" style="10" customWidth="1"/>
    <col min="15114" max="15114" width="26.85546875" style="10" customWidth="1"/>
    <col min="15115" max="15115" width="29.140625" style="10" customWidth="1"/>
    <col min="15116" max="15116" width="12.42578125" style="10" customWidth="1"/>
    <col min="15117" max="15360" width="9" style="10"/>
    <col min="15361" max="15362" width="7.140625" style="10" customWidth="1"/>
    <col min="15363" max="15363" width="6.7109375" style="10" customWidth="1"/>
    <col min="15364" max="15364" width="62.28515625" style="10" customWidth="1"/>
    <col min="15365" max="15365" width="5.85546875" style="10" customWidth="1"/>
    <col min="15366" max="15368" width="6.42578125" style="10" customWidth="1"/>
    <col min="15369" max="15369" width="7.42578125" style="10" customWidth="1"/>
    <col min="15370" max="15370" width="26.85546875" style="10" customWidth="1"/>
    <col min="15371" max="15371" width="29.140625" style="10" customWidth="1"/>
    <col min="15372" max="15372" width="12.42578125" style="10" customWidth="1"/>
    <col min="15373" max="15616" width="9" style="10"/>
    <col min="15617" max="15618" width="7.140625" style="10" customWidth="1"/>
    <col min="15619" max="15619" width="6.7109375" style="10" customWidth="1"/>
    <col min="15620" max="15620" width="62.28515625" style="10" customWidth="1"/>
    <col min="15621" max="15621" width="5.85546875" style="10" customWidth="1"/>
    <col min="15622" max="15624" width="6.42578125" style="10" customWidth="1"/>
    <col min="15625" max="15625" width="7.42578125" style="10" customWidth="1"/>
    <col min="15626" max="15626" width="26.85546875" style="10" customWidth="1"/>
    <col min="15627" max="15627" width="29.140625" style="10" customWidth="1"/>
    <col min="15628" max="15628" width="12.42578125" style="10" customWidth="1"/>
    <col min="15629" max="15872" width="9" style="10"/>
    <col min="15873" max="15874" width="7.140625" style="10" customWidth="1"/>
    <col min="15875" max="15875" width="6.7109375" style="10" customWidth="1"/>
    <col min="15876" max="15876" width="62.28515625" style="10" customWidth="1"/>
    <col min="15877" max="15877" width="5.85546875" style="10" customWidth="1"/>
    <col min="15878" max="15880" width="6.42578125" style="10" customWidth="1"/>
    <col min="15881" max="15881" width="7.42578125" style="10" customWidth="1"/>
    <col min="15882" max="15882" width="26.85546875" style="10" customWidth="1"/>
    <col min="15883" max="15883" width="29.140625" style="10" customWidth="1"/>
    <col min="15884" max="15884" width="12.42578125" style="10" customWidth="1"/>
    <col min="15885" max="16128" width="9" style="10"/>
    <col min="16129" max="16130" width="7.140625" style="10" customWidth="1"/>
    <col min="16131" max="16131" width="6.7109375" style="10" customWidth="1"/>
    <col min="16132" max="16132" width="62.28515625" style="10" customWidth="1"/>
    <col min="16133" max="16133" width="5.85546875" style="10" customWidth="1"/>
    <col min="16134" max="16136" width="6.42578125" style="10" customWidth="1"/>
    <col min="16137" max="16137" width="7.42578125" style="10" customWidth="1"/>
    <col min="16138" max="16138" width="26.85546875" style="10" customWidth="1"/>
    <col min="16139" max="16139" width="29.140625" style="10" customWidth="1"/>
    <col min="16140" max="16140" width="12.42578125" style="10" customWidth="1"/>
    <col min="16141" max="16384" width="9" style="10"/>
  </cols>
  <sheetData>
    <row r="1" spans="1:18" ht="15.75" x14ac:dyDescent="0.25">
      <c r="A1" s="327" t="s">
        <v>47</v>
      </c>
      <c r="B1" s="327"/>
      <c r="C1" s="327"/>
      <c r="D1" s="327"/>
      <c r="E1" s="327"/>
      <c r="F1" s="327"/>
      <c r="G1" s="327"/>
      <c r="H1" s="327"/>
      <c r="I1" s="327"/>
      <c r="J1" s="327"/>
      <c r="K1" s="327"/>
      <c r="L1" s="327"/>
    </row>
    <row r="2" spans="1:18" ht="15.75" x14ac:dyDescent="0.25">
      <c r="A2" s="327" t="s">
        <v>48</v>
      </c>
      <c r="B2" s="327"/>
      <c r="C2" s="327"/>
      <c r="D2" s="327"/>
      <c r="E2" s="327"/>
      <c r="F2" s="327"/>
      <c r="G2" s="327"/>
      <c r="H2" s="327"/>
      <c r="I2" s="327"/>
      <c r="J2" s="327"/>
      <c r="K2" s="327"/>
      <c r="L2" s="327"/>
    </row>
    <row r="3" spans="1:18" ht="15.75" x14ac:dyDescent="0.25">
      <c r="A3" s="55"/>
      <c r="B3" s="55"/>
      <c r="C3" s="55"/>
      <c r="D3" s="55"/>
      <c r="E3" s="55"/>
      <c r="F3" s="55"/>
      <c r="G3" s="55"/>
      <c r="H3" s="55"/>
      <c r="I3" s="55"/>
      <c r="J3" s="55"/>
      <c r="K3" s="55"/>
      <c r="L3" s="55"/>
    </row>
    <row r="4" spans="1:18" s="28" customFormat="1" ht="15.75" x14ac:dyDescent="0.25">
      <c r="A4" s="328" t="s">
        <v>387</v>
      </c>
      <c r="B4" s="328"/>
      <c r="C4" s="328"/>
      <c r="D4" s="328"/>
      <c r="E4" s="328"/>
      <c r="F4" s="328"/>
      <c r="G4" s="328"/>
      <c r="H4" s="328"/>
      <c r="I4" s="328"/>
      <c r="J4" s="328"/>
      <c r="K4" s="328"/>
      <c r="L4" s="328"/>
    </row>
    <row r="5" spans="1:18" s="28" customFormat="1" ht="15.75" x14ac:dyDescent="0.25">
      <c r="A5" s="272"/>
      <c r="B5" s="272"/>
      <c r="C5" s="272"/>
      <c r="D5" s="273"/>
      <c r="E5" s="274"/>
      <c r="F5" s="272"/>
      <c r="G5" s="274"/>
      <c r="H5" s="274"/>
      <c r="I5" s="274"/>
      <c r="J5" s="272"/>
      <c r="K5" s="272"/>
      <c r="L5" s="272"/>
    </row>
    <row r="6" spans="1:18" s="28" customFormat="1" ht="15" customHeight="1" x14ac:dyDescent="0.25">
      <c r="A6" s="329" t="s">
        <v>5</v>
      </c>
      <c r="B6" s="322" t="s">
        <v>6</v>
      </c>
      <c r="C6" s="322"/>
      <c r="D6" s="319" t="s">
        <v>7</v>
      </c>
      <c r="E6" s="331" t="s">
        <v>37</v>
      </c>
      <c r="F6" s="331"/>
      <c r="G6" s="331"/>
      <c r="H6" s="331"/>
      <c r="I6" s="331"/>
      <c r="J6" s="322" t="s">
        <v>9</v>
      </c>
      <c r="K6" s="322" t="s">
        <v>10</v>
      </c>
      <c r="L6" s="322" t="s">
        <v>11</v>
      </c>
    </row>
    <row r="7" spans="1:18" s="28" customFormat="1" ht="42.75" customHeight="1" x14ac:dyDescent="0.25">
      <c r="A7" s="330"/>
      <c r="B7" s="323"/>
      <c r="C7" s="323"/>
      <c r="D7" s="320"/>
      <c r="E7" s="275" t="s">
        <v>38</v>
      </c>
      <c r="F7" s="276" t="s">
        <v>39</v>
      </c>
      <c r="G7" s="276" t="s">
        <v>40</v>
      </c>
      <c r="H7" s="276" t="s">
        <v>41</v>
      </c>
      <c r="I7" s="276" t="s">
        <v>42</v>
      </c>
      <c r="J7" s="323"/>
      <c r="K7" s="323"/>
      <c r="L7" s="323"/>
    </row>
    <row r="8" spans="1:18" s="28" customFormat="1" ht="15.75" customHeight="1" x14ac:dyDescent="0.25">
      <c r="A8" s="324" t="s">
        <v>388</v>
      </c>
      <c r="B8" s="319" t="s">
        <v>0</v>
      </c>
      <c r="C8" s="277" t="s">
        <v>23</v>
      </c>
      <c r="D8" s="278" t="s">
        <v>389</v>
      </c>
      <c r="E8" s="277" t="s">
        <v>22</v>
      </c>
      <c r="F8" s="277"/>
      <c r="G8" s="277"/>
      <c r="H8" s="277"/>
      <c r="I8" s="277"/>
      <c r="J8" s="277"/>
      <c r="K8" s="279" t="s">
        <v>44</v>
      </c>
      <c r="L8" s="277" t="s">
        <v>43</v>
      </c>
    </row>
    <row r="9" spans="1:18" s="28" customFormat="1" ht="15.75" x14ac:dyDescent="0.25">
      <c r="A9" s="325"/>
      <c r="B9" s="320"/>
      <c r="C9" s="280" t="s">
        <v>23</v>
      </c>
      <c r="D9" s="281" t="s">
        <v>390</v>
      </c>
      <c r="E9" s="280"/>
      <c r="F9" s="280" t="s">
        <v>22</v>
      </c>
      <c r="G9" s="280"/>
      <c r="H9" s="280"/>
      <c r="I9" s="280"/>
      <c r="J9" s="280"/>
      <c r="K9" s="282" t="s">
        <v>44</v>
      </c>
      <c r="L9" s="280" t="s">
        <v>43</v>
      </c>
    </row>
    <row r="10" spans="1:18" s="28" customFormat="1" ht="15.75" x14ac:dyDescent="0.25">
      <c r="A10" s="325"/>
      <c r="B10" s="320"/>
      <c r="C10" s="280" t="str">
        <f>+C9</f>
        <v>8h00</v>
      </c>
      <c r="D10" s="281" t="s">
        <v>391</v>
      </c>
      <c r="E10" s="280"/>
      <c r="F10" s="280"/>
      <c r="G10" s="280"/>
      <c r="H10" s="280" t="s">
        <v>22</v>
      </c>
      <c r="I10" s="280"/>
      <c r="J10" s="280"/>
      <c r="K10" s="282" t="s">
        <v>44</v>
      </c>
      <c r="L10" s="280" t="s">
        <v>43</v>
      </c>
    </row>
    <row r="11" spans="1:18" s="28" customFormat="1" ht="31.5" x14ac:dyDescent="0.25">
      <c r="A11" s="325"/>
      <c r="B11" s="320"/>
      <c r="C11" s="280" t="s">
        <v>23</v>
      </c>
      <c r="D11" s="281" t="s">
        <v>392</v>
      </c>
      <c r="E11" s="280"/>
      <c r="F11" s="280"/>
      <c r="G11" s="280"/>
      <c r="H11" s="280"/>
      <c r="I11" s="280" t="s">
        <v>22</v>
      </c>
      <c r="J11" s="280"/>
      <c r="K11" s="282" t="s">
        <v>44</v>
      </c>
      <c r="L11" s="280" t="s">
        <v>43</v>
      </c>
    </row>
    <row r="12" spans="1:18" s="28" customFormat="1" ht="15.75" x14ac:dyDescent="0.25">
      <c r="A12" s="325"/>
      <c r="B12" s="321"/>
      <c r="C12" s="283" t="s">
        <v>23</v>
      </c>
      <c r="D12" s="284" t="s">
        <v>393</v>
      </c>
      <c r="E12" s="283"/>
      <c r="F12" s="283"/>
      <c r="G12" s="283" t="s">
        <v>22</v>
      </c>
      <c r="H12" s="283"/>
      <c r="I12" s="285"/>
      <c r="J12" s="280"/>
      <c r="K12" s="286" t="s">
        <v>44</v>
      </c>
      <c r="L12" s="280" t="s">
        <v>43</v>
      </c>
    </row>
    <row r="13" spans="1:18" s="28" customFormat="1" ht="15.75" x14ac:dyDescent="0.25">
      <c r="A13" s="325"/>
      <c r="B13" s="319" t="s">
        <v>1</v>
      </c>
      <c r="C13" s="277" t="s">
        <v>3</v>
      </c>
      <c r="D13" s="278" t="s">
        <v>389</v>
      </c>
      <c r="E13" s="277" t="s">
        <v>22</v>
      </c>
      <c r="F13" s="277"/>
      <c r="G13" s="277"/>
      <c r="H13" s="277"/>
      <c r="I13" s="277"/>
      <c r="J13" s="277"/>
      <c r="K13" s="279" t="s">
        <v>44</v>
      </c>
      <c r="L13" s="277" t="s">
        <v>43</v>
      </c>
    </row>
    <row r="14" spans="1:18" s="28" customFormat="1" ht="15.75" x14ac:dyDescent="0.25">
      <c r="A14" s="325"/>
      <c r="B14" s="320"/>
      <c r="C14" s="280" t="s">
        <v>3</v>
      </c>
      <c r="D14" s="281" t="s">
        <v>390</v>
      </c>
      <c r="E14" s="280"/>
      <c r="F14" s="280" t="s">
        <v>22</v>
      </c>
      <c r="G14" s="280"/>
      <c r="H14" s="280"/>
      <c r="I14" s="280"/>
      <c r="J14" s="280"/>
      <c r="K14" s="282" t="s">
        <v>44</v>
      </c>
      <c r="L14" s="280" t="s">
        <v>43</v>
      </c>
      <c r="R14" s="28">
        <f>30*40</f>
        <v>1200</v>
      </c>
    </row>
    <row r="15" spans="1:18" s="28" customFormat="1" ht="15.75" x14ac:dyDescent="0.25">
      <c r="A15" s="325"/>
      <c r="B15" s="320"/>
      <c r="C15" s="280" t="str">
        <f>+C14</f>
        <v>14h00</v>
      </c>
      <c r="D15" s="281" t="s">
        <v>391</v>
      </c>
      <c r="E15" s="280"/>
      <c r="F15" s="280"/>
      <c r="G15" s="280"/>
      <c r="H15" s="280" t="s">
        <v>22</v>
      </c>
      <c r="I15" s="280"/>
      <c r="J15" s="280"/>
      <c r="K15" s="282" t="s">
        <v>44</v>
      </c>
      <c r="L15" s="280" t="s">
        <v>43</v>
      </c>
      <c r="R15" s="28">
        <f>+R14/3</f>
        <v>400</v>
      </c>
    </row>
    <row r="16" spans="1:18" s="28" customFormat="1" ht="31.5" x14ac:dyDescent="0.25">
      <c r="A16" s="325"/>
      <c r="B16" s="320"/>
      <c r="C16" s="280" t="str">
        <f>+C15</f>
        <v>14h00</v>
      </c>
      <c r="D16" s="281" t="s">
        <v>392</v>
      </c>
      <c r="E16" s="280"/>
      <c r="F16" s="280"/>
      <c r="G16" s="280"/>
      <c r="H16" s="280"/>
      <c r="I16" s="280" t="s">
        <v>22</v>
      </c>
      <c r="J16" s="280"/>
      <c r="K16" s="282" t="s">
        <v>44</v>
      </c>
      <c r="L16" s="280" t="s">
        <v>43</v>
      </c>
    </row>
    <row r="17" spans="1:12" s="28" customFormat="1" ht="15.75" x14ac:dyDescent="0.25">
      <c r="A17" s="326"/>
      <c r="B17" s="321"/>
      <c r="C17" s="283" t="s">
        <v>3</v>
      </c>
      <c r="D17" s="284" t="s">
        <v>393</v>
      </c>
      <c r="E17" s="283"/>
      <c r="F17" s="283"/>
      <c r="G17" s="283" t="s">
        <v>22</v>
      </c>
      <c r="H17" s="283"/>
      <c r="I17" s="285"/>
      <c r="J17" s="280"/>
      <c r="K17" s="286" t="s">
        <v>44</v>
      </c>
      <c r="L17" s="287" t="s">
        <v>45</v>
      </c>
    </row>
    <row r="18" spans="1:12" s="28" customFormat="1" ht="15.75" customHeight="1" x14ac:dyDescent="0.25">
      <c r="A18" s="332" t="s">
        <v>394</v>
      </c>
      <c r="B18" s="319" t="s">
        <v>0</v>
      </c>
      <c r="C18" s="277" t="s">
        <v>23</v>
      </c>
      <c r="D18" s="278" t="s">
        <v>395</v>
      </c>
      <c r="E18" s="277" t="s">
        <v>22</v>
      </c>
      <c r="F18" s="277"/>
      <c r="G18" s="277"/>
      <c r="H18" s="277"/>
      <c r="I18" s="277"/>
      <c r="J18" s="277"/>
      <c r="K18" s="279" t="s">
        <v>44</v>
      </c>
      <c r="L18" s="277" t="s">
        <v>43</v>
      </c>
    </row>
    <row r="19" spans="1:12" s="28" customFormat="1" ht="15.75" x14ac:dyDescent="0.25">
      <c r="A19" s="325"/>
      <c r="B19" s="320"/>
      <c r="C19" s="280" t="s">
        <v>23</v>
      </c>
      <c r="D19" s="281" t="s">
        <v>390</v>
      </c>
      <c r="E19" s="280"/>
      <c r="F19" s="280" t="s">
        <v>22</v>
      </c>
      <c r="G19" s="280"/>
      <c r="H19" s="280"/>
      <c r="I19" s="280"/>
      <c r="J19" s="280"/>
      <c r="K19" s="282" t="s">
        <v>44</v>
      </c>
      <c r="L19" s="280" t="s">
        <v>43</v>
      </c>
    </row>
    <row r="20" spans="1:12" s="28" customFormat="1" ht="15.75" x14ac:dyDescent="0.25">
      <c r="A20" s="325"/>
      <c r="B20" s="320"/>
      <c r="C20" s="280" t="str">
        <f>+C19</f>
        <v>8h00</v>
      </c>
      <c r="D20" s="281" t="s">
        <v>391</v>
      </c>
      <c r="E20" s="280"/>
      <c r="F20" s="280"/>
      <c r="G20" s="280"/>
      <c r="H20" s="280" t="s">
        <v>22</v>
      </c>
      <c r="I20" s="280"/>
      <c r="J20" s="280"/>
      <c r="K20" s="282" t="s">
        <v>44</v>
      </c>
      <c r="L20" s="280" t="s">
        <v>43</v>
      </c>
    </row>
    <row r="21" spans="1:12" s="28" customFormat="1" ht="31.5" x14ac:dyDescent="0.25">
      <c r="A21" s="325"/>
      <c r="B21" s="320"/>
      <c r="C21" s="280" t="s">
        <v>23</v>
      </c>
      <c r="D21" s="281" t="s">
        <v>392</v>
      </c>
      <c r="E21" s="280"/>
      <c r="F21" s="280"/>
      <c r="G21" s="280"/>
      <c r="H21" s="280"/>
      <c r="I21" s="280" t="s">
        <v>22</v>
      </c>
      <c r="J21" s="280"/>
      <c r="K21" s="282" t="s">
        <v>44</v>
      </c>
      <c r="L21" s="280" t="s">
        <v>43</v>
      </c>
    </row>
    <row r="22" spans="1:12" s="28" customFormat="1" ht="15.75" x14ac:dyDescent="0.25">
      <c r="A22" s="325"/>
      <c r="B22" s="321"/>
      <c r="C22" s="283" t="s">
        <v>23</v>
      </c>
      <c r="D22" s="284" t="s">
        <v>393</v>
      </c>
      <c r="E22" s="283"/>
      <c r="F22" s="283"/>
      <c r="G22" s="283" t="s">
        <v>22</v>
      </c>
      <c r="H22" s="283"/>
      <c r="I22" s="285"/>
      <c r="J22" s="283"/>
      <c r="K22" s="286" t="s">
        <v>44</v>
      </c>
      <c r="L22" s="283" t="s">
        <v>43</v>
      </c>
    </row>
    <row r="23" spans="1:12" s="28" customFormat="1" ht="15.75" x14ac:dyDescent="0.25">
      <c r="A23" s="325"/>
      <c r="B23" s="333" t="s">
        <v>1</v>
      </c>
      <c r="C23" s="288" t="s">
        <v>46</v>
      </c>
      <c r="D23" s="278" t="s">
        <v>395</v>
      </c>
      <c r="E23" s="277" t="s">
        <v>22</v>
      </c>
      <c r="F23" s="277"/>
      <c r="G23" s="277"/>
      <c r="H23" s="277"/>
      <c r="I23" s="277"/>
      <c r="J23" s="288"/>
      <c r="K23" s="279" t="s">
        <v>44</v>
      </c>
      <c r="L23" s="288" t="s">
        <v>43</v>
      </c>
    </row>
    <row r="24" spans="1:12" s="28" customFormat="1" ht="15.75" x14ac:dyDescent="0.25">
      <c r="A24" s="325"/>
      <c r="B24" s="320"/>
      <c r="C24" s="280" t="s">
        <v>3</v>
      </c>
      <c r="D24" s="281" t="s">
        <v>390</v>
      </c>
      <c r="E24" s="280"/>
      <c r="F24" s="280" t="s">
        <v>22</v>
      </c>
      <c r="G24" s="280"/>
      <c r="H24" s="280"/>
      <c r="I24" s="280"/>
      <c r="J24" s="280"/>
      <c r="K24" s="282" t="s">
        <v>44</v>
      </c>
      <c r="L24" s="280" t="s">
        <v>43</v>
      </c>
    </row>
    <row r="25" spans="1:12" s="28" customFormat="1" ht="15.75" x14ac:dyDescent="0.25">
      <c r="A25" s="325"/>
      <c r="B25" s="320"/>
      <c r="C25" s="280" t="str">
        <f>+C24</f>
        <v>14h00</v>
      </c>
      <c r="D25" s="281" t="s">
        <v>391</v>
      </c>
      <c r="E25" s="280"/>
      <c r="F25" s="280"/>
      <c r="G25" s="280"/>
      <c r="H25" s="280" t="s">
        <v>22</v>
      </c>
      <c r="I25" s="280"/>
      <c r="J25" s="280"/>
      <c r="K25" s="282" t="s">
        <v>44</v>
      </c>
      <c r="L25" s="280" t="s">
        <v>43</v>
      </c>
    </row>
    <row r="26" spans="1:12" s="28" customFormat="1" ht="31.5" x14ac:dyDescent="0.25">
      <c r="A26" s="325"/>
      <c r="B26" s="320"/>
      <c r="C26" s="280" t="s">
        <v>3</v>
      </c>
      <c r="D26" s="281" t="s">
        <v>396</v>
      </c>
      <c r="E26" s="280"/>
      <c r="F26" s="280"/>
      <c r="G26" s="280"/>
      <c r="H26" s="280"/>
      <c r="I26" s="280" t="s">
        <v>22</v>
      </c>
      <c r="J26" s="280"/>
      <c r="K26" s="282" t="s">
        <v>44</v>
      </c>
      <c r="L26" s="280" t="s">
        <v>43</v>
      </c>
    </row>
    <row r="27" spans="1:12" s="28" customFormat="1" ht="15.75" x14ac:dyDescent="0.25">
      <c r="A27" s="326"/>
      <c r="B27" s="324"/>
      <c r="C27" s="287" t="s">
        <v>3</v>
      </c>
      <c r="D27" s="284" t="s">
        <v>393</v>
      </c>
      <c r="E27" s="283"/>
      <c r="F27" s="283"/>
      <c r="G27" s="283" t="s">
        <v>22</v>
      </c>
      <c r="H27" s="283"/>
      <c r="I27" s="285"/>
      <c r="J27" s="280"/>
      <c r="K27" s="286" t="s">
        <v>44</v>
      </c>
      <c r="L27" s="287" t="s">
        <v>43</v>
      </c>
    </row>
    <row r="28" spans="1:12" s="28" customFormat="1" ht="15.75" customHeight="1" x14ac:dyDescent="0.25">
      <c r="A28" s="332" t="s">
        <v>397</v>
      </c>
      <c r="B28" s="269"/>
      <c r="C28" s="280" t="s">
        <v>23</v>
      </c>
      <c r="D28" s="278" t="s">
        <v>398</v>
      </c>
      <c r="E28" s="277" t="s">
        <v>22</v>
      </c>
      <c r="F28" s="277"/>
      <c r="G28" s="277"/>
      <c r="H28" s="277"/>
      <c r="I28" s="277"/>
      <c r="J28" s="277"/>
      <c r="K28" s="279" t="s">
        <v>44</v>
      </c>
      <c r="L28" s="277" t="s">
        <v>43</v>
      </c>
    </row>
    <row r="29" spans="1:12" s="28" customFormat="1" ht="15.75" x14ac:dyDescent="0.25">
      <c r="A29" s="325"/>
      <c r="B29" s="270"/>
      <c r="C29" s="280" t="s">
        <v>23</v>
      </c>
      <c r="D29" s="281" t="s">
        <v>399</v>
      </c>
      <c r="E29" s="280"/>
      <c r="F29" s="280" t="s">
        <v>22</v>
      </c>
      <c r="G29" s="280"/>
      <c r="H29" s="280"/>
      <c r="I29" s="280"/>
      <c r="J29" s="280"/>
      <c r="K29" s="282" t="s">
        <v>44</v>
      </c>
      <c r="L29" s="280" t="s">
        <v>43</v>
      </c>
    </row>
    <row r="30" spans="1:12" s="28" customFormat="1" ht="15.75" x14ac:dyDescent="0.25">
      <c r="A30" s="325"/>
      <c r="B30" s="270" t="s">
        <v>0</v>
      </c>
      <c r="C30" s="280" t="str">
        <f>+C29</f>
        <v>8h00</v>
      </c>
      <c r="D30" s="281" t="s">
        <v>391</v>
      </c>
      <c r="E30" s="280"/>
      <c r="F30" s="280"/>
      <c r="G30" s="280"/>
      <c r="H30" s="280" t="s">
        <v>22</v>
      </c>
      <c r="I30" s="280"/>
      <c r="J30" s="280"/>
      <c r="K30" s="282" t="s">
        <v>44</v>
      </c>
      <c r="L30" s="280" t="s">
        <v>43</v>
      </c>
    </row>
    <row r="31" spans="1:12" s="28" customFormat="1" ht="31.5" x14ac:dyDescent="0.25">
      <c r="A31" s="325"/>
      <c r="B31" s="270"/>
      <c r="C31" s="280" t="s">
        <v>23</v>
      </c>
      <c r="D31" s="281" t="s">
        <v>396</v>
      </c>
      <c r="E31" s="280"/>
      <c r="F31" s="280"/>
      <c r="G31" s="280"/>
      <c r="H31" s="280"/>
      <c r="I31" s="280" t="s">
        <v>22</v>
      </c>
      <c r="J31" s="280"/>
      <c r="K31" s="282" t="s">
        <v>44</v>
      </c>
      <c r="L31" s="280" t="s">
        <v>43</v>
      </c>
    </row>
    <row r="32" spans="1:12" s="28" customFormat="1" ht="31.5" x14ac:dyDescent="0.25">
      <c r="A32" s="325"/>
      <c r="B32" s="271"/>
      <c r="C32" s="283" t="s">
        <v>23</v>
      </c>
      <c r="D32" s="284" t="s">
        <v>400</v>
      </c>
      <c r="E32" s="283"/>
      <c r="F32" s="283"/>
      <c r="G32" s="283" t="s">
        <v>22</v>
      </c>
      <c r="H32" s="283"/>
      <c r="I32" s="285"/>
      <c r="J32" s="283"/>
      <c r="K32" s="286" t="s">
        <v>44</v>
      </c>
      <c r="L32" s="283" t="s">
        <v>43</v>
      </c>
    </row>
    <row r="33" spans="1:12" s="28" customFormat="1" ht="31.5" x14ac:dyDescent="0.25">
      <c r="A33" s="325"/>
      <c r="B33" s="270"/>
      <c r="C33" s="288" t="s">
        <v>46</v>
      </c>
      <c r="D33" s="278" t="s">
        <v>398</v>
      </c>
      <c r="E33" s="277" t="s">
        <v>22</v>
      </c>
      <c r="F33" s="277"/>
      <c r="G33" s="277"/>
      <c r="H33" s="277"/>
      <c r="I33" s="277"/>
      <c r="J33" s="288"/>
      <c r="K33" s="279" t="s">
        <v>44</v>
      </c>
      <c r="L33" s="288" t="s">
        <v>43</v>
      </c>
    </row>
    <row r="34" spans="1:12" s="28" customFormat="1" ht="15.75" x14ac:dyDescent="0.25">
      <c r="A34" s="325"/>
      <c r="B34" s="270"/>
      <c r="C34" s="280" t="s">
        <v>3</v>
      </c>
      <c r="D34" s="281" t="s">
        <v>399</v>
      </c>
      <c r="E34" s="280"/>
      <c r="F34" s="280" t="s">
        <v>22</v>
      </c>
      <c r="G34" s="280"/>
      <c r="H34" s="280"/>
      <c r="I34" s="280"/>
      <c r="J34" s="280"/>
      <c r="K34" s="282" t="s">
        <v>44</v>
      </c>
      <c r="L34" s="280" t="s">
        <v>43</v>
      </c>
    </row>
    <row r="35" spans="1:12" s="28" customFormat="1" ht="15.75" x14ac:dyDescent="0.25">
      <c r="A35" s="325"/>
      <c r="B35" s="270" t="s">
        <v>1</v>
      </c>
      <c r="C35" s="280" t="str">
        <f>+C34</f>
        <v>14h00</v>
      </c>
      <c r="D35" s="281" t="s">
        <v>391</v>
      </c>
      <c r="E35" s="280"/>
      <c r="F35" s="280"/>
      <c r="G35" s="280"/>
      <c r="H35" s="280" t="s">
        <v>22</v>
      </c>
      <c r="I35" s="280"/>
      <c r="J35" s="280"/>
      <c r="K35" s="282" t="s">
        <v>44</v>
      </c>
      <c r="L35" s="280" t="s">
        <v>43</v>
      </c>
    </row>
    <row r="36" spans="1:12" s="28" customFormat="1" ht="31.5" x14ac:dyDescent="0.25">
      <c r="A36" s="325"/>
      <c r="B36" s="270"/>
      <c r="C36" s="280" t="s">
        <v>3</v>
      </c>
      <c r="D36" s="281" t="s">
        <v>396</v>
      </c>
      <c r="E36" s="280"/>
      <c r="F36" s="280"/>
      <c r="G36" s="280"/>
      <c r="H36" s="280"/>
      <c r="I36" s="280" t="s">
        <v>22</v>
      </c>
      <c r="J36" s="280"/>
      <c r="K36" s="282" t="s">
        <v>44</v>
      </c>
      <c r="L36" s="280" t="s">
        <v>43</v>
      </c>
    </row>
    <row r="37" spans="1:12" s="28" customFormat="1" ht="31.5" x14ac:dyDescent="0.25">
      <c r="A37" s="326"/>
      <c r="B37" s="271"/>
      <c r="C37" s="283" t="s">
        <v>3</v>
      </c>
      <c r="D37" s="284" t="s">
        <v>400</v>
      </c>
      <c r="E37" s="283"/>
      <c r="F37" s="283"/>
      <c r="G37" s="283" t="s">
        <v>22</v>
      </c>
      <c r="H37" s="283"/>
      <c r="I37" s="285"/>
      <c r="J37" s="280"/>
      <c r="K37" s="286" t="s">
        <v>44</v>
      </c>
      <c r="L37" s="287" t="s">
        <v>43</v>
      </c>
    </row>
    <row r="38" spans="1:12" s="28" customFormat="1" ht="15.75" customHeight="1" x14ac:dyDescent="0.25">
      <c r="A38" s="332" t="s">
        <v>401</v>
      </c>
      <c r="B38" s="332" t="s">
        <v>0</v>
      </c>
      <c r="C38" s="277" t="s">
        <v>23</v>
      </c>
      <c r="D38" s="278" t="s">
        <v>402</v>
      </c>
      <c r="E38" s="277" t="s">
        <v>22</v>
      </c>
      <c r="F38" s="277"/>
      <c r="G38" s="277"/>
      <c r="H38" s="277"/>
      <c r="I38" s="277"/>
      <c r="J38" s="277"/>
      <c r="K38" s="289" t="s">
        <v>44</v>
      </c>
      <c r="L38" s="280" t="s">
        <v>43</v>
      </c>
    </row>
    <row r="39" spans="1:12" s="28" customFormat="1" ht="15.75" x14ac:dyDescent="0.25">
      <c r="A39" s="325"/>
      <c r="B39" s="325"/>
      <c r="C39" s="280" t="s">
        <v>23</v>
      </c>
      <c r="D39" s="281" t="s">
        <v>399</v>
      </c>
      <c r="E39" s="280"/>
      <c r="F39" s="280" t="s">
        <v>22</v>
      </c>
      <c r="G39" s="280"/>
      <c r="H39" s="280"/>
      <c r="I39" s="280"/>
      <c r="J39" s="280"/>
      <c r="K39" s="282" t="s">
        <v>44</v>
      </c>
      <c r="L39" s="280" t="s">
        <v>43</v>
      </c>
    </row>
    <row r="40" spans="1:12" s="28" customFormat="1" ht="15.75" x14ac:dyDescent="0.25">
      <c r="A40" s="325"/>
      <c r="B40" s="325"/>
      <c r="C40" s="280" t="str">
        <f>+C39</f>
        <v>8h00</v>
      </c>
      <c r="D40" s="281" t="s">
        <v>391</v>
      </c>
      <c r="E40" s="280"/>
      <c r="F40" s="280"/>
      <c r="G40" s="280"/>
      <c r="H40" s="280" t="s">
        <v>22</v>
      </c>
      <c r="I40" s="280"/>
      <c r="J40" s="280"/>
      <c r="K40" s="282" t="s">
        <v>44</v>
      </c>
      <c r="L40" s="280" t="s">
        <v>43</v>
      </c>
    </row>
    <row r="41" spans="1:12" s="28" customFormat="1" ht="15.75" x14ac:dyDescent="0.25">
      <c r="A41" s="325"/>
      <c r="B41" s="325"/>
      <c r="C41" s="280" t="s">
        <v>23</v>
      </c>
      <c r="D41" s="281" t="s">
        <v>403</v>
      </c>
      <c r="E41" s="280"/>
      <c r="F41" s="280"/>
      <c r="G41" s="280"/>
      <c r="H41" s="280"/>
      <c r="I41" s="280" t="s">
        <v>22</v>
      </c>
      <c r="J41" s="280"/>
      <c r="K41" s="282" t="s">
        <v>44</v>
      </c>
      <c r="L41" s="280" t="s">
        <v>43</v>
      </c>
    </row>
    <row r="42" spans="1:12" s="28" customFormat="1" ht="31.5" x14ac:dyDescent="0.25">
      <c r="A42" s="325"/>
      <c r="B42" s="326"/>
      <c r="C42" s="280" t="s">
        <v>23</v>
      </c>
      <c r="D42" s="284" t="s">
        <v>400</v>
      </c>
      <c r="E42" s="283"/>
      <c r="F42" s="283"/>
      <c r="G42" s="283" t="s">
        <v>22</v>
      </c>
      <c r="H42" s="283"/>
      <c r="I42" s="285"/>
      <c r="J42" s="283"/>
      <c r="K42" s="286" t="s">
        <v>44</v>
      </c>
      <c r="L42" s="280" t="s">
        <v>43</v>
      </c>
    </row>
    <row r="43" spans="1:12" s="28" customFormat="1" ht="15.75" x14ac:dyDescent="0.25">
      <c r="A43" s="325"/>
      <c r="B43" s="332" t="s">
        <v>1</v>
      </c>
      <c r="C43" s="280" t="s">
        <v>3</v>
      </c>
      <c r="D43" s="278" t="s">
        <v>402</v>
      </c>
      <c r="E43" s="277" t="s">
        <v>22</v>
      </c>
      <c r="F43" s="277"/>
      <c r="G43" s="277"/>
      <c r="H43" s="277"/>
      <c r="I43" s="277"/>
      <c r="J43" s="277"/>
      <c r="K43" s="289" t="s">
        <v>44</v>
      </c>
      <c r="L43" s="280" t="s">
        <v>43</v>
      </c>
    </row>
    <row r="44" spans="1:12" s="28" customFormat="1" ht="15.75" x14ac:dyDescent="0.25">
      <c r="A44" s="325"/>
      <c r="B44" s="325"/>
      <c r="C44" s="280" t="s">
        <v>3</v>
      </c>
      <c r="D44" s="281" t="s">
        <v>399</v>
      </c>
      <c r="E44" s="280"/>
      <c r="F44" s="280" t="s">
        <v>22</v>
      </c>
      <c r="G44" s="280"/>
      <c r="H44" s="280"/>
      <c r="I44" s="280"/>
      <c r="J44" s="280"/>
      <c r="K44" s="282" t="s">
        <v>44</v>
      </c>
      <c r="L44" s="280" t="s">
        <v>43</v>
      </c>
    </row>
    <row r="45" spans="1:12" s="28" customFormat="1" ht="15.75" x14ac:dyDescent="0.25">
      <c r="A45" s="325"/>
      <c r="B45" s="325"/>
      <c r="C45" s="280" t="str">
        <f>+C44</f>
        <v>14h00</v>
      </c>
      <c r="D45" s="281" t="s">
        <v>391</v>
      </c>
      <c r="E45" s="280"/>
      <c r="F45" s="280"/>
      <c r="G45" s="280"/>
      <c r="H45" s="280" t="s">
        <v>22</v>
      </c>
      <c r="I45" s="280"/>
      <c r="J45" s="280"/>
      <c r="K45" s="282" t="s">
        <v>44</v>
      </c>
      <c r="L45" s="280" t="s">
        <v>43</v>
      </c>
    </row>
    <row r="46" spans="1:12" s="28" customFormat="1" ht="15.75" x14ac:dyDescent="0.25">
      <c r="A46" s="325"/>
      <c r="B46" s="325"/>
      <c r="C46" s="280" t="s">
        <v>3</v>
      </c>
      <c r="D46" s="281" t="s">
        <v>403</v>
      </c>
      <c r="E46" s="280"/>
      <c r="F46" s="280"/>
      <c r="G46" s="280"/>
      <c r="H46" s="280"/>
      <c r="I46" s="280" t="s">
        <v>22</v>
      </c>
      <c r="J46" s="280"/>
      <c r="K46" s="282" t="s">
        <v>44</v>
      </c>
      <c r="L46" s="280" t="s">
        <v>43</v>
      </c>
    </row>
    <row r="47" spans="1:12" s="28" customFormat="1" ht="31.5" x14ac:dyDescent="0.25">
      <c r="A47" s="326"/>
      <c r="B47" s="326"/>
      <c r="C47" s="283" t="s">
        <v>3</v>
      </c>
      <c r="D47" s="284" t="s">
        <v>400</v>
      </c>
      <c r="E47" s="283"/>
      <c r="F47" s="283"/>
      <c r="G47" s="283" t="s">
        <v>22</v>
      </c>
      <c r="H47" s="283"/>
      <c r="I47" s="285"/>
      <c r="J47" s="283"/>
      <c r="K47" s="286" t="s">
        <v>44</v>
      </c>
      <c r="L47" s="280" t="s">
        <v>43</v>
      </c>
    </row>
    <row r="48" spans="1:12" s="28" customFormat="1" ht="15.75" customHeight="1" x14ac:dyDescent="0.25">
      <c r="A48" s="340" t="s">
        <v>404</v>
      </c>
      <c r="B48" s="333" t="s">
        <v>0</v>
      </c>
      <c r="C48" s="288" t="s">
        <v>23</v>
      </c>
      <c r="D48" s="316" t="s">
        <v>271</v>
      </c>
      <c r="E48" s="277" t="s">
        <v>22</v>
      </c>
      <c r="F48" s="277"/>
      <c r="G48" s="277"/>
      <c r="H48" s="277"/>
      <c r="I48" s="277"/>
      <c r="J48" s="277"/>
      <c r="K48" s="289" t="s">
        <v>44</v>
      </c>
      <c r="L48" s="280" t="s">
        <v>43</v>
      </c>
    </row>
    <row r="49" spans="1:12" s="28" customFormat="1" ht="15.75" x14ac:dyDescent="0.25">
      <c r="A49" s="340"/>
      <c r="B49" s="320"/>
      <c r="C49" s="280" t="s">
        <v>23</v>
      </c>
      <c r="D49" s="317"/>
      <c r="E49" s="280"/>
      <c r="F49" s="280" t="s">
        <v>22</v>
      </c>
      <c r="G49" s="280"/>
      <c r="H49" s="280"/>
      <c r="I49" s="280"/>
      <c r="J49" s="280"/>
      <c r="K49" s="282" t="s">
        <v>44</v>
      </c>
      <c r="L49" s="280" t="s">
        <v>43</v>
      </c>
    </row>
    <row r="50" spans="1:12" s="28" customFormat="1" ht="15.75" x14ac:dyDescent="0.25">
      <c r="A50" s="340"/>
      <c r="B50" s="320"/>
      <c r="C50" s="280" t="str">
        <f>+C49</f>
        <v>8h00</v>
      </c>
      <c r="D50" s="317"/>
      <c r="E50" s="280"/>
      <c r="F50" s="280"/>
      <c r="G50" s="280"/>
      <c r="H50" s="280" t="s">
        <v>22</v>
      </c>
      <c r="I50" s="280"/>
      <c r="J50" s="280"/>
      <c r="K50" s="282" t="s">
        <v>44</v>
      </c>
      <c r="L50" s="280" t="s">
        <v>43</v>
      </c>
    </row>
    <row r="51" spans="1:12" s="28" customFormat="1" ht="15.75" x14ac:dyDescent="0.25">
      <c r="A51" s="340"/>
      <c r="B51" s="320"/>
      <c r="C51" s="280" t="s">
        <v>23</v>
      </c>
      <c r="D51" s="317"/>
      <c r="E51" s="280"/>
      <c r="F51" s="280"/>
      <c r="G51" s="280"/>
      <c r="H51" s="280"/>
      <c r="I51" s="280" t="s">
        <v>22</v>
      </c>
      <c r="J51" s="280"/>
      <c r="K51" s="282" t="s">
        <v>44</v>
      </c>
      <c r="L51" s="280" t="s">
        <v>43</v>
      </c>
    </row>
    <row r="52" spans="1:12" s="28" customFormat="1" ht="15.75" x14ac:dyDescent="0.25">
      <c r="A52" s="340"/>
      <c r="B52" s="324"/>
      <c r="C52" s="280" t="s">
        <v>23</v>
      </c>
      <c r="D52" s="318"/>
      <c r="E52" s="283"/>
      <c r="F52" s="283"/>
      <c r="G52" s="283" t="s">
        <v>22</v>
      </c>
      <c r="H52" s="283"/>
      <c r="I52" s="285"/>
      <c r="J52" s="283"/>
      <c r="K52" s="286" t="s">
        <v>44</v>
      </c>
      <c r="L52" s="280" t="s">
        <v>43</v>
      </c>
    </row>
    <row r="53" spans="1:12" s="28" customFormat="1" ht="15.75" x14ac:dyDescent="0.25">
      <c r="A53" s="340"/>
      <c r="B53" s="319" t="s">
        <v>1</v>
      </c>
      <c r="C53" s="280" t="s">
        <v>3</v>
      </c>
      <c r="D53" s="316" t="s">
        <v>271</v>
      </c>
      <c r="E53" s="277" t="s">
        <v>22</v>
      </c>
      <c r="F53" s="277"/>
      <c r="G53" s="277"/>
      <c r="H53" s="277"/>
      <c r="I53" s="277"/>
      <c r="J53" s="277"/>
      <c r="K53" s="289" t="s">
        <v>44</v>
      </c>
      <c r="L53" s="280" t="s">
        <v>43</v>
      </c>
    </row>
    <row r="54" spans="1:12" s="28" customFormat="1" ht="15.75" x14ac:dyDescent="0.25">
      <c r="A54" s="340"/>
      <c r="B54" s="320"/>
      <c r="C54" s="280" t="s">
        <v>3</v>
      </c>
      <c r="D54" s="317"/>
      <c r="E54" s="280"/>
      <c r="F54" s="280" t="s">
        <v>22</v>
      </c>
      <c r="G54" s="280"/>
      <c r="H54" s="280"/>
      <c r="I54" s="280"/>
      <c r="J54" s="280"/>
      <c r="K54" s="282" t="s">
        <v>44</v>
      </c>
      <c r="L54" s="280" t="s">
        <v>43</v>
      </c>
    </row>
    <row r="55" spans="1:12" s="28" customFormat="1" ht="15.75" x14ac:dyDescent="0.25">
      <c r="A55" s="340"/>
      <c r="B55" s="320"/>
      <c r="C55" s="280" t="str">
        <f>+C54</f>
        <v>14h00</v>
      </c>
      <c r="D55" s="317"/>
      <c r="E55" s="280"/>
      <c r="F55" s="280"/>
      <c r="G55" s="280"/>
      <c r="H55" s="280" t="s">
        <v>22</v>
      </c>
      <c r="I55" s="280"/>
      <c r="J55" s="280"/>
      <c r="K55" s="282" t="s">
        <v>44</v>
      </c>
      <c r="L55" s="280" t="s">
        <v>43</v>
      </c>
    </row>
    <row r="56" spans="1:12" s="28" customFormat="1" ht="15.75" x14ac:dyDescent="0.25">
      <c r="A56" s="340"/>
      <c r="B56" s="320"/>
      <c r="C56" s="280" t="s">
        <v>3</v>
      </c>
      <c r="D56" s="317"/>
      <c r="E56" s="280"/>
      <c r="F56" s="280"/>
      <c r="G56" s="280"/>
      <c r="H56" s="280"/>
      <c r="I56" s="280" t="s">
        <v>22</v>
      </c>
      <c r="J56" s="280"/>
      <c r="K56" s="282" t="s">
        <v>44</v>
      </c>
      <c r="L56" s="280" t="s">
        <v>43</v>
      </c>
    </row>
    <row r="57" spans="1:12" s="28" customFormat="1" ht="15.75" x14ac:dyDescent="0.25">
      <c r="A57" s="341"/>
      <c r="B57" s="321"/>
      <c r="C57" s="287" t="s">
        <v>3</v>
      </c>
      <c r="D57" s="318"/>
      <c r="E57" s="283"/>
      <c r="F57" s="283"/>
      <c r="G57" s="283" t="s">
        <v>22</v>
      </c>
      <c r="H57" s="283"/>
      <c r="I57" s="285"/>
      <c r="J57" s="283"/>
      <c r="K57" s="286" t="s">
        <v>44</v>
      </c>
      <c r="L57" s="280" t="s">
        <v>43</v>
      </c>
    </row>
    <row r="58" spans="1:12" s="28" customFormat="1" ht="15.75" customHeight="1" x14ac:dyDescent="0.25">
      <c r="A58" s="218"/>
      <c r="B58" s="217"/>
      <c r="C58" s="277" t="s">
        <v>23</v>
      </c>
      <c r="D58" s="316" t="s">
        <v>271</v>
      </c>
      <c r="E58" s="277" t="s">
        <v>22</v>
      </c>
      <c r="F58" s="277"/>
      <c r="G58" s="277"/>
      <c r="H58" s="277"/>
      <c r="I58" s="277"/>
      <c r="J58" s="277"/>
      <c r="K58" s="289" t="s">
        <v>44</v>
      </c>
      <c r="L58" s="277" t="s">
        <v>43</v>
      </c>
    </row>
    <row r="59" spans="1:12" s="28" customFormat="1" ht="15.75" x14ac:dyDescent="0.25">
      <c r="A59" s="334" t="s">
        <v>266</v>
      </c>
      <c r="B59" s="337" t="s">
        <v>0</v>
      </c>
      <c r="C59" s="280" t="s">
        <v>23</v>
      </c>
      <c r="D59" s="317"/>
      <c r="E59" s="280"/>
      <c r="F59" s="280" t="s">
        <v>22</v>
      </c>
      <c r="G59" s="280"/>
      <c r="H59" s="280"/>
      <c r="I59" s="280"/>
      <c r="J59" s="280"/>
      <c r="K59" s="282" t="s">
        <v>44</v>
      </c>
      <c r="L59" s="280" t="s">
        <v>43</v>
      </c>
    </row>
    <row r="60" spans="1:12" s="28" customFormat="1" ht="15.75" x14ac:dyDescent="0.25">
      <c r="A60" s="335"/>
      <c r="B60" s="338"/>
      <c r="C60" s="280" t="str">
        <f>+C59</f>
        <v>8h00</v>
      </c>
      <c r="D60" s="317"/>
      <c r="E60" s="280"/>
      <c r="F60" s="280"/>
      <c r="G60" s="280"/>
      <c r="H60" s="280" t="s">
        <v>22</v>
      </c>
      <c r="I60" s="280"/>
      <c r="J60" s="280"/>
      <c r="K60" s="282" t="s">
        <v>44</v>
      </c>
      <c r="L60" s="280" t="s">
        <v>43</v>
      </c>
    </row>
    <row r="61" spans="1:12" s="28" customFormat="1" ht="15.75" x14ac:dyDescent="0.25">
      <c r="A61" s="335"/>
      <c r="B61" s="338"/>
      <c r="C61" s="280" t="s">
        <v>23</v>
      </c>
      <c r="D61" s="317"/>
      <c r="E61" s="280"/>
      <c r="F61" s="280"/>
      <c r="G61" s="280"/>
      <c r="H61" s="280"/>
      <c r="I61" s="280" t="s">
        <v>22</v>
      </c>
      <c r="J61" s="282"/>
      <c r="K61" s="282" t="s">
        <v>44</v>
      </c>
      <c r="L61" s="280" t="s">
        <v>43</v>
      </c>
    </row>
    <row r="62" spans="1:12" s="28" customFormat="1" ht="15.75" x14ac:dyDescent="0.25">
      <c r="A62" s="335"/>
      <c r="B62" s="338"/>
      <c r="C62" s="286" t="s">
        <v>23</v>
      </c>
      <c r="D62" s="318"/>
      <c r="E62" s="283"/>
      <c r="F62" s="283"/>
      <c r="G62" s="283" t="s">
        <v>22</v>
      </c>
      <c r="H62" s="283"/>
      <c r="I62" s="285"/>
      <c r="J62" s="283"/>
      <c r="K62" s="286" t="s">
        <v>44</v>
      </c>
      <c r="L62" s="283" t="s">
        <v>43</v>
      </c>
    </row>
    <row r="63" spans="1:12" s="181" customFormat="1" ht="15.75" x14ac:dyDescent="0.25">
      <c r="A63" s="336"/>
      <c r="B63" s="339"/>
      <c r="C63" s="183" t="s">
        <v>23</v>
      </c>
      <c r="D63" s="182" t="s">
        <v>265</v>
      </c>
      <c r="E63" s="184"/>
      <c r="F63" s="184"/>
      <c r="G63" s="183" t="s">
        <v>22</v>
      </c>
      <c r="H63" s="184"/>
      <c r="I63" s="184"/>
      <c r="J63" s="184"/>
      <c r="K63" s="183" t="s">
        <v>44</v>
      </c>
      <c r="L63" s="183" t="s">
        <v>43</v>
      </c>
    </row>
    <row r="64" spans="1:12" s="181" customFormat="1" x14ac:dyDescent="0.25">
      <c r="A64" s="185"/>
      <c r="B64" s="185"/>
      <c r="C64" s="186"/>
      <c r="D64" s="186"/>
      <c r="E64" s="187"/>
      <c r="F64" s="187"/>
      <c r="G64" s="187"/>
      <c r="H64" s="187"/>
      <c r="I64" s="187"/>
      <c r="J64" s="188"/>
      <c r="K64" s="189"/>
      <c r="L64" s="187"/>
    </row>
    <row r="65" spans="1:12" s="181" customFormat="1" x14ac:dyDescent="0.25">
      <c r="A65" s="185"/>
      <c r="B65" s="185"/>
      <c r="C65" s="186"/>
      <c r="D65" s="186"/>
      <c r="E65" s="187"/>
      <c r="F65" s="187"/>
      <c r="G65" s="187"/>
      <c r="H65" s="187"/>
      <c r="I65" s="187"/>
      <c r="J65" s="188"/>
      <c r="K65" s="189"/>
      <c r="L65" s="187"/>
    </row>
    <row r="66" spans="1:12" s="181" customFormat="1" x14ac:dyDescent="0.25">
      <c r="A66" s="185"/>
      <c r="B66" s="185"/>
      <c r="C66" s="186"/>
      <c r="D66" s="186"/>
      <c r="E66" s="187"/>
      <c r="F66" s="187"/>
      <c r="G66" s="187"/>
      <c r="H66" s="187"/>
      <c r="I66" s="187"/>
      <c r="J66" s="188"/>
      <c r="K66" s="189"/>
      <c r="L66" s="187"/>
    </row>
    <row r="67" spans="1:12" s="181" customFormat="1" x14ac:dyDescent="0.25">
      <c r="A67" s="185"/>
      <c r="B67" s="185"/>
      <c r="C67" s="186"/>
      <c r="D67" s="186"/>
      <c r="E67" s="187"/>
      <c r="F67" s="187"/>
      <c r="G67" s="187"/>
      <c r="H67" s="187"/>
      <c r="I67" s="187"/>
      <c r="J67" s="188"/>
      <c r="K67" s="189"/>
      <c r="L67" s="187"/>
    </row>
    <row r="68" spans="1:12" s="181" customFormat="1" x14ac:dyDescent="0.25">
      <c r="A68" s="185"/>
      <c r="B68" s="185"/>
      <c r="C68" s="186"/>
      <c r="D68" s="186"/>
      <c r="E68" s="187"/>
      <c r="F68" s="187"/>
      <c r="G68" s="187"/>
      <c r="H68" s="187"/>
      <c r="I68" s="187"/>
      <c r="J68" s="188"/>
      <c r="K68" s="189"/>
      <c r="L68" s="187"/>
    </row>
    <row r="69" spans="1:12" s="181" customFormat="1" x14ac:dyDescent="0.25">
      <c r="A69" s="185"/>
      <c r="B69" s="185"/>
      <c r="C69" s="186"/>
      <c r="D69" s="186"/>
      <c r="E69" s="187"/>
      <c r="F69" s="187"/>
      <c r="G69" s="187"/>
      <c r="H69" s="187"/>
      <c r="I69" s="187"/>
      <c r="J69" s="188"/>
      <c r="K69" s="189"/>
      <c r="L69" s="187"/>
    </row>
    <row r="70" spans="1:12" s="181" customFormat="1" x14ac:dyDescent="0.25">
      <c r="A70" s="185"/>
      <c r="B70" s="185"/>
      <c r="C70" s="186"/>
      <c r="D70" s="186"/>
      <c r="E70" s="187"/>
      <c r="F70" s="187"/>
      <c r="G70" s="187"/>
      <c r="H70" s="187"/>
      <c r="I70" s="187"/>
      <c r="J70" s="188"/>
      <c r="K70" s="189"/>
      <c r="L70" s="187"/>
    </row>
  </sheetData>
  <mergeCells count="28">
    <mergeCell ref="A18:A27"/>
    <mergeCell ref="B18:B22"/>
    <mergeCell ref="B23:B27"/>
    <mergeCell ref="A28:A37"/>
    <mergeCell ref="A59:A63"/>
    <mergeCell ref="B59:B63"/>
    <mergeCell ref="A38:A47"/>
    <mergeCell ref="B38:B42"/>
    <mergeCell ref="B43:B47"/>
    <mergeCell ref="A48:A57"/>
    <mergeCell ref="B48:B52"/>
    <mergeCell ref="L6:L7"/>
    <mergeCell ref="A8:A17"/>
    <mergeCell ref="B8:B12"/>
    <mergeCell ref="B13:B17"/>
    <mergeCell ref="A1:L1"/>
    <mergeCell ref="A2:L2"/>
    <mergeCell ref="A4:L4"/>
    <mergeCell ref="A6:A7"/>
    <mergeCell ref="B6:C7"/>
    <mergeCell ref="D6:D7"/>
    <mergeCell ref="E6:I6"/>
    <mergeCell ref="J6:J7"/>
    <mergeCell ref="D48:D52"/>
    <mergeCell ref="B53:B57"/>
    <mergeCell ref="D53:D57"/>
    <mergeCell ref="D58:D62"/>
    <mergeCell ref="K6:K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0"/>
  <sheetViews>
    <sheetView workbookViewId="0">
      <selection activeCell="A4" sqref="A4:H109"/>
    </sheetView>
  </sheetViews>
  <sheetFormatPr defaultRowHeight="15" x14ac:dyDescent="0.25"/>
  <cols>
    <col min="1" max="1" width="13.42578125" customWidth="1"/>
    <col min="3" max="3" width="14.42578125" customWidth="1"/>
    <col min="4" max="4" width="46.85546875" customWidth="1"/>
    <col min="5" max="5" width="9.85546875" customWidth="1"/>
    <col min="6" max="6" width="9.140625" customWidth="1"/>
    <col min="7" max="7" width="10.7109375" customWidth="1"/>
    <col min="8" max="8" width="15" customWidth="1"/>
    <col min="9" max="9" width="5.28515625" customWidth="1"/>
    <col min="10" max="10" width="14.42578125" customWidth="1"/>
  </cols>
  <sheetData>
    <row r="1" spans="1:11" s="25" customFormat="1" ht="15.75" x14ac:dyDescent="0.25">
      <c r="A1" s="312" t="s">
        <v>47</v>
      </c>
      <c r="B1" s="312"/>
      <c r="C1" s="312"/>
      <c r="D1" s="312"/>
      <c r="E1" s="312"/>
      <c r="F1" s="312"/>
      <c r="G1" s="312"/>
      <c r="H1" s="312"/>
      <c r="I1" s="312"/>
      <c r="J1" s="312"/>
      <c r="K1" s="312"/>
    </row>
    <row r="2" spans="1:11" s="25" customFormat="1" ht="15.75" x14ac:dyDescent="0.25">
      <c r="A2" s="312" t="s">
        <v>56</v>
      </c>
      <c r="B2" s="312"/>
      <c r="C2" s="312"/>
      <c r="D2" s="312"/>
      <c r="E2" s="312"/>
      <c r="F2" s="312"/>
      <c r="G2" s="312"/>
      <c r="H2" s="312"/>
      <c r="I2" s="312"/>
      <c r="J2" s="312"/>
      <c r="K2" s="312"/>
    </row>
    <row r="3" spans="1:11" s="25" customFormat="1" ht="15.75" x14ac:dyDescent="0.25">
      <c r="A3" s="20"/>
      <c r="B3" s="20"/>
      <c r="C3" s="20"/>
      <c r="D3" s="20"/>
      <c r="E3" s="73"/>
      <c r="F3" s="73"/>
      <c r="G3" s="73"/>
      <c r="H3" s="73"/>
      <c r="I3" s="20"/>
      <c r="J3" s="20"/>
      <c r="K3" s="20"/>
    </row>
    <row r="4" spans="1:11" s="1" customFormat="1" ht="18.75" x14ac:dyDescent="0.3">
      <c r="A4" s="304" t="s">
        <v>49</v>
      </c>
      <c r="B4" s="304"/>
      <c r="C4" s="304"/>
      <c r="D4" s="304"/>
      <c r="E4" s="304"/>
      <c r="F4" s="304"/>
      <c r="G4" s="304"/>
      <c r="H4" s="304"/>
    </row>
    <row r="5" spans="1:11" s="1" customFormat="1" ht="18.75" x14ac:dyDescent="0.3">
      <c r="A5" s="304" t="s">
        <v>106</v>
      </c>
      <c r="B5" s="304"/>
      <c r="C5" s="304"/>
      <c r="D5" s="304"/>
      <c r="E5" s="304"/>
      <c r="F5" s="304"/>
      <c r="G5" s="304"/>
      <c r="H5" s="304"/>
    </row>
    <row r="6" spans="1:11" s="1" customFormat="1" ht="19.5" x14ac:dyDescent="0.35">
      <c r="A6" s="347" t="s">
        <v>416</v>
      </c>
      <c r="B6" s="347"/>
      <c r="C6" s="347"/>
      <c r="D6" s="347"/>
      <c r="E6" s="347"/>
      <c r="F6" s="347"/>
      <c r="G6" s="347"/>
      <c r="H6" s="347"/>
    </row>
    <row r="7" spans="1:11" s="1" customFormat="1" ht="19.5" x14ac:dyDescent="0.35">
      <c r="A7" s="346"/>
      <c r="B7" s="346"/>
      <c r="C7" s="346"/>
      <c r="D7" s="346"/>
      <c r="E7" s="346"/>
      <c r="F7" s="346"/>
      <c r="G7" s="346"/>
      <c r="H7" s="346"/>
    </row>
    <row r="8" spans="1:11" s="1" customFormat="1" ht="19.5" x14ac:dyDescent="0.35">
      <c r="A8" s="232"/>
      <c r="B8" s="232"/>
      <c r="C8" s="232"/>
      <c r="D8" s="5"/>
      <c r="E8" s="232"/>
      <c r="F8" s="232"/>
      <c r="G8" s="32"/>
      <c r="H8" s="5"/>
    </row>
    <row r="9" spans="1:11" s="1" customFormat="1" ht="37.9" customHeight="1" x14ac:dyDescent="0.3">
      <c r="A9" s="254" t="s">
        <v>57</v>
      </c>
      <c r="B9" s="342" t="s">
        <v>58</v>
      </c>
      <c r="C9" s="342"/>
      <c r="D9" s="241" t="s">
        <v>50</v>
      </c>
      <c r="E9" s="255" t="s">
        <v>128</v>
      </c>
      <c r="F9" s="255" t="s">
        <v>70</v>
      </c>
      <c r="G9" s="241" t="s">
        <v>51</v>
      </c>
      <c r="H9" s="241" t="s">
        <v>52</v>
      </c>
    </row>
    <row r="10" spans="1:11" s="3" customFormat="1" ht="37.5" customHeight="1" x14ac:dyDescent="0.3">
      <c r="A10" s="348" t="s">
        <v>417</v>
      </c>
      <c r="B10" s="343" t="s">
        <v>0</v>
      </c>
      <c r="C10" s="256" t="s">
        <v>23</v>
      </c>
      <c r="D10" s="257" t="s">
        <v>418</v>
      </c>
      <c r="E10" s="241" t="s">
        <v>4</v>
      </c>
      <c r="F10" s="241"/>
      <c r="G10" s="241"/>
      <c r="H10" s="258" t="s">
        <v>419</v>
      </c>
    </row>
    <row r="11" spans="1:11" s="1" customFormat="1" ht="40.9" customHeight="1" x14ac:dyDescent="0.3">
      <c r="A11" s="348"/>
      <c r="B11" s="344"/>
      <c r="C11" s="256" t="str">
        <f>C10</f>
        <v>8h00</v>
      </c>
      <c r="D11" s="259" t="s">
        <v>355</v>
      </c>
      <c r="E11" s="243"/>
      <c r="F11" s="243"/>
      <c r="G11" s="243" t="s">
        <v>71</v>
      </c>
      <c r="H11" s="244" t="s">
        <v>82</v>
      </c>
    </row>
    <row r="12" spans="1:11" s="1" customFormat="1" ht="56.25" x14ac:dyDescent="0.3">
      <c r="A12" s="348"/>
      <c r="B12" s="344"/>
      <c r="C12" s="256" t="s">
        <v>23</v>
      </c>
      <c r="D12" s="242" t="s">
        <v>420</v>
      </c>
      <c r="E12" s="243"/>
      <c r="F12" s="243"/>
      <c r="G12" s="243" t="s">
        <v>77</v>
      </c>
      <c r="H12" s="244" t="s">
        <v>82</v>
      </c>
      <c r="I12" s="3"/>
    </row>
    <row r="13" spans="1:11" s="1" customFormat="1" ht="56.25" x14ac:dyDescent="0.3">
      <c r="A13" s="348"/>
      <c r="B13" s="344"/>
      <c r="C13" s="256" t="s">
        <v>23</v>
      </c>
      <c r="D13" s="242" t="s">
        <v>356</v>
      </c>
      <c r="E13" s="243"/>
      <c r="F13" s="243"/>
      <c r="G13" s="243" t="s">
        <v>78</v>
      </c>
      <c r="H13" s="244" t="s">
        <v>82</v>
      </c>
    </row>
    <row r="14" spans="1:11" s="1" customFormat="1" ht="37.5" x14ac:dyDescent="0.3">
      <c r="A14" s="348"/>
      <c r="B14" s="344"/>
      <c r="C14" s="256" t="s">
        <v>23</v>
      </c>
      <c r="D14" s="242" t="s">
        <v>357</v>
      </c>
      <c r="E14" s="243"/>
      <c r="F14" s="243"/>
      <c r="G14" s="243" t="s">
        <v>79</v>
      </c>
      <c r="H14" s="244" t="s">
        <v>82</v>
      </c>
      <c r="I14" s="3"/>
    </row>
    <row r="15" spans="1:11" s="1" customFormat="1" ht="56.25" x14ac:dyDescent="0.3">
      <c r="A15" s="348"/>
      <c r="B15" s="344"/>
      <c r="C15" s="256" t="s">
        <v>23</v>
      </c>
      <c r="D15" s="260" t="s">
        <v>358</v>
      </c>
      <c r="E15" s="243"/>
      <c r="F15" s="243"/>
      <c r="G15" s="243" t="s">
        <v>80</v>
      </c>
      <c r="H15" s="261" t="s">
        <v>82</v>
      </c>
    </row>
    <row r="16" spans="1:11" s="1" customFormat="1" ht="56.25" x14ac:dyDescent="0.3">
      <c r="A16" s="348"/>
      <c r="B16" s="344"/>
      <c r="C16" s="256" t="s">
        <v>23</v>
      </c>
      <c r="D16" s="242" t="s">
        <v>421</v>
      </c>
      <c r="E16" s="243"/>
      <c r="F16" s="243"/>
      <c r="G16" s="243" t="s">
        <v>81</v>
      </c>
      <c r="H16" s="244" t="s">
        <v>422</v>
      </c>
      <c r="I16" s="3"/>
    </row>
    <row r="17" spans="1:9" s="1" customFormat="1" ht="37.5" x14ac:dyDescent="0.3">
      <c r="A17" s="348"/>
      <c r="B17" s="345"/>
      <c r="C17" s="256" t="s">
        <v>23</v>
      </c>
      <c r="D17" s="248" t="s">
        <v>359</v>
      </c>
      <c r="E17" s="243"/>
      <c r="F17" s="243"/>
      <c r="G17" s="243" t="s">
        <v>76</v>
      </c>
      <c r="H17" s="244" t="s">
        <v>83</v>
      </c>
    </row>
    <row r="18" spans="1:9" s="3" customFormat="1" ht="37.5" x14ac:dyDescent="0.3">
      <c r="A18" s="348"/>
      <c r="B18" s="343" t="s">
        <v>1</v>
      </c>
      <c r="C18" s="256" t="s">
        <v>3</v>
      </c>
      <c r="D18" s="257" t="s">
        <v>418</v>
      </c>
      <c r="E18" s="241" t="s">
        <v>4</v>
      </c>
      <c r="F18" s="241"/>
      <c r="G18" s="241"/>
      <c r="H18" s="258" t="s">
        <v>419</v>
      </c>
    </row>
    <row r="19" spans="1:9" s="1" customFormat="1" ht="33" customHeight="1" x14ac:dyDescent="0.3">
      <c r="A19" s="348"/>
      <c r="B19" s="344"/>
      <c r="C19" s="256" t="s">
        <v>3</v>
      </c>
      <c r="D19" s="259" t="s">
        <v>423</v>
      </c>
      <c r="E19" s="243"/>
      <c r="F19" s="243"/>
      <c r="G19" s="243" t="s">
        <v>71</v>
      </c>
      <c r="H19" s="244" t="str">
        <f>H18</f>
        <v>Trường LHP</v>
      </c>
    </row>
    <row r="20" spans="1:9" s="1" customFormat="1" ht="131.25" x14ac:dyDescent="0.3">
      <c r="A20" s="348"/>
      <c r="B20" s="344"/>
      <c r="C20" s="256" t="s">
        <v>3</v>
      </c>
      <c r="D20" s="262" t="s">
        <v>424</v>
      </c>
      <c r="E20" s="243"/>
      <c r="F20" s="243"/>
      <c r="G20" s="243" t="s">
        <v>77</v>
      </c>
      <c r="H20" s="244" t="s">
        <v>82</v>
      </c>
    </row>
    <row r="21" spans="1:9" s="1" customFormat="1" ht="56.25" x14ac:dyDescent="0.3">
      <c r="A21" s="348"/>
      <c r="B21" s="344"/>
      <c r="C21" s="256" t="s">
        <v>3</v>
      </c>
      <c r="D21" s="242" t="s">
        <v>360</v>
      </c>
      <c r="E21" s="243"/>
      <c r="F21" s="243"/>
      <c r="G21" s="243" t="s">
        <v>78</v>
      </c>
      <c r="H21" s="244" t="s">
        <v>82</v>
      </c>
    </row>
    <row r="22" spans="1:9" s="1" customFormat="1" ht="56.25" x14ac:dyDescent="0.3">
      <c r="A22" s="348"/>
      <c r="B22" s="344"/>
      <c r="C22" s="256" t="s">
        <v>3</v>
      </c>
      <c r="D22" s="242" t="s">
        <v>361</v>
      </c>
      <c r="E22" s="243"/>
      <c r="F22" s="243"/>
      <c r="G22" s="243" t="s">
        <v>79</v>
      </c>
      <c r="H22" s="242" t="s">
        <v>82</v>
      </c>
    </row>
    <row r="23" spans="1:9" s="1" customFormat="1" ht="56.25" x14ac:dyDescent="0.3">
      <c r="A23" s="348"/>
      <c r="B23" s="344"/>
      <c r="C23" s="256" t="s">
        <v>3</v>
      </c>
      <c r="D23" s="260" t="s">
        <v>358</v>
      </c>
      <c r="E23" s="243"/>
      <c r="F23" s="243"/>
      <c r="G23" s="243" t="s">
        <v>80</v>
      </c>
      <c r="H23" s="261" t="s">
        <v>82</v>
      </c>
    </row>
    <row r="24" spans="1:9" s="1" customFormat="1" ht="56.25" x14ac:dyDescent="0.3">
      <c r="A24" s="348"/>
      <c r="B24" s="344"/>
      <c r="C24" s="256" t="s">
        <v>3</v>
      </c>
      <c r="D24" s="242" t="s">
        <v>425</v>
      </c>
      <c r="E24" s="243"/>
      <c r="F24" s="243"/>
      <c r="G24" s="243" t="s">
        <v>81</v>
      </c>
      <c r="H24" s="244" t="s">
        <v>426</v>
      </c>
    </row>
    <row r="25" spans="1:9" s="1" customFormat="1" ht="37.5" x14ac:dyDescent="0.3">
      <c r="A25" s="348"/>
      <c r="B25" s="345"/>
      <c r="C25" s="256" t="s">
        <v>3</v>
      </c>
      <c r="D25" s="242" t="s">
        <v>189</v>
      </c>
      <c r="E25" s="243"/>
      <c r="F25" s="243"/>
      <c r="G25" s="243" t="s">
        <v>76</v>
      </c>
      <c r="H25" s="244" t="s">
        <v>82</v>
      </c>
    </row>
    <row r="26" spans="1:9" s="3" customFormat="1" ht="37.5" customHeight="1" x14ac:dyDescent="0.3">
      <c r="A26" s="348" t="s">
        <v>427</v>
      </c>
      <c r="B26" s="343" t="s">
        <v>0</v>
      </c>
      <c r="C26" s="256" t="s">
        <v>124</v>
      </c>
      <c r="D26" s="257" t="s">
        <v>418</v>
      </c>
      <c r="E26" s="241" t="s">
        <v>4</v>
      </c>
      <c r="F26" s="241"/>
      <c r="G26" s="241"/>
      <c r="H26" s="258" t="s">
        <v>419</v>
      </c>
    </row>
    <row r="27" spans="1:9" s="1" customFormat="1" ht="56.25" x14ac:dyDescent="0.3">
      <c r="A27" s="348"/>
      <c r="B27" s="344"/>
      <c r="C27" s="256" t="s">
        <v>23</v>
      </c>
      <c r="D27" s="259" t="s">
        <v>362</v>
      </c>
      <c r="E27" s="243"/>
      <c r="F27" s="243"/>
      <c r="G27" s="243" t="s">
        <v>71</v>
      </c>
      <c r="H27" s="244" t="s">
        <v>82</v>
      </c>
    </row>
    <row r="28" spans="1:9" s="1" customFormat="1" ht="168.75" x14ac:dyDescent="0.3">
      <c r="A28" s="348"/>
      <c r="B28" s="344"/>
      <c r="C28" s="256" t="s">
        <v>23</v>
      </c>
      <c r="D28" s="242" t="s">
        <v>428</v>
      </c>
      <c r="E28" s="243"/>
      <c r="F28" s="243"/>
      <c r="G28" s="243" t="s">
        <v>77</v>
      </c>
      <c r="H28" s="244" t="s">
        <v>82</v>
      </c>
    </row>
    <row r="29" spans="1:9" s="1" customFormat="1" ht="56.25" x14ac:dyDescent="0.3">
      <c r="A29" s="348"/>
      <c r="B29" s="344"/>
      <c r="C29" s="256" t="s">
        <v>23</v>
      </c>
      <c r="D29" s="242" t="s">
        <v>363</v>
      </c>
      <c r="E29" s="243"/>
      <c r="F29" s="243"/>
      <c r="G29" s="243" t="s">
        <v>78</v>
      </c>
      <c r="H29" s="244" t="s">
        <v>82</v>
      </c>
    </row>
    <row r="30" spans="1:9" s="1" customFormat="1" ht="56.25" x14ac:dyDescent="0.3">
      <c r="A30" s="348"/>
      <c r="B30" s="344"/>
      <c r="C30" s="256" t="s">
        <v>23</v>
      </c>
      <c r="D30" s="242" t="s">
        <v>364</v>
      </c>
      <c r="E30" s="243"/>
      <c r="F30" s="243"/>
      <c r="G30" s="243" t="s">
        <v>79</v>
      </c>
      <c r="H30" s="244" t="s">
        <v>83</v>
      </c>
    </row>
    <row r="31" spans="1:9" s="1" customFormat="1" ht="56.25" x14ac:dyDescent="0.3">
      <c r="A31" s="348"/>
      <c r="B31" s="344"/>
      <c r="C31" s="256" t="s">
        <v>23</v>
      </c>
      <c r="D31" s="260" t="s">
        <v>365</v>
      </c>
      <c r="E31" s="243"/>
      <c r="F31" s="243"/>
      <c r="G31" s="243" t="s">
        <v>80</v>
      </c>
      <c r="H31" s="244" t="s">
        <v>82</v>
      </c>
      <c r="I31" s="263"/>
    </row>
    <row r="32" spans="1:9" s="1" customFormat="1" ht="75" x14ac:dyDescent="0.3">
      <c r="A32" s="348"/>
      <c r="B32" s="344"/>
      <c r="C32" s="256" t="s">
        <v>23</v>
      </c>
      <c r="D32" s="265" t="s">
        <v>429</v>
      </c>
      <c r="E32" s="243"/>
      <c r="F32" s="243"/>
      <c r="G32" s="243" t="s">
        <v>81</v>
      </c>
      <c r="H32" s="244" t="s">
        <v>82</v>
      </c>
    </row>
    <row r="33" spans="1:9" s="1" customFormat="1" ht="18.75" x14ac:dyDescent="0.3">
      <c r="A33" s="348"/>
      <c r="B33" s="345"/>
      <c r="C33" s="256" t="s">
        <v>23</v>
      </c>
      <c r="D33" s="242" t="s">
        <v>367</v>
      </c>
      <c r="E33" s="243"/>
      <c r="F33" s="243"/>
      <c r="G33" s="243" t="s">
        <v>76</v>
      </c>
      <c r="H33" s="244" t="s">
        <v>152</v>
      </c>
    </row>
    <row r="34" spans="1:9" s="1" customFormat="1" ht="37.5" x14ac:dyDescent="0.3">
      <c r="A34" s="348"/>
      <c r="B34" s="343" t="s">
        <v>1</v>
      </c>
      <c r="C34" s="256" t="s">
        <v>3</v>
      </c>
      <c r="D34" s="257" t="s">
        <v>418</v>
      </c>
      <c r="E34" s="241" t="s">
        <v>4</v>
      </c>
      <c r="F34" s="241"/>
      <c r="G34" s="241"/>
      <c r="H34" s="258" t="s">
        <v>419</v>
      </c>
    </row>
    <row r="35" spans="1:9" s="1" customFormat="1" ht="52.9" customHeight="1" x14ac:dyDescent="0.3">
      <c r="A35" s="348"/>
      <c r="B35" s="344"/>
      <c r="C35" s="256" t="s">
        <v>3</v>
      </c>
      <c r="D35" s="259" t="s">
        <v>430</v>
      </c>
      <c r="E35" s="243"/>
      <c r="F35" s="243"/>
      <c r="G35" s="243" t="s">
        <v>71</v>
      </c>
      <c r="H35" s="244" t="s">
        <v>82</v>
      </c>
      <c r="I35" s="242"/>
    </row>
    <row r="36" spans="1:9" s="1" customFormat="1" ht="56.25" x14ac:dyDescent="0.3">
      <c r="A36" s="348"/>
      <c r="B36" s="344"/>
      <c r="C36" s="256" t="s">
        <v>3</v>
      </c>
      <c r="D36" s="242" t="s">
        <v>431</v>
      </c>
      <c r="E36" s="243"/>
      <c r="F36" s="243"/>
      <c r="G36" s="243" t="s">
        <v>77</v>
      </c>
      <c r="H36" s="242" t="s">
        <v>25</v>
      </c>
    </row>
    <row r="37" spans="1:9" s="1" customFormat="1" ht="56.25" x14ac:dyDescent="0.3">
      <c r="A37" s="348"/>
      <c r="B37" s="344"/>
      <c r="C37" s="256" t="s">
        <v>3</v>
      </c>
      <c r="D37" s="242" t="s">
        <v>368</v>
      </c>
      <c r="E37" s="243"/>
      <c r="F37" s="243"/>
      <c r="G37" s="243" t="s">
        <v>78</v>
      </c>
      <c r="H37" s="244" t="s">
        <v>82</v>
      </c>
      <c r="I37" s="242"/>
    </row>
    <row r="38" spans="1:9" s="1" customFormat="1" ht="56.25" x14ac:dyDescent="0.3">
      <c r="A38" s="348"/>
      <c r="B38" s="344"/>
      <c r="C38" s="256" t="s">
        <v>3</v>
      </c>
      <c r="D38" s="242" t="s">
        <v>369</v>
      </c>
      <c r="E38" s="243"/>
      <c r="F38" s="243"/>
      <c r="G38" s="243" t="s">
        <v>79</v>
      </c>
      <c r="H38" s="244" t="s">
        <v>82</v>
      </c>
    </row>
    <row r="39" spans="1:9" s="1" customFormat="1" ht="56.25" x14ac:dyDescent="0.3">
      <c r="A39" s="348"/>
      <c r="B39" s="344"/>
      <c r="C39" s="256" t="s">
        <v>3</v>
      </c>
      <c r="D39" s="260" t="s">
        <v>365</v>
      </c>
      <c r="E39" s="243"/>
      <c r="F39" s="243"/>
      <c r="G39" s="243" t="s">
        <v>80</v>
      </c>
      <c r="H39" s="244" t="s">
        <v>82</v>
      </c>
      <c r="I39" s="263"/>
    </row>
    <row r="40" spans="1:9" s="1" customFormat="1" ht="93.75" x14ac:dyDescent="0.3">
      <c r="A40" s="348"/>
      <c r="B40" s="344"/>
      <c r="C40" s="256" t="s">
        <v>3</v>
      </c>
      <c r="D40" s="265" t="s">
        <v>366</v>
      </c>
      <c r="E40" s="243"/>
      <c r="F40" s="243"/>
      <c r="G40" s="243" t="s">
        <v>81</v>
      </c>
      <c r="H40" s="244" t="s">
        <v>82</v>
      </c>
    </row>
    <row r="41" spans="1:9" s="1" customFormat="1" ht="37.5" x14ac:dyDescent="0.3">
      <c r="A41" s="348"/>
      <c r="B41" s="345"/>
      <c r="C41" s="256" t="s">
        <v>3</v>
      </c>
      <c r="D41" s="242" t="s">
        <v>370</v>
      </c>
      <c r="E41" s="243"/>
      <c r="F41" s="243"/>
      <c r="G41" s="243" t="s">
        <v>76</v>
      </c>
      <c r="H41" s="244" t="s">
        <v>82</v>
      </c>
    </row>
    <row r="42" spans="1:9" s="1" customFormat="1" ht="37.5" customHeight="1" x14ac:dyDescent="0.3">
      <c r="A42" s="343" t="s">
        <v>432</v>
      </c>
      <c r="B42" s="229" t="s">
        <v>0</v>
      </c>
      <c r="C42" s="256" t="s">
        <v>23</v>
      </c>
      <c r="D42" s="257" t="s">
        <v>418</v>
      </c>
      <c r="E42" s="241" t="s">
        <v>4</v>
      </c>
      <c r="F42" s="241"/>
      <c r="G42" s="241"/>
      <c r="H42" s="258" t="s">
        <v>419</v>
      </c>
    </row>
    <row r="43" spans="1:9" s="1" customFormat="1" ht="37.5" x14ac:dyDescent="0.3">
      <c r="A43" s="344"/>
      <c r="B43" s="229"/>
      <c r="C43" s="256" t="s">
        <v>23</v>
      </c>
      <c r="D43" s="259" t="s">
        <v>433</v>
      </c>
      <c r="E43" s="241"/>
      <c r="F43" s="241"/>
      <c r="G43" s="243" t="s">
        <v>71</v>
      </c>
      <c r="H43" s="244" t="s">
        <v>82</v>
      </c>
    </row>
    <row r="44" spans="1:9" s="1" customFormat="1" ht="75" x14ac:dyDescent="0.3">
      <c r="A44" s="344"/>
      <c r="B44" s="229"/>
      <c r="C44" s="256" t="s">
        <v>23</v>
      </c>
      <c r="D44" s="242" t="s">
        <v>371</v>
      </c>
      <c r="E44" s="241"/>
      <c r="F44" s="241"/>
      <c r="G44" s="243" t="s">
        <v>77</v>
      </c>
      <c r="H44" s="258"/>
    </row>
    <row r="45" spans="1:9" s="1" customFormat="1" ht="56.25" x14ac:dyDescent="0.3">
      <c r="A45" s="344"/>
      <c r="B45" s="229"/>
      <c r="C45" s="256" t="s">
        <v>23</v>
      </c>
      <c r="D45" s="242" t="s">
        <v>372</v>
      </c>
      <c r="E45" s="243"/>
      <c r="F45" s="243"/>
      <c r="G45" s="243" t="s">
        <v>78</v>
      </c>
      <c r="H45" s="244" t="s">
        <v>82</v>
      </c>
    </row>
    <row r="46" spans="1:9" s="1" customFormat="1" ht="37.5" x14ac:dyDescent="0.3">
      <c r="A46" s="344"/>
      <c r="B46" s="229"/>
      <c r="C46" s="256" t="s">
        <v>23</v>
      </c>
      <c r="D46" s="242" t="s">
        <v>373</v>
      </c>
      <c r="E46" s="241"/>
      <c r="F46" s="241"/>
      <c r="G46" s="243" t="s">
        <v>79</v>
      </c>
      <c r="H46" s="258"/>
    </row>
    <row r="47" spans="1:9" s="1" customFormat="1" ht="37.5" x14ac:dyDescent="0.3">
      <c r="A47" s="344"/>
      <c r="B47" s="229"/>
      <c r="C47" s="256" t="s">
        <v>23</v>
      </c>
      <c r="D47" s="242" t="s">
        <v>374</v>
      </c>
      <c r="E47" s="241"/>
      <c r="F47" s="241"/>
      <c r="G47" s="243" t="s">
        <v>80</v>
      </c>
      <c r="H47" s="244" t="s">
        <v>375</v>
      </c>
    </row>
    <row r="48" spans="1:9" s="1" customFormat="1" ht="75" x14ac:dyDescent="0.3">
      <c r="A48" s="344"/>
      <c r="B48" s="229"/>
      <c r="C48" s="256" t="s">
        <v>23</v>
      </c>
      <c r="D48" s="242" t="s">
        <v>376</v>
      </c>
      <c r="E48" s="241"/>
      <c r="F48" s="241"/>
      <c r="G48" s="243" t="s">
        <v>81</v>
      </c>
      <c r="H48" s="244" t="s">
        <v>82</v>
      </c>
    </row>
    <row r="49" spans="1:9" s="1" customFormat="1" ht="18.75" x14ac:dyDescent="0.3">
      <c r="A49" s="344"/>
      <c r="B49" s="229"/>
      <c r="C49" s="256" t="s">
        <v>23</v>
      </c>
      <c r="D49" s="257"/>
      <c r="E49" s="241"/>
      <c r="F49" s="241"/>
      <c r="G49" s="243" t="s">
        <v>76</v>
      </c>
      <c r="H49" s="258"/>
    </row>
    <row r="50" spans="1:9" s="1" customFormat="1" ht="37.5" x14ac:dyDescent="0.3">
      <c r="A50" s="344"/>
      <c r="B50" s="229" t="s">
        <v>1</v>
      </c>
      <c r="C50" s="241" t="s">
        <v>434</v>
      </c>
      <c r="D50" s="257" t="s">
        <v>418</v>
      </c>
      <c r="E50" s="241" t="s">
        <v>4</v>
      </c>
      <c r="F50" s="241"/>
      <c r="G50" s="241"/>
      <c r="H50" s="258" t="s">
        <v>419</v>
      </c>
    </row>
    <row r="51" spans="1:9" s="1" customFormat="1" ht="37.5" x14ac:dyDescent="0.3">
      <c r="A51" s="344"/>
      <c r="B51" s="229"/>
      <c r="C51" s="256" t="s">
        <v>3</v>
      </c>
      <c r="D51" s="259" t="s">
        <v>435</v>
      </c>
      <c r="E51" s="241"/>
      <c r="F51" s="241"/>
      <c r="G51" s="243" t="s">
        <v>71</v>
      </c>
      <c r="H51" s="244" t="s">
        <v>82</v>
      </c>
    </row>
    <row r="52" spans="1:9" s="1" customFormat="1" ht="56.25" x14ac:dyDescent="0.3">
      <c r="A52" s="344"/>
      <c r="B52" s="229"/>
      <c r="C52" s="256" t="s">
        <v>3</v>
      </c>
      <c r="D52" s="242" t="s">
        <v>436</v>
      </c>
      <c r="E52" s="241"/>
      <c r="F52" s="241"/>
      <c r="G52" s="243" t="s">
        <v>77</v>
      </c>
      <c r="H52" s="258"/>
    </row>
    <row r="53" spans="1:9" s="1" customFormat="1" ht="56.25" x14ac:dyDescent="0.3">
      <c r="A53" s="344"/>
      <c r="B53" s="229"/>
      <c r="C53" s="256" t="s">
        <v>3</v>
      </c>
      <c r="D53" s="242" t="s">
        <v>377</v>
      </c>
      <c r="E53" s="243"/>
      <c r="F53" s="243"/>
      <c r="G53" s="243" t="s">
        <v>78</v>
      </c>
      <c r="H53" s="244" t="s">
        <v>82</v>
      </c>
    </row>
    <row r="54" spans="1:9" s="1" customFormat="1" ht="56.25" x14ac:dyDescent="0.3">
      <c r="A54" s="344"/>
      <c r="B54" s="229"/>
      <c r="C54" s="256" t="s">
        <v>3</v>
      </c>
      <c r="D54" s="242" t="s">
        <v>378</v>
      </c>
      <c r="E54" s="241"/>
      <c r="F54" s="241"/>
      <c r="G54" s="243" t="s">
        <v>79</v>
      </c>
      <c r="H54" s="258"/>
    </row>
    <row r="55" spans="1:9" s="1" customFormat="1" ht="37.5" x14ac:dyDescent="0.3">
      <c r="A55" s="344"/>
      <c r="B55" s="229"/>
      <c r="C55" s="256" t="s">
        <v>3</v>
      </c>
      <c r="D55" s="260" t="s">
        <v>379</v>
      </c>
      <c r="E55" s="241"/>
      <c r="F55" s="241"/>
      <c r="G55" s="243" t="s">
        <v>80</v>
      </c>
      <c r="H55" s="244" t="s">
        <v>82</v>
      </c>
    </row>
    <row r="56" spans="1:9" s="1" customFormat="1" ht="56.25" x14ac:dyDescent="0.3">
      <c r="A56" s="344"/>
      <c r="B56" s="229"/>
      <c r="C56" s="256" t="s">
        <v>3</v>
      </c>
      <c r="D56" s="242" t="s">
        <v>437</v>
      </c>
      <c r="E56" s="241"/>
      <c r="F56" s="241"/>
      <c r="G56" s="243" t="s">
        <v>81</v>
      </c>
      <c r="H56" s="244" t="s">
        <v>380</v>
      </c>
    </row>
    <row r="57" spans="1:9" s="1" customFormat="1" ht="18.75" x14ac:dyDescent="0.3">
      <c r="A57" s="345"/>
      <c r="B57" s="229"/>
      <c r="C57" s="256" t="s">
        <v>3</v>
      </c>
      <c r="D57" s="257"/>
      <c r="E57" s="241"/>
      <c r="F57" s="241"/>
      <c r="G57" s="243" t="s">
        <v>76</v>
      </c>
      <c r="H57" s="258"/>
    </row>
    <row r="58" spans="1:9" s="3" customFormat="1" ht="56.45" customHeight="1" x14ac:dyDescent="0.3">
      <c r="A58" s="348" t="s">
        <v>438</v>
      </c>
      <c r="B58" s="343" t="s">
        <v>0</v>
      </c>
      <c r="C58" s="256" t="s">
        <v>23</v>
      </c>
      <c r="D58" s="257" t="s">
        <v>418</v>
      </c>
      <c r="E58" s="241" t="s">
        <v>4</v>
      </c>
      <c r="F58" s="241"/>
      <c r="G58" s="241"/>
      <c r="H58" s="258" t="s">
        <v>419</v>
      </c>
    </row>
    <row r="59" spans="1:9" s="1" customFormat="1" ht="37.5" x14ac:dyDescent="0.3">
      <c r="A59" s="348"/>
      <c r="B59" s="344"/>
      <c r="C59" s="256" t="s">
        <v>23</v>
      </c>
      <c r="D59" s="259" t="s">
        <v>355</v>
      </c>
      <c r="E59" s="243"/>
      <c r="F59" s="243"/>
      <c r="G59" s="243" t="s">
        <v>71</v>
      </c>
      <c r="H59" s="244" t="s">
        <v>82</v>
      </c>
      <c r="I59" s="242">
        <f>I58</f>
        <v>0</v>
      </c>
    </row>
    <row r="60" spans="1:9" s="1" customFormat="1" ht="56.25" x14ac:dyDescent="0.3">
      <c r="A60" s="348"/>
      <c r="B60" s="344"/>
      <c r="C60" s="256" t="s">
        <v>23</v>
      </c>
      <c r="D60" s="242" t="s">
        <v>439</v>
      </c>
      <c r="E60" s="243"/>
      <c r="F60" s="243"/>
      <c r="G60" s="243" t="s">
        <v>77</v>
      </c>
      <c r="H60" s="244" t="s">
        <v>82</v>
      </c>
      <c r="I60" s="242"/>
    </row>
    <row r="61" spans="1:9" s="1" customFormat="1" ht="56.25" x14ac:dyDescent="0.3">
      <c r="A61" s="348"/>
      <c r="B61" s="344"/>
      <c r="C61" s="256" t="s">
        <v>23</v>
      </c>
      <c r="D61" s="242" t="s">
        <v>381</v>
      </c>
      <c r="E61" s="243"/>
      <c r="F61" s="243"/>
      <c r="G61" s="243" t="s">
        <v>78</v>
      </c>
      <c r="H61" s="244" t="s">
        <v>82</v>
      </c>
      <c r="I61" s="242"/>
    </row>
    <row r="62" spans="1:9" s="1" customFormat="1" ht="37.5" x14ac:dyDescent="0.3">
      <c r="A62" s="348"/>
      <c r="B62" s="344"/>
      <c r="C62" s="256" t="s">
        <v>23</v>
      </c>
      <c r="D62" s="242" t="s">
        <v>382</v>
      </c>
      <c r="E62" s="243"/>
      <c r="F62" s="243"/>
      <c r="G62" s="243" t="s">
        <v>79</v>
      </c>
      <c r="H62" s="244" t="s">
        <v>25</v>
      </c>
    </row>
    <row r="63" spans="1:9" s="1" customFormat="1" ht="56.25" x14ac:dyDescent="0.3">
      <c r="A63" s="348"/>
      <c r="B63" s="344"/>
      <c r="C63" s="256" t="s">
        <v>23</v>
      </c>
      <c r="D63" s="260" t="s">
        <v>383</v>
      </c>
      <c r="E63" s="243"/>
      <c r="F63" s="243"/>
      <c r="G63" s="243" t="s">
        <v>80</v>
      </c>
      <c r="H63" s="244" t="s">
        <v>83</v>
      </c>
      <c r="I63" s="264"/>
    </row>
    <row r="64" spans="1:9" s="1" customFormat="1" ht="75" x14ac:dyDescent="0.3">
      <c r="A64" s="348"/>
      <c r="B64" s="344"/>
      <c r="C64" s="256" t="s">
        <v>23</v>
      </c>
      <c r="D64" s="265" t="s">
        <v>440</v>
      </c>
      <c r="E64" s="241"/>
      <c r="F64" s="241"/>
      <c r="G64" s="243" t="s">
        <v>81</v>
      </c>
      <c r="H64" s="244" t="s">
        <v>82</v>
      </c>
    </row>
    <row r="65" spans="1:9" s="1" customFormat="1" ht="37.5" x14ac:dyDescent="0.3">
      <c r="A65" s="348"/>
      <c r="B65" s="345"/>
      <c r="C65" s="256" t="s">
        <v>23</v>
      </c>
      <c r="D65" s="242" t="s">
        <v>189</v>
      </c>
      <c r="E65" s="243"/>
      <c r="F65" s="243"/>
      <c r="G65" s="243" t="s">
        <v>76</v>
      </c>
      <c r="H65" s="244" t="s">
        <v>82</v>
      </c>
    </row>
    <row r="66" spans="1:9" s="1" customFormat="1" ht="37.5" x14ac:dyDescent="0.3">
      <c r="A66" s="348"/>
      <c r="B66" s="343" t="s">
        <v>1</v>
      </c>
      <c r="C66" s="241" t="s">
        <v>3</v>
      </c>
      <c r="D66" s="257" t="s">
        <v>418</v>
      </c>
      <c r="E66" s="241" t="s">
        <v>4</v>
      </c>
      <c r="F66" s="241"/>
      <c r="G66" s="241"/>
      <c r="H66" s="258" t="s">
        <v>419</v>
      </c>
    </row>
    <row r="67" spans="1:9" s="1" customFormat="1" ht="37.5" x14ac:dyDescent="0.3">
      <c r="A67" s="348"/>
      <c r="B67" s="344"/>
      <c r="C67" s="256" t="s">
        <v>3</v>
      </c>
      <c r="D67" s="257" t="s">
        <v>351</v>
      </c>
      <c r="E67" s="243"/>
      <c r="F67" s="243"/>
      <c r="G67" s="243" t="s">
        <v>71</v>
      </c>
      <c r="H67" s="258" t="s">
        <v>179</v>
      </c>
    </row>
    <row r="68" spans="1:9" s="1" customFormat="1" ht="56.25" x14ac:dyDescent="0.3">
      <c r="A68" s="348"/>
      <c r="B68" s="344"/>
      <c r="C68" s="256" t="s">
        <v>3</v>
      </c>
      <c r="D68" s="242" t="s">
        <v>441</v>
      </c>
      <c r="E68" s="243"/>
      <c r="F68" s="243"/>
      <c r="G68" s="243" t="s">
        <v>77</v>
      </c>
      <c r="H68" s="244" t="s">
        <v>82</v>
      </c>
    </row>
    <row r="69" spans="1:9" s="1" customFormat="1" ht="37.5" x14ac:dyDescent="0.3">
      <c r="A69" s="348"/>
      <c r="B69" s="344"/>
      <c r="C69" s="256" t="s">
        <v>3</v>
      </c>
      <c r="D69" s="242" t="s">
        <v>351</v>
      </c>
      <c r="E69" s="243"/>
      <c r="F69" s="243"/>
      <c r="G69" s="243" t="s">
        <v>78</v>
      </c>
      <c r="H69" s="244" t="s">
        <v>82</v>
      </c>
      <c r="I69" s="242"/>
    </row>
    <row r="70" spans="1:9" s="1" customFormat="1" ht="37.5" x14ac:dyDescent="0.3">
      <c r="A70" s="348"/>
      <c r="B70" s="344"/>
      <c r="C70" s="256" t="s">
        <v>3</v>
      </c>
      <c r="D70" s="419" t="s">
        <v>351</v>
      </c>
      <c r="E70" s="243"/>
      <c r="F70" s="243"/>
      <c r="G70" s="243" t="s">
        <v>79</v>
      </c>
      <c r="H70" s="242" t="s">
        <v>82</v>
      </c>
      <c r="I70" s="265"/>
    </row>
    <row r="71" spans="1:9" s="1" customFormat="1" ht="60" customHeight="1" x14ac:dyDescent="0.3">
      <c r="A71" s="348"/>
      <c r="B71" s="344"/>
      <c r="C71" s="256" t="s">
        <v>3</v>
      </c>
      <c r="D71" s="260" t="s">
        <v>384</v>
      </c>
      <c r="E71" s="243"/>
      <c r="F71" s="243"/>
      <c r="G71" s="243" t="s">
        <v>80</v>
      </c>
      <c r="H71" s="244" t="s">
        <v>83</v>
      </c>
    </row>
    <row r="72" spans="1:9" s="1" customFormat="1" ht="37.5" x14ac:dyDescent="0.3">
      <c r="A72" s="348"/>
      <c r="B72" s="344"/>
      <c r="C72" s="256" t="s">
        <v>3</v>
      </c>
      <c r="D72" s="260" t="s">
        <v>351</v>
      </c>
      <c r="E72" s="243"/>
      <c r="F72" s="243"/>
      <c r="G72" s="243" t="s">
        <v>81</v>
      </c>
      <c r="H72" s="244" t="s">
        <v>179</v>
      </c>
      <c r="I72" s="265"/>
    </row>
    <row r="73" spans="1:9" s="1" customFormat="1" ht="37.5" x14ac:dyDescent="0.3">
      <c r="A73" s="348"/>
      <c r="B73" s="345"/>
      <c r="C73" s="256" t="s">
        <v>3</v>
      </c>
      <c r="D73" s="242" t="s">
        <v>385</v>
      </c>
      <c r="E73" s="243"/>
      <c r="F73" s="243"/>
      <c r="G73" s="243" t="s">
        <v>76</v>
      </c>
      <c r="H73" s="244" t="s">
        <v>82</v>
      </c>
    </row>
    <row r="74" spans="1:9" s="1" customFormat="1" ht="37.5" customHeight="1" x14ac:dyDescent="0.3">
      <c r="A74" s="348" t="s">
        <v>442</v>
      </c>
      <c r="B74" s="343" t="s">
        <v>0</v>
      </c>
      <c r="C74" s="256" t="s">
        <v>23</v>
      </c>
      <c r="D74" s="257" t="s">
        <v>418</v>
      </c>
      <c r="E74" s="241" t="s">
        <v>4</v>
      </c>
      <c r="F74" s="241"/>
      <c r="G74" s="241"/>
      <c r="H74" s="258" t="s">
        <v>419</v>
      </c>
    </row>
    <row r="75" spans="1:9" s="1" customFormat="1" ht="37.5" x14ac:dyDescent="0.3">
      <c r="A75" s="348"/>
      <c r="B75" s="344"/>
      <c r="C75" s="256" t="s">
        <v>23</v>
      </c>
      <c r="D75" s="242" t="s">
        <v>443</v>
      </c>
      <c r="E75" s="243"/>
      <c r="F75" s="243"/>
      <c r="G75" s="243" t="s">
        <v>71</v>
      </c>
      <c r="H75" s="244" t="s">
        <v>82</v>
      </c>
    </row>
    <row r="76" spans="1:9" s="1" customFormat="1" ht="75" x14ac:dyDescent="0.3">
      <c r="A76" s="348"/>
      <c r="B76" s="344"/>
      <c r="C76" s="256" t="s">
        <v>23</v>
      </c>
      <c r="D76" s="242" t="s">
        <v>444</v>
      </c>
      <c r="E76" s="243"/>
      <c r="F76" s="243"/>
      <c r="G76" s="243" t="s">
        <v>77</v>
      </c>
      <c r="H76" s="244" t="s">
        <v>82</v>
      </c>
    </row>
    <row r="77" spans="1:9" s="1" customFormat="1" ht="56.25" x14ac:dyDescent="0.3">
      <c r="A77" s="348"/>
      <c r="B77" s="344"/>
      <c r="C77" s="256" t="s">
        <v>23</v>
      </c>
      <c r="D77" s="242" t="s">
        <v>445</v>
      </c>
      <c r="E77" s="243"/>
      <c r="F77" s="243"/>
      <c r="G77" s="243" t="s">
        <v>78</v>
      </c>
      <c r="H77" s="244" t="s">
        <v>82</v>
      </c>
      <c r="I77" s="242"/>
    </row>
    <row r="78" spans="1:9" s="1" customFormat="1" ht="37.5" x14ac:dyDescent="0.3">
      <c r="A78" s="348"/>
      <c r="B78" s="344"/>
      <c r="C78" s="256" t="s">
        <v>23</v>
      </c>
      <c r="D78" s="242" t="s">
        <v>446</v>
      </c>
      <c r="E78" s="242"/>
      <c r="F78" s="243"/>
      <c r="G78" s="243" t="s">
        <v>79</v>
      </c>
      <c r="H78" s="244" t="s">
        <v>25</v>
      </c>
    </row>
    <row r="79" spans="1:9" s="1" customFormat="1" ht="56.25" x14ac:dyDescent="0.3">
      <c r="A79" s="348"/>
      <c r="B79" s="344"/>
      <c r="C79" s="256" t="s">
        <v>23</v>
      </c>
      <c r="D79" s="260" t="s">
        <v>447</v>
      </c>
      <c r="E79" s="243"/>
      <c r="F79" s="243"/>
      <c r="G79" s="243" t="s">
        <v>80</v>
      </c>
      <c r="H79" s="244" t="s">
        <v>82</v>
      </c>
      <c r="I79" s="266"/>
    </row>
    <row r="80" spans="1:9" s="1" customFormat="1" ht="75" x14ac:dyDescent="0.3">
      <c r="A80" s="348"/>
      <c r="B80" s="344"/>
      <c r="C80" s="256" t="s">
        <v>23</v>
      </c>
      <c r="D80" s="265" t="s">
        <v>448</v>
      </c>
      <c r="E80" s="243"/>
      <c r="F80" s="243"/>
      <c r="G80" s="243" t="s">
        <v>81</v>
      </c>
      <c r="H80" s="244" t="s">
        <v>83</v>
      </c>
    </row>
    <row r="81" spans="1:9" s="1" customFormat="1" ht="37.5" x14ac:dyDescent="0.3">
      <c r="A81" s="348"/>
      <c r="B81" s="345"/>
      <c r="C81" s="256" t="s">
        <v>23</v>
      </c>
      <c r="D81" s="420" t="s">
        <v>449</v>
      </c>
      <c r="E81" s="243"/>
      <c r="F81" s="243"/>
      <c r="G81" s="243" t="s">
        <v>76</v>
      </c>
      <c r="H81" s="244" t="s">
        <v>82</v>
      </c>
    </row>
    <row r="82" spans="1:9" s="3" customFormat="1" ht="37.5" x14ac:dyDescent="0.3">
      <c r="A82" s="348"/>
      <c r="B82" s="343" t="s">
        <v>1</v>
      </c>
      <c r="C82" s="241" t="s">
        <v>386</v>
      </c>
      <c r="D82" s="257" t="s">
        <v>418</v>
      </c>
      <c r="E82" s="241" t="s">
        <v>4</v>
      </c>
      <c r="F82" s="241"/>
      <c r="G82" s="241"/>
      <c r="H82" s="258" t="s">
        <v>419</v>
      </c>
    </row>
    <row r="83" spans="1:9" s="1" customFormat="1" ht="37.5" x14ac:dyDescent="0.3">
      <c r="A83" s="348"/>
      <c r="B83" s="344"/>
      <c r="C83" s="256" t="s">
        <v>3</v>
      </c>
      <c r="D83" s="420" t="s">
        <v>450</v>
      </c>
      <c r="E83" s="243"/>
      <c r="F83" s="243"/>
      <c r="G83" s="243" t="s">
        <v>71</v>
      </c>
      <c r="H83" s="244" t="s">
        <v>82</v>
      </c>
    </row>
    <row r="84" spans="1:9" s="1" customFormat="1" ht="56.25" x14ac:dyDescent="0.3">
      <c r="A84" s="348"/>
      <c r="B84" s="344"/>
      <c r="C84" s="256" t="s">
        <v>3</v>
      </c>
      <c r="D84" s="242" t="s">
        <v>451</v>
      </c>
      <c r="E84" s="243"/>
      <c r="F84" s="243"/>
      <c r="G84" s="243" t="s">
        <v>77</v>
      </c>
      <c r="H84" s="244" t="s">
        <v>82</v>
      </c>
    </row>
    <row r="85" spans="1:9" s="1" customFormat="1" ht="37.5" x14ac:dyDescent="0.3">
      <c r="A85" s="348"/>
      <c r="B85" s="344"/>
      <c r="C85" s="256" t="s">
        <v>3</v>
      </c>
      <c r="D85" s="242" t="s">
        <v>374</v>
      </c>
      <c r="E85" s="243"/>
      <c r="F85" s="243"/>
      <c r="G85" s="243" t="s">
        <v>78</v>
      </c>
      <c r="H85" s="244" t="s">
        <v>82</v>
      </c>
      <c r="I85" s="242"/>
    </row>
    <row r="86" spans="1:9" s="1" customFormat="1" ht="37.5" x14ac:dyDescent="0.3">
      <c r="A86" s="348"/>
      <c r="B86" s="344"/>
      <c r="C86" s="256" t="s">
        <v>3</v>
      </c>
      <c r="D86" s="421" t="s">
        <v>452</v>
      </c>
      <c r="E86" s="243"/>
      <c r="F86" s="243"/>
      <c r="G86" s="243" t="s">
        <v>79</v>
      </c>
      <c r="H86" s="242" t="s">
        <v>82</v>
      </c>
    </row>
    <row r="87" spans="1:9" s="1" customFormat="1" ht="56.25" x14ac:dyDescent="0.3">
      <c r="A87" s="348"/>
      <c r="B87" s="344"/>
      <c r="C87" s="256" t="s">
        <v>23</v>
      </c>
      <c r="D87" s="260" t="s">
        <v>453</v>
      </c>
      <c r="E87" s="243"/>
      <c r="F87" s="243"/>
      <c r="G87" s="243" t="s">
        <v>80</v>
      </c>
      <c r="H87" s="244" t="s">
        <v>82</v>
      </c>
    </row>
    <row r="88" spans="1:9" s="1" customFormat="1" ht="56.25" x14ac:dyDescent="0.3">
      <c r="A88" s="348"/>
      <c r="B88" s="344"/>
      <c r="C88" s="256" t="s">
        <v>3</v>
      </c>
      <c r="D88" s="242" t="s">
        <v>454</v>
      </c>
      <c r="E88" s="243"/>
      <c r="F88" s="243"/>
      <c r="G88" s="243" t="s">
        <v>81</v>
      </c>
      <c r="H88" s="244" t="s">
        <v>82</v>
      </c>
    </row>
    <row r="89" spans="1:9" s="1" customFormat="1" ht="37.5" x14ac:dyDescent="0.3">
      <c r="A89" s="348"/>
      <c r="B89" s="345"/>
      <c r="C89" s="256" t="s">
        <v>3</v>
      </c>
      <c r="D89" s="242" t="s">
        <v>385</v>
      </c>
      <c r="E89" s="243"/>
      <c r="F89" s="243"/>
      <c r="G89" s="243" t="s">
        <v>76</v>
      </c>
      <c r="H89" s="244" t="s">
        <v>82</v>
      </c>
    </row>
    <row r="90" spans="1:9" s="3" customFormat="1" ht="37.5" x14ac:dyDescent="0.3">
      <c r="A90" s="348" t="s">
        <v>455</v>
      </c>
      <c r="B90" s="343" t="s">
        <v>0</v>
      </c>
      <c r="C90" s="256" t="s">
        <v>23</v>
      </c>
      <c r="D90" s="257" t="s">
        <v>418</v>
      </c>
      <c r="E90" s="241" t="s">
        <v>4</v>
      </c>
      <c r="F90" s="241"/>
      <c r="G90" s="241"/>
      <c r="H90" s="258" t="s">
        <v>419</v>
      </c>
    </row>
    <row r="91" spans="1:9" s="1" customFormat="1" ht="18.75" x14ac:dyDescent="0.3">
      <c r="A91" s="348"/>
      <c r="B91" s="344"/>
      <c r="C91" s="256" t="s">
        <v>23</v>
      </c>
      <c r="D91" s="242" t="s">
        <v>456</v>
      </c>
      <c r="E91" s="243"/>
      <c r="F91" s="243"/>
      <c r="G91" s="243" t="s">
        <v>71</v>
      </c>
      <c r="H91" s="242"/>
    </row>
    <row r="92" spans="1:9" s="1" customFormat="1" ht="37.5" x14ac:dyDescent="0.3">
      <c r="A92" s="348"/>
      <c r="B92" s="344"/>
      <c r="C92" s="256" t="s">
        <v>23</v>
      </c>
      <c r="D92" s="244" t="s">
        <v>457</v>
      </c>
      <c r="E92" s="243"/>
      <c r="F92" s="243"/>
      <c r="G92" s="243" t="s">
        <v>77</v>
      </c>
      <c r="H92" s="242"/>
    </row>
    <row r="93" spans="1:9" s="1" customFormat="1" ht="37.5" x14ac:dyDescent="0.3">
      <c r="A93" s="348"/>
      <c r="B93" s="344"/>
      <c r="C93" s="256" t="s">
        <v>23</v>
      </c>
      <c r="D93" s="244" t="s">
        <v>457</v>
      </c>
      <c r="E93" s="243"/>
      <c r="F93" s="243"/>
      <c r="G93" s="243" t="s">
        <v>78</v>
      </c>
      <c r="H93" s="244"/>
    </row>
    <row r="94" spans="1:9" s="1" customFormat="1" ht="37.5" x14ac:dyDescent="0.3">
      <c r="A94" s="348"/>
      <c r="B94" s="344"/>
      <c r="C94" s="256" t="s">
        <v>23</v>
      </c>
      <c r="D94" s="242" t="s">
        <v>457</v>
      </c>
      <c r="E94" s="243"/>
      <c r="F94" s="243"/>
      <c r="G94" s="243" t="s">
        <v>79</v>
      </c>
      <c r="H94" s="242"/>
    </row>
    <row r="95" spans="1:9" s="1" customFormat="1" ht="37.5" x14ac:dyDescent="0.3">
      <c r="A95" s="348"/>
      <c r="B95" s="344"/>
      <c r="C95" s="256" t="s">
        <v>23</v>
      </c>
      <c r="D95" s="244" t="s">
        <v>457</v>
      </c>
      <c r="E95" s="243"/>
      <c r="F95" s="243"/>
      <c r="G95" s="243" t="s">
        <v>80</v>
      </c>
      <c r="H95" s="244"/>
    </row>
    <row r="96" spans="1:9" s="1" customFormat="1" ht="37.5" x14ac:dyDescent="0.3">
      <c r="A96" s="348"/>
      <c r="B96" s="344"/>
      <c r="C96" s="256" t="s">
        <v>23</v>
      </c>
      <c r="D96" s="244" t="s">
        <v>457</v>
      </c>
      <c r="E96" s="243"/>
      <c r="F96" s="243"/>
      <c r="G96" s="243" t="s">
        <v>81</v>
      </c>
      <c r="H96" s="244"/>
    </row>
    <row r="97" spans="1:8" s="1" customFormat="1" ht="37.5" x14ac:dyDescent="0.3">
      <c r="A97" s="348"/>
      <c r="B97" s="345"/>
      <c r="C97" s="256" t="s">
        <v>23</v>
      </c>
      <c r="D97" s="244" t="s">
        <v>457</v>
      </c>
      <c r="E97" s="243"/>
      <c r="F97" s="243"/>
      <c r="G97" s="243" t="s">
        <v>76</v>
      </c>
      <c r="H97" s="242"/>
    </row>
    <row r="98" spans="1:8" s="1" customFormat="1" ht="37.5" x14ac:dyDescent="0.3">
      <c r="A98" s="348"/>
      <c r="B98" s="343" t="s">
        <v>1</v>
      </c>
      <c r="C98" s="256" t="s">
        <v>3</v>
      </c>
      <c r="D98" s="257" t="s">
        <v>418</v>
      </c>
      <c r="E98" s="241" t="s">
        <v>4</v>
      </c>
      <c r="F98" s="241"/>
      <c r="G98" s="241"/>
      <c r="H98" s="258" t="s">
        <v>419</v>
      </c>
    </row>
    <row r="99" spans="1:8" s="1" customFormat="1" ht="18.75" x14ac:dyDescent="0.3">
      <c r="A99" s="348"/>
      <c r="B99" s="344"/>
      <c r="C99" s="256" t="s">
        <v>3</v>
      </c>
      <c r="D99" s="242" t="s">
        <v>456</v>
      </c>
      <c r="E99" s="243"/>
      <c r="F99" s="243"/>
      <c r="G99" s="243" t="s">
        <v>71</v>
      </c>
      <c r="H99" s="242"/>
    </row>
    <row r="100" spans="1:8" s="1" customFormat="1" ht="37.5" x14ac:dyDescent="0.3">
      <c r="A100" s="348"/>
      <c r="B100" s="344"/>
      <c r="C100" s="256" t="s">
        <v>3</v>
      </c>
      <c r="D100" s="244" t="s">
        <v>457</v>
      </c>
      <c r="E100" s="243"/>
      <c r="F100" s="243"/>
      <c r="G100" s="243" t="s">
        <v>77</v>
      </c>
      <c r="H100" s="242"/>
    </row>
    <row r="101" spans="1:8" s="1" customFormat="1" ht="37.5" x14ac:dyDescent="0.3">
      <c r="A101" s="348"/>
      <c r="B101" s="344"/>
      <c r="C101" s="256" t="s">
        <v>3</v>
      </c>
      <c r="D101" s="244" t="s">
        <v>457</v>
      </c>
      <c r="E101" s="243"/>
      <c r="F101" s="243"/>
      <c r="G101" s="243" t="s">
        <v>78</v>
      </c>
      <c r="H101" s="244"/>
    </row>
    <row r="102" spans="1:8" s="1" customFormat="1" ht="37.5" x14ac:dyDescent="0.3">
      <c r="A102" s="348"/>
      <c r="B102" s="344"/>
      <c r="C102" s="256" t="s">
        <v>3</v>
      </c>
      <c r="D102" s="242" t="s">
        <v>457</v>
      </c>
      <c r="E102" s="243"/>
      <c r="F102" s="243"/>
      <c r="G102" s="243" t="s">
        <v>79</v>
      </c>
      <c r="H102" s="242"/>
    </row>
    <row r="103" spans="1:8" s="1" customFormat="1" ht="37.5" x14ac:dyDescent="0.3">
      <c r="A103" s="348"/>
      <c r="B103" s="344"/>
      <c r="C103" s="256" t="s">
        <v>3</v>
      </c>
      <c r="D103" s="244" t="s">
        <v>457</v>
      </c>
      <c r="E103" s="243"/>
      <c r="F103" s="243"/>
      <c r="G103" s="243" t="s">
        <v>80</v>
      </c>
      <c r="H103" s="244"/>
    </row>
    <row r="104" spans="1:8" s="1" customFormat="1" ht="37.5" x14ac:dyDescent="0.3">
      <c r="A104" s="348"/>
      <c r="B104" s="344"/>
      <c r="C104" s="256" t="s">
        <v>3</v>
      </c>
      <c r="D104" s="244" t="s">
        <v>457</v>
      </c>
      <c r="E104" s="243"/>
      <c r="F104" s="243"/>
      <c r="G104" s="243" t="s">
        <v>81</v>
      </c>
      <c r="H104" s="244"/>
    </row>
    <row r="105" spans="1:8" s="1" customFormat="1" ht="37.5" x14ac:dyDescent="0.3">
      <c r="A105" s="348"/>
      <c r="B105" s="344"/>
      <c r="C105" s="256" t="s">
        <v>3</v>
      </c>
      <c r="D105" s="244" t="s">
        <v>457</v>
      </c>
      <c r="E105" s="243"/>
      <c r="F105" s="243"/>
      <c r="G105" s="243" t="s">
        <v>76</v>
      </c>
      <c r="H105" s="244"/>
    </row>
    <row r="106" spans="1:8" s="1" customFormat="1" ht="18.75" x14ac:dyDescent="0.3">
      <c r="A106" s="349" t="s">
        <v>2</v>
      </c>
      <c r="B106" s="349"/>
      <c r="C106" s="349"/>
      <c r="D106" s="6"/>
      <c r="E106" s="309" t="s">
        <v>53</v>
      </c>
      <c r="F106" s="309"/>
      <c r="G106" s="309"/>
      <c r="H106" s="309"/>
    </row>
    <row r="107" spans="1:8" s="1" customFormat="1" ht="18.75" customHeight="1" x14ac:dyDescent="0.3">
      <c r="A107" s="350" t="s">
        <v>54</v>
      </c>
      <c r="B107" s="350"/>
      <c r="C107" s="351"/>
      <c r="D107" s="6"/>
      <c r="E107" s="222"/>
      <c r="F107" s="222"/>
      <c r="G107" s="267"/>
      <c r="H107" s="8"/>
    </row>
    <row r="108" spans="1:8" s="1" customFormat="1" ht="18.75" x14ac:dyDescent="0.3">
      <c r="C108" s="33"/>
      <c r="D108" s="6"/>
      <c r="E108" s="222"/>
      <c r="F108" s="222"/>
      <c r="G108" s="267"/>
      <c r="H108" s="8"/>
    </row>
    <row r="109" spans="1:8" s="1" customFormat="1" ht="18.75" x14ac:dyDescent="0.3">
      <c r="C109" s="33"/>
      <c r="D109" s="6"/>
      <c r="E109" s="304" t="s">
        <v>55</v>
      </c>
      <c r="F109" s="304"/>
      <c r="G109" s="304"/>
      <c r="H109" s="304"/>
    </row>
    <row r="110" spans="1:8" s="1" customFormat="1" ht="18.75" x14ac:dyDescent="0.3">
      <c r="C110" s="33"/>
      <c r="D110" s="6"/>
      <c r="E110" s="33"/>
      <c r="F110" s="33"/>
      <c r="G110" s="268"/>
      <c r="H110" s="6"/>
    </row>
  </sheetData>
  <mergeCells count="27">
    <mergeCell ref="E109:H109"/>
    <mergeCell ref="B98:B105"/>
    <mergeCell ref="A90:A105"/>
    <mergeCell ref="A106:C106"/>
    <mergeCell ref="A107:C107"/>
    <mergeCell ref="E106:H106"/>
    <mergeCell ref="B66:B73"/>
    <mergeCell ref="A74:A89"/>
    <mergeCell ref="B74:B81"/>
    <mergeCell ref="B82:B89"/>
    <mergeCell ref="B90:B97"/>
    <mergeCell ref="A58:A73"/>
    <mergeCell ref="B58:B65"/>
    <mergeCell ref="B9:C9"/>
    <mergeCell ref="A42:A57"/>
    <mergeCell ref="A7:H7"/>
    <mergeCell ref="A1:K1"/>
    <mergeCell ref="A2:K2"/>
    <mergeCell ref="A4:H4"/>
    <mergeCell ref="A5:H5"/>
    <mergeCell ref="A6:H6"/>
    <mergeCell ref="A10:A25"/>
    <mergeCell ref="B10:B17"/>
    <mergeCell ref="B18:B25"/>
    <mergeCell ref="A26:A41"/>
    <mergeCell ref="B26:B33"/>
    <mergeCell ref="B34:B4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2"/>
  <sheetViews>
    <sheetView topLeftCell="A7" workbookViewId="0">
      <selection activeCell="D16" sqref="D16"/>
    </sheetView>
  </sheetViews>
  <sheetFormatPr defaultRowHeight="15" x14ac:dyDescent="0.25"/>
  <cols>
    <col min="2" max="2" width="7.140625" customWidth="1"/>
    <col min="3" max="3" width="9.7109375" customWidth="1"/>
    <col min="4" max="4" width="46" bestFit="1" customWidth="1"/>
    <col min="5" max="5" width="11.7109375" bestFit="1" customWidth="1"/>
    <col min="6" max="6" width="15.140625" bestFit="1" customWidth="1"/>
    <col min="7" max="7" width="7.28515625" bestFit="1" customWidth="1"/>
    <col min="8" max="8" width="0" hidden="1" customWidth="1"/>
    <col min="9" max="9" width="5.85546875" bestFit="1" customWidth="1"/>
    <col min="10" max="10" width="20.5703125" customWidth="1"/>
    <col min="11" max="11" width="15.140625" customWidth="1"/>
  </cols>
  <sheetData>
    <row r="1" spans="1:12" s="25" customFormat="1" ht="15.75" x14ac:dyDescent="0.25">
      <c r="A1" s="312" t="s">
        <v>47</v>
      </c>
      <c r="B1" s="312"/>
      <c r="C1" s="312"/>
      <c r="D1" s="312"/>
      <c r="E1" s="312"/>
      <c r="F1" s="312"/>
      <c r="G1" s="312"/>
      <c r="H1" s="312"/>
      <c r="I1" s="312"/>
      <c r="J1" s="312"/>
      <c r="K1" s="312"/>
      <c r="L1" s="312"/>
    </row>
    <row r="2" spans="1:12" s="25" customFormat="1" ht="15.75" x14ac:dyDescent="0.25">
      <c r="A2" s="312" t="s">
        <v>121</v>
      </c>
      <c r="B2" s="312"/>
      <c r="C2" s="312"/>
      <c r="D2" s="312"/>
      <c r="E2" s="312"/>
      <c r="F2" s="312"/>
      <c r="G2" s="312"/>
      <c r="H2" s="312"/>
      <c r="I2" s="312"/>
      <c r="J2" s="312"/>
      <c r="K2" s="312"/>
      <c r="L2" s="312"/>
    </row>
    <row r="3" spans="1:12" s="34" customFormat="1" ht="21" customHeight="1" x14ac:dyDescent="0.2">
      <c r="A3" s="355"/>
      <c r="B3" s="355"/>
      <c r="C3" s="355"/>
      <c r="D3" s="355"/>
      <c r="E3" s="355"/>
      <c r="F3" s="355"/>
      <c r="G3" s="355"/>
    </row>
    <row r="4" spans="1:12" s="34" customFormat="1" ht="18.75" x14ac:dyDescent="0.2">
      <c r="A4" s="356" t="s">
        <v>349</v>
      </c>
      <c r="B4" s="356"/>
      <c r="C4" s="356"/>
      <c r="D4" s="356"/>
      <c r="E4" s="356"/>
      <c r="F4" s="356"/>
      <c r="G4" s="356"/>
    </row>
    <row r="5" spans="1:12" s="34" customFormat="1" ht="15.75" x14ac:dyDescent="0.2">
      <c r="A5" s="355" t="s">
        <v>350</v>
      </c>
      <c r="B5" s="355"/>
      <c r="C5" s="355"/>
      <c r="D5" s="355"/>
      <c r="E5" s="355"/>
      <c r="F5" s="355"/>
      <c r="G5" s="355"/>
    </row>
    <row r="6" spans="1:12" s="34" customFormat="1" ht="31.5" x14ac:dyDescent="0.2">
      <c r="A6" s="250" t="s">
        <v>57</v>
      </c>
      <c r="B6" s="352" t="s">
        <v>58</v>
      </c>
      <c r="C6" s="352"/>
      <c r="D6" s="250" t="s">
        <v>59</v>
      </c>
      <c r="E6" s="250" t="s">
        <v>52</v>
      </c>
      <c r="F6" s="250" t="s">
        <v>60</v>
      </c>
      <c r="G6" s="250" t="s">
        <v>61</v>
      </c>
    </row>
    <row r="7" spans="1:12" s="37" customFormat="1" ht="15.75" x14ac:dyDescent="0.2">
      <c r="A7" s="352" t="s">
        <v>62</v>
      </c>
      <c r="B7" s="352" t="s">
        <v>0</v>
      </c>
      <c r="C7" s="352"/>
      <c r="D7" s="246" t="s">
        <v>101</v>
      </c>
      <c r="E7" s="197" t="s">
        <v>99</v>
      </c>
      <c r="F7" s="353" t="s">
        <v>100</v>
      </c>
      <c r="G7" s="353"/>
    </row>
    <row r="8" spans="1:12" s="25" customFormat="1" ht="15.75" x14ac:dyDescent="0.25">
      <c r="A8" s="352"/>
      <c r="B8" s="352" t="s">
        <v>1</v>
      </c>
      <c r="C8" s="352"/>
      <c r="D8" s="246" t="s">
        <v>101</v>
      </c>
      <c r="E8" s="197" t="s">
        <v>99</v>
      </c>
      <c r="F8" s="353"/>
      <c r="G8" s="353"/>
    </row>
    <row r="9" spans="1:12" s="37" customFormat="1" ht="15.75" x14ac:dyDescent="0.2">
      <c r="A9" s="352" t="s">
        <v>63</v>
      </c>
      <c r="B9" s="352" t="s">
        <v>0</v>
      </c>
      <c r="C9" s="352"/>
      <c r="D9" s="246" t="s">
        <v>101</v>
      </c>
      <c r="E9" s="197" t="s">
        <v>99</v>
      </c>
      <c r="F9" s="353"/>
      <c r="G9" s="353"/>
    </row>
    <row r="10" spans="1:12" s="25" customFormat="1" ht="15.75" x14ac:dyDescent="0.25">
      <c r="A10" s="352"/>
      <c r="B10" s="352" t="s">
        <v>1</v>
      </c>
      <c r="C10" s="352"/>
      <c r="D10" s="246" t="s">
        <v>101</v>
      </c>
      <c r="E10" s="197" t="s">
        <v>99</v>
      </c>
      <c r="F10" s="353"/>
      <c r="G10" s="353"/>
    </row>
    <row r="11" spans="1:12" s="37" customFormat="1" ht="15.75" x14ac:dyDescent="0.2">
      <c r="A11" s="352" t="s">
        <v>64</v>
      </c>
      <c r="B11" s="352" t="s">
        <v>0</v>
      </c>
      <c r="C11" s="352"/>
      <c r="D11" s="246" t="s">
        <v>101</v>
      </c>
      <c r="E11" s="197" t="s">
        <v>99</v>
      </c>
      <c r="F11" s="353"/>
      <c r="G11" s="353"/>
    </row>
    <row r="12" spans="1:12" s="25" customFormat="1" ht="31.5" x14ac:dyDescent="0.25">
      <c r="A12" s="352"/>
      <c r="B12" s="352" t="s">
        <v>1</v>
      </c>
      <c r="C12" s="352"/>
      <c r="D12" s="246" t="s">
        <v>101</v>
      </c>
      <c r="E12" s="197" t="s">
        <v>99</v>
      </c>
      <c r="F12" s="353"/>
      <c r="G12" s="353"/>
    </row>
    <row r="13" spans="1:12" s="37" customFormat="1" ht="31.5" x14ac:dyDescent="0.2">
      <c r="A13" s="352" t="s">
        <v>65</v>
      </c>
      <c r="B13" s="352" t="s">
        <v>0</v>
      </c>
      <c r="C13" s="352"/>
      <c r="D13" s="246" t="s">
        <v>101</v>
      </c>
      <c r="E13" s="197" t="s">
        <v>99</v>
      </c>
      <c r="F13" s="353"/>
      <c r="G13" s="353"/>
    </row>
    <row r="14" spans="1:12" s="25" customFormat="1" ht="15.75" x14ac:dyDescent="0.25">
      <c r="A14" s="352"/>
      <c r="B14" s="352" t="s">
        <v>1</v>
      </c>
      <c r="C14" s="352"/>
      <c r="D14" s="208" t="s">
        <v>351</v>
      </c>
      <c r="E14" s="197" t="s">
        <v>99</v>
      </c>
      <c r="F14" s="353"/>
      <c r="G14" s="353"/>
    </row>
    <row r="15" spans="1:12" s="37" customFormat="1" ht="15.75" x14ac:dyDescent="0.2">
      <c r="A15" s="352" t="s">
        <v>66</v>
      </c>
      <c r="B15" s="352" t="s">
        <v>0</v>
      </c>
      <c r="C15" s="352"/>
      <c r="D15" s="246" t="s">
        <v>352</v>
      </c>
      <c r="E15" s="197" t="s">
        <v>99</v>
      </c>
      <c r="F15" s="353"/>
      <c r="G15" s="353"/>
    </row>
    <row r="16" spans="1:12" s="25" customFormat="1" ht="15.75" x14ac:dyDescent="0.25">
      <c r="A16" s="352"/>
      <c r="B16" s="352" t="s">
        <v>1</v>
      </c>
      <c r="C16" s="352"/>
      <c r="D16" s="246" t="s">
        <v>352</v>
      </c>
      <c r="E16" s="197" t="s">
        <v>99</v>
      </c>
      <c r="F16" s="353"/>
      <c r="G16" s="353"/>
    </row>
    <row r="17" spans="1:7" s="37" customFormat="1" ht="15.75" x14ac:dyDescent="0.2">
      <c r="A17" s="352" t="s">
        <v>67</v>
      </c>
      <c r="B17" s="352" t="s">
        <v>0</v>
      </c>
      <c r="C17" s="352"/>
      <c r="D17" s="246" t="s">
        <v>353</v>
      </c>
      <c r="E17" s="197" t="s">
        <v>99</v>
      </c>
      <c r="F17" s="353"/>
      <c r="G17" s="353"/>
    </row>
    <row r="18" spans="1:7" s="25" customFormat="1" ht="15.75" x14ac:dyDescent="0.25">
      <c r="A18" s="352"/>
      <c r="B18" s="352" t="s">
        <v>1</v>
      </c>
      <c r="C18" s="352"/>
      <c r="D18" s="251" t="s">
        <v>68</v>
      </c>
      <c r="E18" s="197"/>
      <c r="F18" s="353"/>
      <c r="G18" s="353"/>
    </row>
    <row r="19" spans="1:7" s="25" customFormat="1" ht="15.75" x14ac:dyDescent="0.25">
      <c r="A19" s="354"/>
      <c r="B19" s="354"/>
      <c r="C19" s="354"/>
      <c r="D19" s="354"/>
      <c r="E19" s="354"/>
      <c r="F19" s="354"/>
      <c r="G19" s="354"/>
    </row>
    <row r="20" spans="1:7" s="39" customFormat="1" ht="31.5" x14ac:dyDescent="0.25">
      <c r="A20" s="352" t="s">
        <v>62</v>
      </c>
      <c r="B20" s="352" t="s">
        <v>0</v>
      </c>
      <c r="C20" s="352"/>
      <c r="D20" s="246" t="s">
        <v>101</v>
      </c>
      <c r="E20" s="197" t="s">
        <v>43</v>
      </c>
      <c r="F20" s="353" t="s">
        <v>102</v>
      </c>
      <c r="G20" s="353"/>
    </row>
    <row r="21" spans="1:7" s="39" customFormat="1" ht="31.5" x14ac:dyDescent="0.25">
      <c r="A21" s="352"/>
      <c r="B21" s="352" t="s">
        <v>1</v>
      </c>
      <c r="C21" s="352"/>
      <c r="D21" s="246" t="s">
        <v>101</v>
      </c>
      <c r="E21" s="197" t="s">
        <v>43</v>
      </c>
      <c r="F21" s="353"/>
      <c r="G21" s="353"/>
    </row>
    <row r="22" spans="1:7" s="40" customFormat="1" ht="31.5" x14ac:dyDescent="0.25">
      <c r="A22" s="352" t="s">
        <v>63</v>
      </c>
      <c r="B22" s="352" t="s">
        <v>0</v>
      </c>
      <c r="C22" s="352"/>
      <c r="D22" s="246" t="s">
        <v>101</v>
      </c>
      <c r="E22" s="197" t="s">
        <v>43</v>
      </c>
      <c r="F22" s="353"/>
      <c r="G22" s="353"/>
    </row>
    <row r="23" spans="1:7" s="40" customFormat="1" ht="31.5" x14ac:dyDescent="0.25">
      <c r="A23" s="352"/>
      <c r="B23" s="352" t="s">
        <v>1</v>
      </c>
      <c r="C23" s="352"/>
      <c r="D23" s="246" t="s">
        <v>101</v>
      </c>
      <c r="E23" s="197" t="s">
        <v>43</v>
      </c>
      <c r="F23" s="353"/>
      <c r="G23" s="353"/>
    </row>
    <row r="24" spans="1:7" s="40" customFormat="1" ht="31.5" x14ac:dyDescent="0.25">
      <c r="A24" s="352" t="s">
        <v>64</v>
      </c>
      <c r="B24" s="352" t="s">
        <v>0</v>
      </c>
      <c r="C24" s="352"/>
      <c r="D24" s="246" t="s">
        <v>101</v>
      </c>
      <c r="E24" s="197" t="s">
        <v>43</v>
      </c>
      <c r="F24" s="353"/>
      <c r="G24" s="353"/>
    </row>
    <row r="25" spans="1:7" s="40" customFormat="1" ht="31.5" x14ac:dyDescent="0.25">
      <c r="A25" s="352"/>
      <c r="B25" s="352" t="s">
        <v>1</v>
      </c>
      <c r="C25" s="352"/>
      <c r="D25" s="246" t="s">
        <v>101</v>
      </c>
      <c r="E25" s="197" t="s">
        <v>43</v>
      </c>
      <c r="F25" s="353"/>
      <c r="G25" s="353"/>
    </row>
    <row r="26" spans="1:7" s="34" customFormat="1" ht="31.5" x14ac:dyDescent="0.2">
      <c r="A26" s="352" t="s">
        <v>65</v>
      </c>
      <c r="B26" s="352" t="s">
        <v>0</v>
      </c>
      <c r="C26" s="352"/>
      <c r="D26" s="246" t="s">
        <v>101</v>
      </c>
      <c r="E26" s="197" t="s">
        <v>43</v>
      </c>
      <c r="F26" s="353"/>
      <c r="G26" s="353"/>
    </row>
    <row r="27" spans="1:7" s="34" customFormat="1" ht="15.75" x14ac:dyDescent="0.2">
      <c r="A27" s="352"/>
      <c r="B27" s="352" t="s">
        <v>1</v>
      </c>
      <c r="C27" s="352"/>
      <c r="D27" s="208" t="s">
        <v>351</v>
      </c>
      <c r="E27" s="197" t="s">
        <v>43</v>
      </c>
      <c r="F27" s="353"/>
      <c r="G27" s="353"/>
    </row>
    <row r="28" spans="1:7" s="34" customFormat="1" ht="15.75" x14ac:dyDescent="0.2">
      <c r="A28" s="352" t="s">
        <v>66</v>
      </c>
      <c r="B28" s="352" t="s">
        <v>0</v>
      </c>
      <c r="C28" s="352"/>
      <c r="D28" s="246" t="s">
        <v>352</v>
      </c>
      <c r="E28" s="197" t="s">
        <v>43</v>
      </c>
      <c r="F28" s="353"/>
      <c r="G28" s="353"/>
    </row>
    <row r="29" spans="1:7" s="34" customFormat="1" ht="15.75" x14ac:dyDescent="0.2">
      <c r="A29" s="352"/>
      <c r="B29" s="352" t="s">
        <v>1</v>
      </c>
      <c r="C29" s="352"/>
      <c r="D29" s="246" t="s">
        <v>352</v>
      </c>
      <c r="E29" s="197" t="s">
        <v>43</v>
      </c>
      <c r="F29" s="353"/>
      <c r="G29" s="353"/>
    </row>
    <row r="30" spans="1:7" s="34" customFormat="1" ht="15.75" x14ac:dyDescent="0.2">
      <c r="A30" s="352" t="s">
        <v>67</v>
      </c>
      <c r="B30" s="352" t="s">
        <v>0</v>
      </c>
      <c r="C30" s="352"/>
      <c r="D30" s="246" t="s">
        <v>353</v>
      </c>
      <c r="E30" s="197" t="s">
        <v>99</v>
      </c>
      <c r="F30" s="353"/>
      <c r="G30" s="353"/>
    </row>
    <row r="31" spans="1:7" s="34" customFormat="1" ht="15.75" x14ac:dyDescent="0.2">
      <c r="A31" s="352"/>
      <c r="B31" s="352" t="s">
        <v>1</v>
      </c>
      <c r="C31" s="352"/>
      <c r="D31" s="251" t="s">
        <v>68</v>
      </c>
      <c r="E31" s="197"/>
      <c r="F31" s="353"/>
      <c r="G31" s="353"/>
    </row>
    <row r="32" spans="1:7" s="25" customFormat="1" ht="15.75" x14ac:dyDescent="0.25">
      <c r="A32" s="354"/>
      <c r="B32" s="354"/>
      <c r="C32" s="354"/>
      <c r="D32" s="354"/>
      <c r="E32" s="354"/>
      <c r="F32" s="354"/>
      <c r="G32" s="354"/>
    </row>
    <row r="33" spans="1:7" s="34" customFormat="1" ht="31.5" x14ac:dyDescent="0.2">
      <c r="A33" s="352" t="s">
        <v>62</v>
      </c>
      <c r="B33" s="352" t="s">
        <v>0</v>
      </c>
      <c r="C33" s="352"/>
      <c r="D33" s="246" t="s">
        <v>101</v>
      </c>
      <c r="E33" s="197" t="s">
        <v>43</v>
      </c>
      <c r="F33" s="353" t="s">
        <v>103</v>
      </c>
      <c r="G33" s="353"/>
    </row>
    <row r="34" spans="1:7" s="34" customFormat="1" ht="31.5" x14ac:dyDescent="0.2">
      <c r="A34" s="352"/>
      <c r="B34" s="352" t="s">
        <v>1</v>
      </c>
      <c r="C34" s="352"/>
      <c r="D34" s="246" t="s">
        <v>101</v>
      </c>
      <c r="E34" s="197" t="s">
        <v>43</v>
      </c>
      <c r="F34" s="353"/>
      <c r="G34" s="353"/>
    </row>
    <row r="35" spans="1:7" s="34" customFormat="1" ht="31.5" x14ac:dyDescent="0.2">
      <c r="A35" s="352" t="s">
        <v>63</v>
      </c>
      <c r="B35" s="352" t="s">
        <v>0</v>
      </c>
      <c r="C35" s="352"/>
      <c r="D35" s="246" t="s">
        <v>101</v>
      </c>
      <c r="E35" s="197" t="s">
        <v>43</v>
      </c>
      <c r="F35" s="353"/>
      <c r="G35" s="353"/>
    </row>
    <row r="36" spans="1:7" s="34" customFormat="1" ht="31.5" x14ac:dyDescent="0.2">
      <c r="A36" s="352"/>
      <c r="B36" s="352" t="s">
        <v>1</v>
      </c>
      <c r="C36" s="352"/>
      <c r="D36" s="246" t="s">
        <v>101</v>
      </c>
      <c r="E36" s="197" t="s">
        <v>43</v>
      </c>
      <c r="F36" s="353"/>
      <c r="G36" s="353"/>
    </row>
    <row r="37" spans="1:7" s="34" customFormat="1" ht="31.5" x14ac:dyDescent="0.2">
      <c r="A37" s="352" t="s">
        <v>64</v>
      </c>
      <c r="B37" s="352" t="s">
        <v>0</v>
      </c>
      <c r="C37" s="352"/>
      <c r="D37" s="246" t="s">
        <v>101</v>
      </c>
      <c r="E37" s="197" t="s">
        <v>43</v>
      </c>
      <c r="F37" s="353"/>
      <c r="G37" s="353"/>
    </row>
    <row r="38" spans="1:7" s="34" customFormat="1" ht="31.5" x14ac:dyDescent="0.2">
      <c r="A38" s="352"/>
      <c r="B38" s="352" t="s">
        <v>1</v>
      </c>
      <c r="C38" s="352"/>
      <c r="D38" s="246" t="s">
        <v>101</v>
      </c>
      <c r="E38" s="197" t="s">
        <v>43</v>
      </c>
      <c r="F38" s="353"/>
      <c r="G38" s="353"/>
    </row>
    <row r="39" spans="1:7" s="34" customFormat="1" ht="31.5" x14ac:dyDescent="0.2">
      <c r="A39" s="352" t="s">
        <v>65</v>
      </c>
      <c r="B39" s="352" t="s">
        <v>0</v>
      </c>
      <c r="C39" s="352"/>
      <c r="D39" s="246" t="s">
        <v>101</v>
      </c>
      <c r="E39" s="197" t="s">
        <v>43</v>
      </c>
      <c r="F39" s="353"/>
      <c r="G39" s="353"/>
    </row>
    <row r="40" spans="1:7" s="34" customFormat="1" ht="15.75" x14ac:dyDescent="0.2">
      <c r="A40" s="352"/>
      <c r="B40" s="352" t="s">
        <v>1</v>
      </c>
      <c r="C40" s="352"/>
      <c r="D40" s="208" t="s">
        <v>351</v>
      </c>
      <c r="E40" s="197" t="s">
        <v>43</v>
      </c>
      <c r="F40" s="353"/>
      <c r="G40" s="353"/>
    </row>
    <row r="41" spans="1:7" s="34" customFormat="1" ht="15.75" x14ac:dyDescent="0.2">
      <c r="A41" s="352" t="s">
        <v>66</v>
      </c>
      <c r="B41" s="352" t="s">
        <v>0</v>
      </c>
      <c r="C41" s="352"/>
      <c r="D41" s="246" t="s">
        <v>352</v>
      </c>
      <c r="E41" s="197" t="s">
        <v>43</v>
      </c>
      <c r="F41" s="353"/>
      <c r="G41" s="353"/>
    </row>
    <row r="42" spans="1:7" s="34" customFormat="1" ht="15.75" x14ac:dyDescent="0.2">
      <c r="A42" s="352"/>
      <c r="B42" s="352" t="s">
        <v>1</v>
      </c>
      <c r="C42" s="352"/>
      <c r="D42" s="246" t="s">
        <v>352</v>
      </c>
      <c r="E42" s="197" t="s">
        <v>43</v>
      </c>
      <c r="F42" s="353"/>
      <c r="G42" s="353"/>
    </row>
    <row r="43" spans="1:7" s="34" customFormat="1" ht="15.75" x14ac:dyDescent="0.2">
      <c r="A43" s="352" t="s">
        <v>67</v>
      </c>
      <c r="B43" s="352" t="s">
        <v>0</v>
      </c>
      <c r="C43" s="352"/>
      <c r="D43" s="246" t="s">
        <v>353</v>
      </c>
      <c r="E43" s="197" t="s">
        <v>43</v>
      </c>
      <c r="F43" s="353"/>
      <c r="G43" s="353"/>
    </row>
    <row r="44" spans="1:7" s="34" customFormat="1" ht="15.75" x14ac:dyDescent="0.2">
      <c r="A44" s="352"/>
      <c r="B44" s="352" t="s">
        <v>1</v>
      </c>
      <c r="C44" s="352"/>
      <c r="D44" s="251" t="s">
        <v>68</v>
      </c>
      <c r="E44" s="197"/>
      <c r="F44" s="353"/>
      <c r="G44" s="353"/>
    </row>
    <row r="45" spans="1:7" s="34" customFormat="1" ht="15.75" x14ac:dyDescent="0.2">
      <c r="A45" s="354"/>
      <c r="B45" s="354"/>
      <c r="C45" s="354"/>
      <c r="D45" s="354"/>
      <c r="E45" s="354"/>
      <c r="F45" s="354"/>
      <c r="G45" s="354"/>
    </row>
    <row r="46" spans="1:7" s="34" customFormat="1" ht="31.5" x14ac:dyDescent="0.2">
      <c r="A46" s="352" t="s">
        <v>62</v>
      </c>
      <c r="B46" s="352" t="s">
        <v>0</v>
      </c>
      <c r="C46" s="352"/>
      <c r="D46" s="246" t="s">
        <v>101</v>
      </c>
      <c r="E46" s="197" t="s">
        <v>99</v>
      </c>
      <c r="F46" s="353" t="s">
        <v>104</v>
      </c>
      <c r="G46" s="353"/>
    </row>
    <row r="47" spans="1:7" s="34" customFormat="1" ht="31.5" x14ac:dyDescent="0.2">
      <c r="A47" s="352"/>
      <c r="B47" s="352" t="s">
        <v>1</v>
      </c>
      <c r="C47" s="352"/>
      <c r="D47" s="246" t="s">
        <v>101</v>
      </c>
      <c r="E47" s="197" t="s">
        <v>43</v>
      </c>
      <c r="F47" s="353"/>
      <c r="G47" s="353"/>
    </row>
    <row r="48" spans="1:7" s="34" customFormat="1" ht="31.5" x14ac:dyDescent="0.2">
      <c r="A48" s="352" t="s">
        <v>63</v>
      </c>
      <c r="B48" s="352" t="s">
        <v>0</v>
      </c>
      <c r="C48" s="352"/>
      <c r="D48" s="246" t="s">
        <v>101</v>
      </c>
      <c r="E48" s="197" t="s">
        <v>43</v>
      </c>
      <c r="F48" s="353"/>
      <c r="G48" s="353"/>
    </row>
    <row r="49" spans="1:9" s="34" customFormat="1" ht="31.5" x14ac:dyDescent="0.2">
      <c r="A49" s="352"/>
      <c r="B49" s="352" t="s">
        <v>1</v>
      </c>
      <c r="C49" s="352"/>
      <c r="D49" s="246" t="s">
        <v>101</v>
      </c>
      <c r="E49" s="197" t="s">
        <v>43</v>
      </c>
      <c r="F49" s="353"/>
      <c r="G49" s="353"/>
    </row>
    <row r="50" spans="1:9" s="34" customFormat="1" ht="31.5" x14ac:dyDescent="0.2">
      <c r="A50" s="352" t="s">
        <v>64</v>
      </c>
      <c r="B50" s="352" t="s">
        <v>0</v>
      </c>
      <c r="C50" s="352"/>
      <c r="D50" s="246" t="s">
        <v>101</v>
      </c>
      <c r="E50" s="197" t="s">
        <v>43</v>
      </c>
      <c r="F50" s="353"/>
      <c r="G50" s="353"/>
    </row>
    <row r="51" spans="1:9" s="34" customFormat="1" ht="31.5" x14ac:dyDescent="0.2">
      <c r="A51" s="352"/>
      <c r="B51" s="352" t="s">
        <v>1</v>
      </c>
      <c r="C51" s="352"/>
      <c r="D51" s="246" t="s">
        <v>101</v>
      </c>
      <c r="E51" s="197" t="s">
        <v>43</v>
      </c>
      <c r="F51" s="353"/>
      <c r="G51" s="353"/>
    </row>
    <row r="52" spans="1:9" s="34" customFormat="1" ht="31.5" x14ac:dyDescent="0.2">
      <c r="A52" s="352" t="s">
        <v>65</v>
      </c>
      <c r="B52" s="352" t="s">
        <v>0</v>
      </c>
      <c r="C52" s="352"/>
      <c r="D52" s="246" t="s">
        <v>101</v>
      </c>
      <c r="E52" s="197" t="s">
        <v>43</v>
      </c>
      <c r="F52" s="353"/>
      <c r="G52" s="353"/>
    </row>
    <row r="53" spans="1:9" s="34" customFormat="1" ht="15.75" x14ac:dyDescent="0.2">
      <c r="A53" s="352"/>
      <c r="B53" s="352" t="s">
        <v>1</v>
      </c>
      <c r="C53" s="352"/>
      <c r="D53" s="208" t="s">
        <v>351</v>
      </c>
      <c r="E53" s="197" t="s">
        <v>43</v>
      </c>
      <c r="F53" s="353"/>
      <c r="G53" s="353"/>
    </row>
    <row r="54" spans="1:9" s="34" customFormat="1" ht="15.75" x14ac:dyDescent="0.2">
      <c r="A54" s="352" t="s">
        <v>66</v>
      </c>
      <c r="B54" s="352" t="s">
        <v>0</v>
      </c>
      <c r="C54" s="352"/>
      <c r="D54" s="246" t="s">
        <v>352</v>
      </c>
      <c r="E54" s="197" t="s">
        <v>43</v>
      </c>
      <c r="F54" s="353"/>
      <c r="G54" s="353"/>
    </row>
    <row r="55" spans="1:9" s="34" customFormat="1" ht="15.75" x14ac:dyDescent="0.2">
      <c r="A55" s="352"/>
      <c r="B55" s="352" t="s">
        <v>1</v>
      </c>
      <c r="C55" s="352"/>
      <c r="D55" s="246" t="s">
        <v>352</v>
      </c>
      <c r="E55" s="197" t="s">
        <v>43</v>
      </c>
      <c r="F55" s="353"/>
      <c r="G55" s="353"/>
    </row>
    <row r="56" spans="1:9" s="34" customFormat="1" ht="15.75" x14ac:dyDescent="0.2">
      <c r="A56" s="352" t="s">
        <v>67</v>
      </c>
      <c r="B56" s="352" t="s">
        <v>0</v>
      </c>
      <c r="C56" s="352"/>
      <c r="D56" s="246" t="s">
        <v>353</v>
      </c>
      <c r="E56" s="197" t="s">
        <v>43</v>
      </c>
      <c r="F56" s="353"/>
      <c r="G56" s="353"/>
    </row>
    <row r="57" spans="1:9" s="34" customFormat="1" ht="15.75" x14ac:dyDescent="0.2">
      <c r="A57" s="352"/>
      <c r="B57" s="352" t="s">
        <v>1</v>
      </c>
      <c r="C57" s="352"/>
      <c r="D57" s="251" t="s">
        <v>68</v>
      </c>
      <c r="E57" s="197"/>
      <c r="F57" s="353"/>
      <c r="G57" s="353"/>
    </row>
    <row r="58" spans="1:9" s="34" customFormat="1" ht="15.75" x14ac:dyDescent="0.2">
      <c r="A58" s="354"/>
      <c r="B58" s="354"/>
      <c r="C58" s="354"/>
      <c r="D58" s="354"/>
      <c r="E58" s="354"/>
      <c r="F58" s="354"/>
      <c r="G58" s="354"/>
    </row>
    <row r="59" spans="1:9" s="34" customFormat="1" ht="31.5" x14ac:dyDescent="0.2">
      <c r="A59" s="352" t="s">
        <v>62</v>
      </c>
      <c r="B59" s="352" t="s">
        <v>0</v>
      </c>
      <c r="C59" s="352"/>
      <c r="D59" s="246" t="s">
        <v>101</v>
      </c>
      <c r="E59" s="197" t="s">
        <v>43</v>
      </c>
      <c r="F59" s="353" t="s">
        <v>105</v>
      </c>
      <c r="G59" s="353"/>
    </row>
    <row r="60" spans="1:9" s="34" customFormat="1" ht="31.5" x14ac:dyDescent="0.2">
      <c r="A60" s="352"/>
      <c r="B60" s="352" t="s">
        <v>1</v>
      </c>
      <c r="C60" s="352"/>
      <c r="D60" s="246" t="s">
        <v>101</v>
      </c>
      <c r="E60" s="197" t="s">
        <v>43</v>
      </c>
      <c r="F60" s="353"/>
      <c r="G60" s="353"/>
    </row>
    <row r="61" spans="1:9" s="34" customFormat="1" ht="31.5" x14ac:dyDescent="0.2">
      <c r="A61" s="352" t="s">
        <v>63</v>
      </c>
      <c r="B61" s="352" t="s">
        <v>0</v>
      </c>
      <c r="C61" s="352"/>
      <c r="D61" s="246" t="s">
        <v>101</v>
      </c>
      <c r="E61" s="197" t="s">
        <v>43</v>
      </c>
      <c r="F61" s="353"/>
      <c r="G61" s="353"/>
      <c r="I61" s="34">
        <v>448</v>
      </c>
    </row>
    <row r="62" spans="1:9" s="34" customFormat="1" ht="31.5" x14ac:dyDescent="0.2">
      <c r="A62" s="352"/>
      <c r="B62" s="352" t="s">
        <v>1</v>
      </c>
      <c r="C62" s="352"/>
      <c r="D62" s="246" t="s">
        <v>101</v>
      </c>
      <c r="E62" s="197" t="s">
        <v>43</v>
      </c>
      <c r="F62" s="353"/>
      <c r="G62" s="353"/>
      <c r="I62" s="34">
        <f>I61*0.6</f>
        <v>268.8</v>
      </c>
    </row>
    <row r="63" spans="1:9" s="34" customFormat="1" ht="31.5" x14ac:dyDescent="0.2">
      <c r="A63" s="352" t="s">
        <v>64</v>
      </c>
      <c r="B63" s="352" t="s">
        <v>0</v>
      </c>
      <c r="C63" s="352"/>
      <c r="D63" s="246" t="s">
        <v>101</v>
      </c>
      <c r="E63" s="197" t="s">
        <v>43</v>
      </c>
      <c r="F63" s="353"/>
      <c r="G63" s="353"/>
    </row>
    <row r="64" spans="1:9" s="34" customFormat="1" ht="31.5" x14ac:dyDescent="0.2">
      <c r="A64" s="352"/>
      <c r="B64" s="352" t="s">
        <v>1</v>
      </c>
      <c r="C64" s="352"/>
      <c r="D64" s="246" t="s">
        <v>101</v>
      </c>
      <c r="E64" s="197" t="s">
        <v>43</v>
      </c>
      <c r="F64" s="353"/>
      <c r="G64" s="353"/>
    </row>
    <row r="65" spans="1:7" s="34" customFormat="1" ht="31.5" x14ac:dyDescent="0.2">
      <c r="A65" s="352" t="s">
        <v>65</v>
      </c>
      <c r="B65" s="352" t="s">
        <v>0</v>
      </c>
      <c r="C65" s="352"/>
      <c r="D65" s="246" t="s">
        <v>101</v>
      </c>
      <c r="E65" s="197" t="s">
        <v>43</v>
      </c>
      <c r="F65" s="353"/>
      <c r="G65" s="353"/>
    </row>
    <row r="66" spans="1:7" s="34" customFormat="1" ht="15.75" x14ac:dyDescent="0.2">
      <c r="A66" s="352"/>
      <c r="B66" s="352" t="s">
        <v>1</v>
      </c>
      <c r="C66" s="352"/>
      <c r="D66" s="208" t="s">
        <v>351</v>
      </c>
      <c r="E66" s="197" t="s">
        <v>43</v>
      </c>
      <c r="F66" s="353"/>
      <c r="G66" s="353"/>
    </row>
    <row r="67" spans="1:7" s="34" customFormat="1" ht="15.75" x14ac:dyDescent="0.2">
      <c r="A67" s="352" t="s">
        <v>66</v>
      </c>
      <c r="B67" s="352" t="s">
        <v>0</v>
      </c>
      <c r="C67" s="352"/>
      <c r="D67" s="246" t="s">
        <v>352</v>
      </c>
      <c r="E67" s="197" t="s">
        <v>43</v>
      </c>
      <c r="F67" s="353"/>
      <c r="G67" s="353"/>
    </row>
    <row r="68" spans="1:7" s="34" customFormat="1" ht="15.75" x14ac:dyDescent="0.2">
      <c r="A68" s="352"/>
      <c r="B68" s="352" t="s">
        <v>1</v>
      </c>
      <c r="C68" s="352"/>
      <c r="D68" s="246" t="s">
        <v>352</v>
      </c>
      <c r="E68" s="197" t="s">
        <v>43</v>
      </c>
      <c r="F68" s="353"/>
      <c r="G68" s="353"/>
    </row>
    <row r="69" spans="1:7" s="34" customFormat="1" ht="15.75" x14ac:dyDescent="0.2">
      <c r="A69" s="352" t="s">
        <v>67</v>
      </c>
      <c r="B69" s="352" t="s">
        <v>0</v>
      </c>
      <c r="C69" s="352"/>
      <c r="D69" s="246" t="s">
        <v>353</v>
      </c>
      <c r="E69" s="197" t="s">
        <v>43</v>
      </c>
      <c r="F69" s="353"/>
      <c r="G69" s="353"/>
    </row>
    <row r="70" spans="1:7" s="34" customFormat="1" ht="15.75" x14ac:dyDescent="0.2">
      <c r="A70" s="352"/>
      <c r="B70" s="352" t="s">
        <v>1</v>
      </c>
      <c r="C70" s="352"/>
      <c r="D70" s="251" t="s">
        <v>68</v>
      </c>
      <c r="E70" s="197"/>
      <c r="F70" s="353"/>
      <c r="G70" s="353"/>
    </row>
    <row r="71" spans="1:7" s="34" customFormat="1" ht="15.75" x14ac:dyDescent="0.2">
      <c r="A71" s="252"/>
      <c r="B71" s="252"/>
      <c r="C71" s="252"/>
      <c r="D71" s="252"/>
      <c r="E71" s="252"/>
      <c r="F71" s="252"/>
      <c r="G71" s="252"/>
    </row>
    <row r="72" spans="1:7" s="34" customFormat="1" ht="31.5" x14ac:dyDescent="0.2">
      <c r="A72" s="352" t="s">
        <v>62</v>
      </c>
      <c r="B72" s="352" t="s">
        <v>0</v>
      </c>
      <c r="C72" s="352"/>
      <c r="D72" s="246" t="s">
        <v>101</v>
      </c>
      <c r="E72" s="197" t="s">
        <v>99</v>
      </c>
      <c r="F72" s="353" t="s">
        <v>234</v>
      </c>
      <c r="G72" s="197"/>
    </row>
    <row r="73" spans="1:7" s="34" customFormat="1" ht="31.5" x14ac:dyDescent="0.2">
      <c r="A73" s="352"/>
      <c r="B73" s="352" t="s">
        <v>1</v>
      </c>
      <c r="C73" s="352"/>
      <c r="D73" s="246" t="s">
        <v>101</v>
      </c>
      <c r="E73" s="197" t="s">
        <v>99</v>
      </c>
      <c r="F73" s="353"/>
      <c r="G73" s="197"/>
    </row>
    <row r="74" spans="1:7" s="34" customFormat="1" ht="31.5" x14ac:dyDescent="0.2">
      <c r="A74" s="352" t="s">
        <v>63</v>
      </c>
      <c r="B74" s="352" t="s">
        <v>0</v>
      </c>
      <c r="C74" s="352"/>
      <c r="D74" s="246" t="s">
        <v>101</v>
      </c>
      <c r="E74" s="197" t="s">
        <v>99</v>
      </c>
      <c r="F74" s="353"/>
      <c r="G74" s="197"/>
    </row>
    <row r="75" spans="1:7" s="34" customFormat="1" ht="31.5" x14ac:dyDescent="0.2">
      <c r="A75" s="352"/>
      <c r="B75" s="352" t="s">
        <v>1</v>
      </c>
      <c r="C75" s="352"/>
      <c r="D75" s="246" t="s">
        <v>101</v>
      </c>
      <c r="E75" s="197" t="s">
        <v>99</v>
      </c>
      <c r="F75" s="353"/>
      <c r="G75" s="197"/>
    </row>
    <row r="76" spans="1:7" s="34" customFormat="1" ht="31.5" x14ac:dyDescent="0.2">
      <c r="A76" s="352" t="s">
        <v>64</v>
      </c>
      <c r="B76" s="352" t="s">
        <v>0</v>
      </c>
      <c r="C76" s="352"/>
      <c r="D76" s="246" t="s">
        <v>101</v>
      </c>
      <c r="E76" s="197" t="s">
        <v>99</v>
      </c>
      <c r="F76" s="353"/>
      <c r="G76" s="197"/>
    </row>
    <row r="77" spans="1:7" s="34" customFormat="1" ht="31.5" x14ac:dyDescent="0.2">
      <c r="A77" s="352"/>
      <c r="B77" s="352" t="s">
        <v>1</v>
      </c>
      <c r="C77" s="352"/>
      <c r="D77" s="246" t="s">
        <v>101</v>
      </c>
      <c r="E77" s="197" t="s">
        <v>99</v>
      </c>
      <c r="F77" s="353"/>
      <c r="G77" s="197"/>
    </row>
    <row r="78" spans="1:7" s="34" customFormat="1" ht="31.5" x14ac:dyDescent="0.2">
      <c r="A78" s="352" t="s">
        <v>65</v>
      </c>
      <c r="B78" s="352" t="s">
        <v>0</v>
      </c>
      <c r="C78" s="352"/>
      <c r="D78" s="246" t="s">
        <v>101</v>
      </c>
      <c r="E78" s="197" t="s">
        <v>99</v>
      </c>
      <c r="F78" s="353"/>
      <c r="G78" s="197"/>
    </row>
    <row r="79" spans="1:7" s="34" customFormat="1" ht="15.75" x14ac:dyDescent="0.2">
      <c r="A79" s="352"/>
      <c r="B79" s="352" t="s">
        <v>1</v>
      </c>
      <c r="C79" s="352"/>
      <c r="D79" s="208" t="s">
        <v>351</v>
      </c>
      <c r="E79" s="197" t="s">
        <v>99</v>
      </c>
      <c r="F79" s="353"/>
      <c r="G79" s="197"/>
    </row>
    <row r="80" spans="1:7" s="34" customFormat="1" ht="15.75" x14ac:dyDescent="0.2">
      <c r="A80" s="352" t="s">
        <v>66</v>
      </c>
      <c r="B80" s="352" t="s">
        <v>0</v>
      </c>
      <c r="C80" s="352"/>
      <c r="D80" s="246" t="s">
        <v>352</v>
      </c>
      <c r="E80" s="197" t="s">
        <v>99</v>
      </c>
      <c r="F80" s="353"/>
      <c r="G80" s="197"/>
    </row>
    <row r="81" spans="1:7" s="34" customFormat="1" ht="15.75" x14ac:dyDescent="0.2">
      <c r="A81" s="352"/>
      <c r="B81" s="352" t="s">
        <v>1</v>
      </c>
      <c r="C81" s="352"/>
      <c r="D81" s="246" t="s">
        <v>352</v>
      </c>
      <c r="E81" s="197" t="s">
        <v>99</v>
      </c>
      <c r="F81" s="353"/>
      <c r="G81" s="197"/>
    </row>
    <row r="82" spans="1:7" s="34" customFormat="1" ht="15.75" x14ac:dyDescent="0.2">
      <c r="A82" s="352" t="s">
        <v>67</v>
      </c>
      <c r="B82" s="352" t="s">
        <v>0</v>
      </c>
      <c r="C82" s="352"/>
      <c r="D82" s="246" t="s">
        <v>353</v>
      </c>
      <c r="E82" s="197" t="s">
        <v>99</v>
      </c>
      <c r="F82" s="353"/>
      <c r="G82" s="197"/>
    </row>
    <row r="83" spans="1:7" s="34" customFormat="1" ht="15.75" x14ac:dyDescent="0.2">
      <c r="A83" s="352"/>
      <c r="B83" s="352" t="s">
        <v>1</v>
      </c>
      <c r="C83" s="352"/>
      <c r="D83" s="251" t="s">
        <v>68</v>
      </c>
      <c r="E83" s="253"/>
      <c r="F83" s="353"/>
      <c r="G83" s="197"/>
    </row>
    <row r="84" spans="1:7" s="34" customFormat="1" ht="15.75" x14ac:dyDescent="0.2">
      <c r="A84" s="252"/>
      <c r="B84" s="252"/>
      <c r="C84" s="252"/>
      <c r="D84" s="252"/>
      <c r="E84" s="252"/>
      <c r="F84" s="252"/>
      <c r="G84" s="252"/>
    </row>
    <row r="85" spans="1:7" s="34" customFormat="1" ht="31.5" x14ac:dyDescent="0.2">
      <c r="A85" s="352" t="s">
        <v>62</v>
      </c>
      <c r="B85" s="352" t="s">
        <v>0</v>
      </c>
      <c r="C85" s="352"/>
      <c r="D85" s="246" t="s">
        <v>101</v>
      </c>
      <c r="E85" s="197" t="s">
        <v>99</v>
      </c>
      <c r="F85" s="353" t="s">
        <v>354</v>
      </c>
      <c r="G85" s="197"/>
    </row>
    <row r="86" spans="1:7" s="34" customFormat="1" ht="31.5" x14ac:dyDescent="0.2">
      <c r="A86" s="352"/>
      <c r="B86" s="352" t="s">
        <v>1</v>
      </c>
      <c r="C86" s="352"/>
      <c r="D86" s="246" t="s">
        <v>101</v>
      </c>
      <c r="E86" s="197" t="s">
        <v>99</v>
      </c>
      <c r="F86" s="353"/>
      <c r="G86" s="197"/>
    </row>
    <row r="87" spans="1:7" s="34" customFormat="1" ht="31.5" x14ac:dyDescent="0.2">
      <c r="A87" s="352" t="s">
        <v>63</v>
      </c>
      <c r="B87" s="352" t="s">
        <v>0</v>
      </c>
      <c r="C87" s="352"/>
      <c r="D87" s="246" t="s">
        <v>101</v>
      </c>
      <c r="E87" s="197" t="s">
        <v>99</v>
      </c>
      <c r="F87" s="353"/>
      <c r="G87" s="197"/>
    </row>
    <row r="88" spans="1:7" s="34" customFormat="1" ht="31.5" x14ac:dyDescent="0.2">
      <c r="A88" s="352"/>
      <c r="B88" s="352" t="s">
        <v>1</v>
      </c>
      <c r="C88" s="352"/>
      <c r="D88" s="246" t="s">
        <v>101</v>
      </c>
      <c r="E88" s="197" t="s">
        <v>99</v>
      </c>
      <c r="F88" s="353"/>
      <c r="G88" s="197"/>
    </row>
    <row r="89" spans="1:7" s="34" customFormat="1" ht="31.5" x14ac:dyDescent="0.2">
      <c r="A89" s="352" t="s">
        <v>64</v>
      </c>
      <c r="B89" s="352" t="s">
        <v>0</v>
      </c>
      <c r="C89" s="352"/>
      <c r="D89" s="246" t="s">
        <v>101</v>
      </c>
      <c r="E89" s="197" t="s">
        <v>99</v>
      </c>
      <c r="F89" s="353"/>
      <c r="G89" s="197"/>
    </row>
    <row r="90" spans="1:7" s="34" customFormat="1" ht="31.5" x14ac:dyDescent="0.2">
      <c r="A90" s="352"/>
      <c r="B90" s="352" t="s">
        <v>1</v>
      </c>
      <c r="C90" s="352"/>
      <c r="D90" s="246" t="s">
        <v>101</v>
      </c>
      <c r="E90" s="197" t="s">
        <v>99</v>
      </c>
      <c r="F90" s="353"/>
      <c r="G90" s="197"/>
    </row>
    <row r="91" spans="1:7" s="34" customFormat="1" ht="31.5" x14ac:dyDescent="0.2">
      <c r="A91" s="352" t="s">
        <v>65</v>
      </c>
      <c r="B91" s="352" t="s">
        <v>0</v>
      </c>
      <c r="C91" s="352"/>
      <c r="D91" s="246" t="s">
        <v>101</v>
      </c>
      <c r="E91" s="197" t="s">
        <v>99</v>
      </c>
      <c r="F91" s="353"/>
      <c r="G91" s="197"/>
    </row>
    <row r="92" spans="1:7" s="34" customFormat="1" ht="15.75" x14ac:dyDescent="0.2">
      <c r="A92" s="352"/>
      <c r="B92" s="352" t="s">
        <v>1</v>
      </c>
      <c r="C92" s="352"/>
      <c r="D92" s="208" t="s">
        <v>351</v>
      </c>
      <c r="E92" s="197" t="s">
        <v>99</v>
      </c>
      <c r="F92" s="353"/>
      <c r="G92" s="197"/>
    </row>
    <row r="93" spans="1:7" s="34" customFormat="1" ht="15.75" x14ac:dyDescent="0.2">
      <c r="A93" s="352" t="s">
        <v>66</v>
      </c>
      <c r="B93" s="352" t="s">
        <v>0</v>
      </c>
      <c r="C93" s="352"/>
      <c r="D93" s="246" t="s">
        <v>352</v>
      </c>
      <c r="E93" s="197" t="s">
        <v>99</v>
      </c>
      <c r="F93" s="353"/>
      <c r="G93" s="197"/>
    </row>
    <row r="94" spans="1:7" s="34" customFormat="1" ht="15.75" x14ac:dyDescent="0.2">
      <c r="A94" s="352"/>
      <c r="B94" s="352" t="s">
        <v>1</v>
      </c>
      <c r="C94" s="352"/>
      <c r="D94" s="246" t="s">
        <v>352</v>
      </c>
      <c r="E94" s="197" t="s">
        <v>99</v>
      </c>
      <c r="F94" s="353"/>
      <c r="G94" s="197"/>
    </row>
    <row r="95" spans="1:7" s="34" customFormat="1" ht="15.75" x14ac:dyDescent="0.2">
      <c r="A95" s="352" t="s">
        <v>67</v>
      </c>
      <c r="B95" s="352" t="s">
        <v>0</v>
      </c>
      <c r="C95" s="352"/>
      <c r="D95" s="246" t="s">
        <v>353</v>
      </c>
      <c r="E95" s="197" t="s">
        <v>99</v>
      </c>
      <c r="F95" s="353"/>
      <c r="G95" s="197"/>
    </row>
    <row r="96" spans="1:7" s="34" customFormat="1" ht="15.75" x14ac:dyDescent="0.2">
      <c r="A96" s="352"/>
      <c r="B96" s="352" t="s">
        <v>1</v>
      </c>
      <c r="C96" s="352"/>
      <c r="D96" s="251" t="s">
        <v>68</v>
      </c>
      <c r="E96" s="253"/>
      <c r="F96" s="353"/>
      <c r="G96" s="197"/>
    </row>
    <row r="97" spans="5:5" s="34" customFormat="1" ht="14.25" x14ac:dyDescent="0.2">
      <c r="E97" s="69"/>
    </row>
    <row r="98" spans="5:5" s="34" customFormat="1" ht="14.25" x14ac:dyDescent="0.2">
      <c r="E98" s="69"/>
    </row>
    <row r="99" spans="5:5" s="34" customFormat="1" ht="14.25" x14ac:dyDescent="0.2">
      <c r="E99" s="69"/>
    </row>
    <row r="100" spans="5:5" s="34" customFormat="1" ht="14.25" x14ac:dyDescent="0.2">
      <c r="E100" s="69"/>
    </row>
    <row r="101" spans="5:5" s="34" customFormat="1" ht="14.25" x14ac:dyDescent="0.2">
      <c r="E101" s="69"/>
    </row>
    <row r="102" spans="5:5" s="34" customFormat="1" ht="14.25" x14ac:dyDescent="0.2">
      <c r="E102" s="69"/>
    </row>
    <row r="103" spans="5:5" s="34" customFormat="1" ht="14.25" x14ac:dyDescent="0.2">
      <c r="E103" s="69"/>
    </row>
    <row r="104" spans="5:5" s="34" customFormat="1" ht="14.25" x14ac:dyDescent="0.2">
      <c r="E104" s="69"/>
    </row>
    <row r="105" spans="5:5" s="34" customFormat="1" ht="14.25" x14ac:dyDescent="0.2">
      <c r="E105" s="69"/>
    </row>
    <row r="106" spans="5:5" s="34" customFormat="1" ht="14.25" x14ac:dyDescent="0.2">
      <c r="E106" s="69"/>
    </row>
    <row r="107" spans="5:5" s="34" customFormat="1" ht="14.25" x14ac:dyDescent="0.2">
      <c r="E107" s="69"/>
    </row>
    <row r="108" spans="5:5" s="34" customFormat="1" ht="14.25" x14ac:dyDescent="0.2">
      <c r="E108" s="69"/>
    </row>
    <row r="109" spans="5:5" s="34" customFormat="1" ht="14.25" x14ac:dyDescent="0.2">
      <c r="E109" s="69"/>
    </row>
    <row r="110" spans="5:5" s="34" customFormat="1" ht="14.25" x14ac:dyDescent="0.2">
      <c r="E110" s="69"/>
    </row>
    <row r="111" spans="5:5" s="34" customFormat="1" ht="14.25" x14ac:dyDescent="0.2">
      <c r="E111" s="69"/>
    </row>
    <row r="112" spans="5:5" s="34" customFormat="1" ht="14.25" x14ac:dyDescent="0.2">
      <c r="E112" s="69"/>
    </row>
  </sheetData>
  <mergeCells count="148">
    <mergeCell ref="A72:A73"/>
    <mergeCell ref="B72:C72"/>
    <mergeCell ref="F72:F83"/>
    <mergeCell ref="B73:C73"/>
    <mergeCell ref="A74:A75"/>
    <mergeCell ref="B74:C74"/>
    <mergeCell ref="B75:C75"/>
    <mergeCell ref="A76:A77"/>
    <mergeCell ref="B76:C76"/>
    <mergeCell ref="B77:C77"/>
    <mergeCell ref="A78:A79"/>
    <mergeCell ref="B78:C78"/>
    <mergeCell ref="A80:A81"/>
    <mergeCell ref="A82:A83"/>
    <mergeCell ref="B83:C83"/>
    <mergeCell ref="B82:C82"/>
    <mergeCell ref="B81:C81"/>
    <mergeCell ref="B79:C79"/>
    <mergeCell ref="B80:C80"/>
    <mergeCell ref="A58:G58"/>
    <mergeCell ref="A59:A60"/>
    <mergeCell ref="F59:F70"/>
    <mergeCell ref="G59:G70"/>
    <mergeCell ref="A61:A62"/>
    <mergeCell ref="A63:A64"/>
    <mergeCell ref="A65:A66"/>
    <mergeCell ref="A67:A68"/>
    <mergeCell ref="A69:A70"/>
    <mergeCell ref="B70:C70"/>
    <mergeCell ref="B61:C61"/>
    <mergeCell ref="B68:C68"/>
    <mergeCell ref="B62:C62"/>
    <mergeCell ref="B63:C63"/>
    <mergeCell ref="B64:C64"/>
    <mergeCell ref="B65:C65"/>
    <mergeCell ref="B66:C66"/>
    <mergeCell ref="B67:C67"/>
    <mergeCell ref="B69:C69"/>
    <mergeCell ref="B59:C59"/>
    <mergeCell ref="B60:C60"/>
    <mergeCell ref="A45:G45"/>
    <mergeCell ref="A46:A47"/>
    <mergeCell ref="F46:F57"/>
    <mergeCell ref="G46:G57"/>
    <mergeCell ref="A48:A49"/>
    <mergeCell ref="A50:A51"/>
    <mergeCell ref="A52:A53"/>
    <mergeCell ref="A54:A55"/>
    <mergeCell ref="A56:A57"/>
    <mergeCell ref="B57:C57"/>
    <mergeCell ref="B48:C48"/>
    <mergeCell ref="B49:C49"/>
    <mergeCell ref="B50:C50"/>
    <mergeCell ref="B51:C51"/>
    <mergeCell ref="B56:C56"/>
    <mergeCell ref="B52:C52"/>
    <mergeCell ref="B55:C55"/>
    <mergeCell ref="B53:C53"/>
    <mergeCell ref="B54:C54"/>
    <mergeCell ref="B47:C47"/>
    <mergeCell ref="B46:C46"/>
    <mergeCell ref="A33:A34"/>
    <mergeCell ref="F33:F44"/>
    <mergeCell ref="G33:G44"/>
    <mergeCell ref="A35:A36"/>
    <mergeCell ref="A37:A38"/>
    <mergeCell ref="A39:A40"/>
    <mergeCell ref="A41:A42"/>
    <mergeCell ref="A43:A44"/>
    <mergeCell ref="B44:C44"/>
    <mergeCell ref="B43:C43"/>
    <mergeCell ref="B38:C38"/>
    <mergeCell ref="B39:C39"/>
    <mergeCell ref="B40:C40"/>
    <mergeCell ref="B41:C41"/>
    <mergeCell ref="B33:C33"/>
    <mergeCell ref="B34:C34"/>
    <mergeCell ref="B35:C35"/>
    <mergeCell ref="B36:C36"/>
    <mergeCell ref="B37:C37"/>
    <mergeCell ref="B42:C42"/>
    <mergeCell ref="A15:A16"/>
    <mergeCell ref="A17:A18"/>
    <mergeCell ref="B18:C18"/>
    <mergeCell ref="B17:C17"/>
    <mergeCell ref="B16:C16"/>
    <mergeCell ref="A28:A29"/>
    <mergeCell ref="A30:A31"/>
    <mergeCell ref="B31:C31"/>
    <mergeCell ref="A32:G32"/>
    <mergeCell ref="B27:C27"/>
    <mergeCell ref="B28:C28"/>
    <mergeCell ref="B21:C21"/>
    <mergeCell ref="B22:C22"/>
    <mergeCell ref="B29:C29"/>
    <mergeCell ref="B23:C23"/>
    <mergeCell ref="B24:C24"/>
    <mergeCell ref="B26:C26"/>
    <mergeCell ref="B30:C30"/>
    <mergeCell ref="B25:C25"/>
    <mergeCell ref="F20:F31"/>
    <mergeCell ref="G20:G31"/>
    <mergeCell ref="A22:A23"/>
    <mergeCell ref="A24:A25"/>
    <mergeCell ref="A26:A27"/>
    <mergeCell ref="A19:G19"/>
    <mergeCell ref="A20:A21"/>
    <mergeCell ref="A1:L1"/>
    <mergeCell ref="A2:L2"/>
    <mergeCell ref="A3:G3"/>
    <mergeCell ref="B12:C12"/>
    <mergeCell ref="B13:C13"/>
    <mergeCell ref="B14:C14"/>
    <mergeCell ref="B15:C15"/>
    <mergeCell ref="B7:C7"/>
    <mergeCell ref="B6:C6"/>
    <mergeCell ref="B8:C8"/>
    <mergeCell ref="B9:C9"/>
    <mergeCell ref="B10:C10"/>
    <mergeCell ref="B11:C11"/>
    <mergeCell ref="A4:G4"/>
    <mergeCell ref="B20:C20"/>
    <mergeCell ref="A5:G5"/>
    <mergeCell ref="A7:A8"/>
    <mergeCell ref="F7:F18"/>
    <mergeCell ref="G7:G18"/>
    <mergeCell ref="A9:A10"/>
    <mergeCell ref="A11:A12"/>
    <mergeCell ref="A13:A14"/>
    <mergeCell ref="A85:A86"/>
    <mergeCell ref="B85:C85"/>
    <mergeCell ref="F85:F96"/>
    <mergeCell ref="B86:C86"/>
    <mergeCell ref="A87:A88"/>
    <mergeCell ref="B87:C87"/>
    <mergeCell ref="B88:C88"/>
    <mergeCell ref="A89:A90"/>
    <mergeCell ref="B89:C89"/>
    <mergeCell ref="B90:C90"/>
    <mergeCell ref="A91:A92"/>
    <mergeCell ref="B91:C91"/>
    <mergeCell ref="B92:C92"/>
    <mergeCell ref="A93:A94"/>
    <mergeCell ref="B93:C93"/>
    <mergeCell ref="B94:C94"/>
    <mergeCell ref="A95:A96"/>
    <mergeCell ref="B95:C95"/>
    <mergeCell ref="B96:C9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topLeftCell="A10" zoomScale="82" zoomScaleNormal="82" workbookViewId="0">
      <selection activeCell="K15" sqref="K15:L15"/>
    </sheetView>
  </sheetViews>
  <sheetFormatPr defaultRowHeight="16.5" x14ac:dyDescent="0.25"/>
  <cols>
    <col min="1" max="1" width="9.7109375" style="64" customWidth="1"/>
    <col min="2" max="2" width="11.42578125" style="64" customWidth="1"/>
    <col min="3" max="3" width="9.28515625" style="68" customWidth="1"/>
    <col min="4" max="4" width="54" style="64" bestFit="1" customWidth="1"/>
    <col min="5" max="5" width="7.140625" style="64" hidden="1" customWidth="1"/>
    <col min="6" max="6" width="10.85546875" style="64" hidden="1" customWidth="1"/>
    <col min="7" max="7" width="5.5703125" style="64" hidden="1" customWidth="1"/>
    <col min="8" max="8" width="2.7109375" style="64" hidden="1" customWidth="1"/>
    <col min="9" max="9" width="33.85546875" style="64" bestFit="1" customWidth="1"/>
    <col min="10" max="10" width="17.5703125" style="64" customWidth="1"/>
    <col min="11" max="11" width="14.7109375" style="64" customWidth="1"/>
    <col min="12" max="13" width="9" style="64"/>
    <col min="14" max="14" width="44.42578125" style="64" customWidth="1"/>
    <col min="15" max="255" width="9" style="64"/>
    <col min="256" max="256" width="5.42578125" style="64" customWidth="1"/>
    <col min="257" max="257" width="7.42578125" style="64" customWidth="1"/>
    <col min="258" max="258" width="5.7109375" style="64" customWidth="1"/>
    <col min="259" max="259" width="37.28515625" style="64" customWidth="1"/>
    <col min="260" max="260" width="6.140625" style="64" customWidth="1"/>
    <col min="261" max="262" width="11.5703125" style="64" customWidth="1"/>
    <col min="263" max="263" width="5.42578125" style="64" customWidth="1"/>
    <col min="264" max="264" width="6.85546875" style="64" customWidth="1"/>
    <col min="265" max="265" width="17.28515625" style="64" customWidth="1"/>
    <col min="266" max="266" width="15.28515625" style="64" customWidth="1"/>
    <col min="267" max="267" width="10.42578125" style="64" customWidth="1"/>
    <col min="268" max="511" width="9" style="64"/>
    <col min="512" max="512" width="5.42578125" style="64" customWidth="1"/>
    <col min="513" max="513" width="7.42578125" style="64" customWidth="1"/>
    <col min="514" max="514" width="5.7109375" style="64" customWidth="1"/>
    <col min="515" max="515" width="37.28515625" style="64" customWidth="1"/>
    <col min="516" max="516" width="6.140625" style="64" customWidth="1"/>
    <col min="517" max="518" width="11.5703125" style="64" customWidth="1"/>
    <col min="519" max="519" width="5.42578125" style="64" customWidth="1"/>
    <col min="520" max="520" width="6.85546875" style="64" customWidth="1"/>
    <col min="521" max="521" width="17.28515625" style="64" customWidth="1"/>
    <col min="522" max="522" width="15.28515625" style="64" customWidth="1"/>
    <col min="523" max="523" width="10.42578125" style="64" customWidth="1"/>
    <col min="524" max="767" width="9" style="64"/>
    <col min="768" max="768" width="5.42578125" style="64" customWidth="1"/>
    <col min="769" max="769" width="7.42578125" style="64" customWidth="1"/>
    <col min="770" max="770" width="5.7109375" style="64" customWidth="1"/>
    <col min="771" max="771" width="37.28515625" style="64" customWidth="1"/>
    <col min="772" max="772" width="6.140625" style="64" customWidth="1"/>
    <col min="773" max="774" width="11.5703125" style="64" customWidth="1"/>
    <col min="775" max="775" width="5.42578125" style="64" customWidth="1"/>
    <col min="776" max="776" width="6.85546875" style="64" customWidth="1"/>
    <col min="777" max="777" width="17.28515625" style="64" customWidth="1"/>
    <col min="778" max="778" width="15.28515625" style="64" customWidth="1"/>
    <col min="779" max="779" width="10.42578125" style="64" customWidth="1"/>
    <col min="780" max="1023" width="9" style="64"/>
    <col min="1024" max="1024" width="5.42578125" style="64" customWidth="1"/>
    <col min="1025" max="1025" width="7.42578125" style="64" customWidth="1"/>
    <col min="1026" max="1026" width="5.7109375" style="64" customWidth="1"/>
    <col min="1027" max="1027" width="37.28515625" style="64" customWidth="1"/>
    <col min="1028" max="1028" width="6.140625" style="64" customWidth="1"/>
    <col min="1029" max="1030" width="11.5703125" style="64" customWidth="1"/>
    <col min="1031" max="1031" width="5.42578125" style="64" customWidth="1"/>
    <col min="1032" max="1032" width="6.85546875" style="64" customWidth="1"/>
    <col min="1033" max="1033" width="17.28515625" style="64" customWidth="1"/>
    <col min="1034" max="1034" width="15.28515625" style="64" customWidth="1"/>
    <col min="1035" max="1035" width="10.42578125" style="64" customWidth="1"/>
    <col min="1036" max="1279" width="9" style="64"/>
    <col min="1280" max="1280" width="5.42578125" style="64" customWidth="1"/>
    <col min="1281" max="1281" width="7.42578125" style="64" customWidth="1"/>
    <col min="1282" max="1282" width="5.7109375" style="64" customWidth="1"/>
    <col min="1283" max="1283" width="37.28515625" style="64" customWidth="1"/>
    <col min="1284" max="1284" width="6.140625" style="64" customWidth="1"/>
    <col min="1285" max="1286" width="11.5703125" style="64" customWidth="1"/>
    <col min="1287" max="1287" width="5.42578125" style="64" customWidth="1"/>
    <col min="1288" max="1288" width="6.85546875" style="64" customWidth="1"/>
    <col min="1289" max="1289" width="17.28515625" style="64" customWidth="1"/>
    <col min="1290" max="1290" width="15.28515625" style="64" customWidth="1"/>
    <col min="1291" max="1291" width="10.42578125" style="64" customWidth="1"/>
    <col min="1292" max="1535" width="9" style="64"/>
    <col min="1536" max="1536" width="5.42578125" style="64" customWidth="1"/>
    <col min="1537" max="1537" width="7.42578125" style="64" customWidth="1"/>
    <col min="1538" max="1538" width="5.7109375" style="64" customWidth="1"/>
    <col min="1539" max="1539" width="37.28515625" style="64" customWidth="1"/>
    <col min="1540" max="1540" width="6.140625" style="64" customWidth="1"/>
    <col min="1541" max="1542" width="11.5703125" style="64" customWidth="1"/>
    <col min="1543" max="1543" width="5.42578125" style="64" customWidth="1"/>
    <col min="1544" max="1544" width="6.85546875" style="64" customWidth="1"/>
    <col min="1545" max="1545" width="17.28515625" style="64" customWidth="1"/>
    <col min="1546" max="1546" width="15.28515625" style="64" customWidth="1"/>
    <col min="1547" max="1547" width="10.42578125" style="64" customWidth="1"/>
    <col min="1548" max="1791" width="9" style="64"/>
    <col min="1792" max="1792" width="5.42578125" style="64" customWidth="1"/>
    <col min="1793" max="1793" width="7.42578125" style="64" customWidth="1"/>
    <col min="1794" max="1794" width="5.7109375" style="64" customWidth="1"/>
    <col min="1795" max="1795" width="37.28515625" style="64" customWidth="1"/>
    <col min="1796" max="1796" width="6.140625" style="64" customWidth="1"/>
    <col min="1797" max="1798" width="11.5703125" style="64" customWidth="1"/>
    <col min="1799" max="1799" width="5.42578125" style="64" customWidth="1"/>
    <col min="1800" max="1800" width="6.85546875" style="64" customWidth="1"/>
    <col min="1801" max="1801" width="17.28515625" style="64" customWidth="1"/>
    <col min="1802" max="1802" width="15.28515625" style="64" customWidth="1"/>
    <col min="1803" max="1803" width="10.42578125" style="64" customWidth="1"/>
    <col min="1804" max="2047" width="9" style="64"/>
    <col min="2048" max="2048" width="5.42578125" style="64" customWidth="1"/>
    <col min="2049" max="2049" width="7.42578125" style="64" customWidth="1"/>
    <col min="2050" max="2050" width="5.7109375" style="64" customWidth="1"/>
    <col min="2051" max="2051" width="37.28515625" style="64" customWidth="1"/>
    <col min="2052" max="2052" width="6.140625" style="64" customWidth="1"/>
    <col min="2053" max="2054" width="11.5703125" style="64" customWidth="1"/>
    <col min="2055" max="2055" width="5.42578125" style="64" customWidth="1"/>
    <col min="2056" max="2056" width="6.85546875" style="64" customWidth="1"/>
    <col min="2057" max="2057" width="17.28515625" style="64" customWidth="1"/>
    <col min="2058" max="2058" width="15.28515625" style="64" customWidth="1"/>
    <col min="2059" max="2059" width="10.42578125" style="64" customWidth="1"/>
    <col min="2060" max="2303" width="9" style="64"/>
    <col min="2304" max="2304" width="5.42578125" style="64" customWidth="1"/>
    <col min="2305" max="2305" width="7.42578125" style="64" customWidth="1"/>
    <col min="2306" max="2306" width="5.7109375" style="64" customWidth="1"/>
    <col min="2307" max="2307" width="37.28515625" style="64" customWidth="1"/>
    <col min="2308" max="2308" width="6.140625" style="64" customWidth="1"/>
    <col min="2309" max="2310" width="11.5703125" style="64" customWidth="1"/>
    <col min="2311" max="2311" width="5.42578125" style="64" customWidth="1"/>
    <col min="2312" max="2312" width="6.85546875" style="64" customWidth="1"/>
    <col min="2313" max="2313" width="17.28515625" style="64" customWidth="1"/>
    <col min="2314" max="2314" width="15.28515625" style="64" customWidth="1"/>
    <col min="2315" max="2315" width="10.42578125" style="64" customWidth="1"/>
    <col min="2316" max="2559" width="9" style="64"/>
    <col min="2560" max="2560" width="5.42578125" style="64" customWidth="1"/>
    <col min="2561" max="2561" width="7.42578125" style="64" customWidth="1"/>
    <col min="2562" max="2562" width="5.7109375" style="64" customWidth="1"/>
    <col min="2563" max="2563" width="37.28515625" style="64" customWidth="1"/>
    <col min="2564" max="2564" width="6.140625" style="64" customWidth="1"/>
    <col min="2565" max="2566" width="11.5703125" style="64" customWidth="1"/>
    <col min="2567" max="2567" width="5.42578125" style="64" customWidth="1"/>
    <col min="2568" max="2568" width="6.85546875" style="64" customWidth="1"/>
    <col min="2569" max="2569" width="17.28515625" style="64" customWidth="1"/>
    <col min="2570" max="2570" width="15.28515625" style="64" customWidth="1"/>
    <col min="2571" max="2571" width="10.42578125" style="64" customWidth="1"/>
    <col min="2572" max="2815" width="9" style="64"/>
    <col min="2816" max="2816" width="5.42578125" style="64" customWidth="1"/>
    <col min="2817" max="2817" width="7.42578125" style="64" customWidth="1"/>
    <col min="2818" max="2818" width="5.7109375" style="64" customWidth="1"/>
    <col min="2819" max="2819" width="37.28515625" style="64" customWidth="1"/>
    <col min="2820" max="2820" width="6.140625" style="64" customWidth="1"/>
    <col min="2821" max="2822" width="11.5703125" style="64" customWidth="1"/>
    <col min="2823" max="2823" width="5.42578125" style="64" customWidth="1"/>
    <col min="2824" max="2824" width="6.85546875" style="64" customWidth="1"/>
    <col min="2825" max="2825" width="17.28515625" style="64" customWidth="1"/>
    <col min="2826" max="2826" width="15.28515625" style="64" customWidth="1"/>
    <col min="2827" max="2827" width="10.42578125" style="64" customWidth="1"/>
    <col min="2828" max="3071" width="9" style="64"/>
    <col min="3072" max="3072" width="5.42578125" style="64" customWidth="1"/>
    <col min="3073" max="3073" width="7.42578125" style="64" customWidth="1"/>
    <col min="3074" max="3074" width="5.7109375" style="64" customWidth="1"/>
    <col min="3075" max="3075" width="37.28515625" style="64" customWidth="1"/>
    <col min="3076" max="3076" width="6.140625" style="64" customWidth="1"/>
    <col min="3077" max="3078" width="11.5703125" style="64" customWidth="1"/>
    <col min="3079" max="3079" width="5.42578125" style="64" customWidth="1"/>
    <col min="3080" max="3080" width="6.85546875" style="64" customWidth="1"/>
    <col min="3081" max="3081" width="17.28515625" style="64" customWidth="1"/>
    <col min="3082" max="3082" width="15.28515625" style="64" customWidth="1"/>
    <col min="3083" max="3083" width="10.42578125" style="64" customWidth="1"/>
    <col min="3084" max="3327" width="9" style="64"/>
    <col min="3328" max="3328" width="5.42578125" style="64" customWidth="1"/>
    <col min="3329" max="3329" width="7.42578125" style="64" customWidth="1"/>
    <col min="3330" max="3330" width="5.7109375" style="64" customWidth="1"/>
    <col min="3331" max="3331" width="37.28515625" style="64" customWidth="1"/>
    <col min="3332" max="3332" width="6.140625" style="64" customWidth="1"/>
    <col min="3333" max="3334" width="11.5703125" style="64" customWidth="1"/>
    <col min="3335" max="3335" width="5.42578125" style="64" customWidth="1"/>
    <col min="3336" max="3336" width="6.85546875" style="64" customWidth="1"/>
    <col min="3337" max="3337" width="17.28515625" style="64" customWidth="1"/>
    <col min="3338" max="3338" width="15.28515625" style="64" customWidth="1"/>
    <col min="3339" max="3339" width="10.42578125" style="64" customWidth="1"/>
    <col min="3340" max="3583" width="9" style="64"/>
    <col min="3584" max="3584" width="5.42578125" style="64" customWidth="1"/>
    <col min="3585" max="3585" width="7.42578125" style="64" customWidth="1"/>
    <col min="3586" max="3586" width="5.7109375" style="64" customWidth="1"/>
    <col min="3587" max="3587" width="37.28515625" style="64" customWidth="1"/>
    <col min="3588" max="3588" width="6.140625" style="64" customWidth="1"/>
    <col min="3589" max="3590" width="11.5703125" style="64" customWidth="1"/>
    <col min="3591" max="3591" width="5.42578125" style="64" customWidth="1"/>
    <col min="3592" max="3592" width="6.85546875" style="64" customWidth="1"/>
    <col min="3593" max="3593" width="17.28515625" style="64" customWidth="1"/>
    <col min="3594" max="3594" width="15.28515625" style="64" customWidth="1"/>
    <col min="3595" max="3595" width="10.42578125" style="64" customWidth="1"/>
    <col min="3596" max="3839" width="9" style="64"/>
    <col min="3840" max="3840" width="5.42578125" style="64" customWidth="1"/>
    <col min="3841" max="3841" width="7.42578125" style="64" customWidth="1"/>
    <col min="3842" max="3842" width="5.7109375" style="64" customWidth="1"/>
    <col min="3843" max="3843" width="37.28515625" style="64" customWidth="1"/>
    <col min="3844" max="3844" width="6.140625" style="64" customWidth="1"/>
    <col min="3845" max="3846" width="11.5703125" style="64" customWidth="1"/>
    <col min="3847" max="3847" width="5.42578125" style="64" customWidth="1"/>
    <col min="3848" max="3848" width="6.85546875" style="64" customWidth="1"/>
    <col min="3849" max="3849" width="17.28515625" style="64" customWidth="1"/>
    <col min="3850" max="3850" width="15.28515625" style="64" customWidth="1"/>
    <col min="3851" max="3851" width="10.42578125" style="64" customWidth="1"/>
    <col min="3852" max="4095" width="9" style="64"/>
    <col min="4096" max="4096" width="5.42578125" style="64" customWidth="1"/>
    <col min="4097" max="4097" width="7.42578125" style="64" customWidth="1"/>
    <col min="4098" max="4098" width="5.7109375" style="64" customWidth="1"/>
    <col min="4099" max="4099" width="37.28515625" style="64" customWidth="1"/>
    <col min="4100" max="4100" width="6.140625" style="64" customWidth="1"/>
    <col min="4101" max="4102" width="11.5703125" style="64" customWidth="1"/>
    <col min="4103" max="4103" width="5.42578125" style="64" customWidth="1"/>
    <col min="4104" max="4104" width="6.85546875" style="64" customWidth="1"/>
    <col min="4105" max="4105" width="17.28515625" style="64" customWidth="1"/>
    <col min="4106" max="4106" width="15.28515625" style="64" customWidth="1"/>
    <col min="4107" max="4107" width="10.42578125" style="64" customWidth="1"/>
    <col min="4108" max="4351" width="9" style="64"/>
    <col min="4352" max="4352" width="5.42578125" style="64" customWidth="1"/>
    <col min="4353" max="4353" width="7.42578125" style="64" customWidth="1"/>
    <col min="4354" max="4354" width="5.7109375" style="64" customWidth="1"/>
    <col min="4355" max="4355" width="37.28515625" style="64" customWidth="1"/>
    <col min="4356" max="4356" width="6.140625" style="64" customWidth="1"/>
    <col min="4357" max="4358" width="11.5703125" style="64" customWidth="1"/>
    <col min="4359" max="4359" width="5.42578125" style="64" customWidth="1"/>
    <col min="4360" max="4360" width="6.85546875" style="64" customWidth="1"/>
    <col min="4361" max="4361" width="17.28515625" style="64" customWidth="1"/>
    <col min="4362" max="4362" width="15.28515625" style="64" customWidth="1"/>
    <col min="4363" max="4363" width="10.42578125" style="64" customWidth="1"/>
    <col min="4364" max="4607" width="9" style="64"/>
    <col min="4608" max="4608" width="5.42578125" style="64" customWidth="1"/>
    <col min="4609" max="4609" width="7.42578125" style="64" customWidth="1"/>
    <col min="4610" max="4610" width="5.7109375" style="64" customWidth="1"/>
    <col min="4611" max="4611" width="37.28515625" style="64" customWidth="1"/>
    <col min="4612" max="4612" width="6.140625" style="64" customWidth="1"/>
    <col min="4613" max="4614" width="11.5703125" style="64" customWidth="1"/>
    <col min="4615" max="4615" width="5.42578125" style="64" customWidth="1"/>
    <col min="4616" max="4616" width="6.85546875" style="64" customWidth="1"/>
    <col min="4617" max="4617" width="17.28515625" style="64" customWidth="1"/>
    <col min="4618" max="4618" width="15.28515625" style="64" customWidth="1"/>
    <col min="4619" max="4619" width="10.42578125" style="64" customWidth="1"/>
    <col min="4620" max="4863" width="9" style="64"/>
    <col min="4864" max="4864" width="5.42578125" style="64" customWidth="1"/>
    <col min="4865" max="4865" width="7.42578125" style="64" customWidth="1"/>
    <col min="4866" max="4866" width="5.7109375" style="64" customWidth="1"/>
    <col min="4867" max="4867" width="37.28515625" style="64" customWidth="1"/>
    <col min="4868" max="4868" width="6.140625" style="64" customWidth="1"/>
    <col min="4869" max="4870" width="11.5703125" style="64" customWidth="1"/>
    <col min="4871" max="4871" width="5.42578125" style="64" customWidth="1"/>
    <col min="4872" max="4872" width="6.85546875" style="64" customWidth="1"/>
    <col min="4873" max="4873" width="17.28515625" style="64" customWidth="1"/>
    <col min="4874" max="4874" width="15.28515625" style="64" customWidth="1"/>
    <col min="4875" max="4875" width="10.42578125" style="64" customWidth="1"/>
    <col min="4876" max="5119" width="9" style="64"/>
    <col min="5120" max="5120" width="5.42578125" style="64" customWidth="1"/>
    <col min="5121" max="5121" width="7.42578125" style="64" customWidth="1"/>
    <col min="5122" max="5122" width="5.7109375" style="64" customWidth="1"/>
    <col min="5123" max="5123" width="37.28515625" style="64" customWidth="1"/>
    <col min="5124" max="5124" width="6.140625" style="64" customWidth="1"/>
    <col min="5125" max="5126" width="11.5703125" style="64" customWidth="1"/>
    <col min="5127" max="5127" width="5.42578125" style="64" customWidth="1"/>
    <col min="5128" max="5128" width="6.85546875" style="64" customWidth="1"/>
    <col min="5129" max="5129" width="17.28515625" style="64" customWidth="1"/>
    <col min="5130" max="5130" width="15.28515625" style="64" customWidth="1"/>
    <col min="5131" max="5131" width="10.42578125" style="64" customWidth="1"/>
    <col min="5132" max="5375" width="9" style="64"/>
    <col min="5376" max="5376" width="5.42578125" style="64" customWidth="1"/>
    <col min="5377" max="5377" width="7.42578125" style="64" customWidth="1"/>
    <col min="5378" max="5378" width="5.7109375" style="64" customWidth="1"/>
    <col min="5379" max="5379" width="37.28515625" style="64" customWidth="1"/>
    <col min="5380" max="5380" width="6.140625" style="64" customWidth="1"/>
    <col min="5381" max="5382" width="11.5703125" style="64" customWidth="1"/>
    <col min="5383" max="5383" width="5.42578125" style="64" customWidth="1"/>
    <col min="5384" max="5384" width="6.85546875" style="64" customWidth="1"/>
    <col min="5385" max="5385" width="17.28515625" style="64" customWidth="1"/>
    <col min="5386" max="5386" width="15.28515625" style="64" customWidth="1"/>
    <col min="5387" max="5387" width="10.42578125" style="64" customWidth="1"/>
    <col min="5388" max="5631" width="9" style="64"/>
    <col min="5632" max="5632" width="5.42578125" style="64" customWidth="1"/>
    <col min="5633" max="5633" width="7.42578125" style="64" customWidth="1"/>
    <col min="5634" max="5634" width="5.7109375" style="64" customWidth="1"/>
    <col min="5635" max="5635" width="37.28515625" style="64" customWidth="1"/>
    <col min="5636" max="5636" width="6.140625" style="64" customWidth="1"/>
    <col min="5637" max="5638" width="11.5703125" style="64" customWidth="1"/>
    <col min="5639" max="5639" width="5.42578125" style="64" customWidth="1"/>
    <col min="5640" max="5640" width="6.85546875" style="64" customWidth="1"/>
    <col min="5641" max="5641" width="17.28515625" style="64" customWidth="1"/>
    <col min="5642" max="5642" width="15.28515625" style="64" customWidth="1"/>
    <col min="5643" max="5643" width="10.42578125" style="64" customWidth="1"/>
    <col min="5644" max="5887" width="9" style="64"/>
    <col min="5888" max="5888" width="5.42578125" style="64" customWidth="1"/>
    <col min="5889" max="5889" width="7.42578125" style="64" customWidth="1"/>
    <col min="5890" max="5890" width="5.7109375" style="64" customWidth="1"/>
    <col min="5891" max="5891" width="37.28515625" style="64" customWidth="1"/>
    <col min="5892" max="5892" width="6.140625" style="64" customWidth="1"/>
    <col min="5893" max="5894" width="11.5703125" style="64" customWidth="1"/>
    <col min="5895" max="5895" width="5.42578125" style="64" customWidth="1"/>
    <col min="5896" max="5896" width="6.85546875" style="64" customWidth="1"/>
    <col min="5897" max="5897" width="17.28515625" style="64" customWidth="1"/>
    <col min="5898" max="5898" width="15.28515625" style="64" customWidth="1"/>
    <col min="5899" max="5899" width="10.42578125" style="64" customWidth="1"/>
    <col min="5900" max="6143" width="9" style="64"/>
    <col min="6144" max="6144" width="5.42578125" style="64" customWidth="1"/>
    <col min="6145" max="6145" width="7.42578125" style="64" customWidth="1"/>
    <col min="6146" max="6146" width="5.7109375" style="64" customWidth="1"/>
    <col min="6147" max="6147" width="37.28515625" style="64" customWidth="1"/>
    <col min="6148" max="6148" width="6.140625" style="64" customWidth="1"/>
    <col min="6149" max="6150" width="11.5703125" style="64" customWidth="1"/>
    <col min="6151" max="6151" width="5.42578125" style="64" customWidth="1"/>
    <col min="6152" max="6152" width="6.85546875" style="64" customWidth="1"/>
    <col min="6153" max="6153" width="17.28515625" style="64" customWidth="1"/>
    <col min="6154" max="6154" width="15.28515625" style="64" customWidth="1"/>
    <col min="6155" max="6155" width="10.42578125" style="64" customWidth="1"/>
    <col min="6156" max="6399" width="9" style="64"/>
    <col min="6400" max="6400" width="5.42578125" style="64" customWidth="1"/>
    <col min="6401" max="6401" width="7.42578125" style="64" customWidth="1"/>
    <col min="6402" max="6402" width="5.7109375" style="64" customWidth="1"/>
    <col min="6403" max="6403" width="37.28515625" style="64" customWidth="1"/>
    <col min="6404" max="6404" width="6.140625" style="64" customWidth="1"/>
    <col min="6405" max="6406" width="11.5703125" style="64" customWidth="1"/>
    <col min="6407" max="6407" width="5.42578125" style="64" customWidth="1"/>
    <col min="6408" max="6408" width="6.85546875" style="64" customWidth="1"/>
    <col min="6409" max="6409" width="17.28515625" style="64" customWidth="1"/>
    <col min="6410" max="6410" width="15.28515625" style="64" customWidth="1"/>
    <col min="6411" max="6411" width="10.42578125" style="64" customWidth="1"/>
    <col min="6412" max="6655" width="9" style="64"/>
    <col min="6656" max="6656" width="5.42578125" style="64" customWidth="1"/>
    <col min="6657" max="6657" width="7.42578125" style="64" customWidth="1"/>
    <col min="6658" max="6658" width="5.7109375" style="64" customWidth="1"/>
    <col min="6659" max="6659" width="37.28515625" style="64" customWidth="1"/>
    <col min="6660" max="6660" width="6.140625" style="64" customWidth="1"/>
    <col min="6661" max="6662" width="11.5703125" style="64" customWidth="1"/>
    <col min="6663" max="6663" width="5.42578125" style="64" customWidth="1"/>
    <col min="6664" max="6664" width="6.85546875" style="64" customWidth="1"/>
    <col min="6665" max="6665" width="17.28515625" style="64" customWidth="1"/>
    <col min="6666" max="6666" width="15.28515625" style="64" customWidth="1"/>
    <col min="6667" max="6667" width="10.42578125" style="64" customWidth="1"/>
    <col min="6668" max="6911" width="9" style="64"/>
    <col min="6912" max="6912" width="5.42578125" style="64" customWidth="1"/>
    <col min="6913" max="6913" width="7.42578125" style="64" customWidth="1"/>
    <col min="6914" max="6914" width="5.7109375" style="64" customWidth="1"/>
    <col min="6915" max="6915" width="37.28515625" style="64" customWidth="1"/>
    <col min="6916" max="6916" width="6.140625" style="64" customWidth="1"/>
    <col min="6917" max="6918" width="11.5703125" style="64" customWidth="1"/>
    <col min="6919" max="6919" width="5.42578125" style="64" customWidth="1"/>
    <col min="6920" max="6920" width="6.85546875" style="64" customWidth="1"/>
    <col min="6921" max="6921" width="17.28515625" style="64" customWidth="1"/>
    <col min="6922" max="6922" width="15.28515625" style="64" customWidth="1"/>
    <col min="6923" max="6923" width="10.42578125" style="64" customWidth="1"/>
    <col min="6924" max="7167" width="9" style="64"/>
    <col min="7168" max="7168" width="5.42578125" style="64" customWidth="1"/>
    <col min="7169" max="7169" width="7.42578125" style="64" customWidth="1"/>
    <col min="7170" max="7170" width="5.7109375" style="64" customWidth="1"/>
    <col min="7171" max="7171" width="37.28515625" style="64" customWidth="1"/>
    <col min="7172" max="7172" width="6.140625" style="64" customWidth="1"/>
    <col min="7173" max="7174" width="11.5703125" style="64" customWidth="1"/>
    <col min="7175" max="7175" width="5.42578125" style="64" customWidth="1"/>
    <col min="7176" max="7176" width="6.85546875" style="64" customWidth="1"/>
    <col min="7177" max="7177" width="17.28515625" style="64" customWidth="1"/>
    <col min="7178" max="7178" width="15.28515625" style="64" customWidth="1"/>
    <col min="7179" max="7179" width="10.42578125" style="64" customWidth="1"/>
    <col min="7180" max="7423" width="9" style="64"/>
    <col min="7424" max="7424" width="5.42578125" style="64" customWidth="1"/>
    <col min="7425" max="7425" width="7.42578125" style="64" customWidth="1"/>
    <col min="7426" max="7426" width="5.7109375" style="64" customWidth="1"/>
    <col min="7427" max="7427" width="37.28515625" style="64" customWidth="1"/>
    <col min="7428" max="7428" width="6.140625" style="64" customWidth="1"/>
    <col min="7429" max="7430" width="11.5703125" style="64" customWidth="1"/>
    <col min="7431" max="7431" width="5.42578125" style="64" customWidth="1"/>
    <col min="7432" max="7432" width="6.85546875" style="64" customWidth="1"/>
    <col min="7433" max="7433" width="17.28515625" style="64" customWidth="1"/>
    <col min="7434" max="7434" width="15.28515625" style="64" customWidth="1"/>
    <col min="7435" max="7435" width="10.42578125" style="64" customWidth="1"/>
    <col min="7436" max="7679" width="9" style="64"/>
    <col min="7680" max="7680" width="5.42578125" style="64" customWidth="1"/>
    <col min="7681" max="7681" width="7.42578125" style="64" customWidth="1"/>
    <col min="7682" max="7682" width="5.7109375" style="64" customWidth="1"/>
    <col min="7683" max="7683" width="37.28515625" style="64" customWidth="1"/>
    <col min="7684" max="7684" width="6.140625" style="64" customWidth="1"/>
    <col min="7685" max="7686" width="11.5703125" style="64" customWidth="1"/>
    <col min="7687" max="7687" width="5.42578125" style="64" customWidth="1"/>
    <col min="7688" max="7688" width="6.85546875" style="64" customWidth="1"/>
    <col min="7689" max="7689" width="17.28515625" style="64" customWidth="1"/>
    <col min="7690" max="7690" width="15.28515625" style="64" customWidth="1"/>
    <col min="7691" max="7691" width="10.42578125" style="64" customWidth="1"/>
    <col min="7692" max="7935" width="9" style="64"/>
    <col min="7936" max="7936" width="5.42578125" style="64" customWidth="1"/>
    <col min="7937" max="7937" width="7.42578125" style="64" customWidth="1"/>
    <col min="7938" max="7938" width="5.7109375" style="64" customWidth="1"/>
    <col min="7939" max="7939" width="37.28515625" style="64" customWidth="1"/>
    <col min="7940" max="7940" width="6.140625" style="64" customWidth="1"/>
    <col min="7941" max="7942" width="11.5703125" style="64" customWidth="1"/>
    <col min="7943" max="7943" width="5.42578125" style="64" customWidth="1"/>
    <col min="7944" max="7944" width="6.85546875" style="64" customWidth="1"/>
    <col min="7945" max="7945" width="17.28515625" style="64" customWidth="1"/>
    <col min="7946" max="7946" width="15.28515625" style="64" customWidth="1"/>
    <col min="7947" max="7947" width="10.42578125" style="64" customWidth="1"/>
    <col min="7948" max="8191" width="9" style="64"/>
    <col min="8192" max="8192" width="5.42578125" style="64" customWidth="1"/>
    <col min="8193" max="8193" width="7.42578125" style="64" customWidth="1"/>
    <col min="8194" max="8194" width="5.7109375" style="64" customWidth="1"/>
    <col min="8195" max="8195" width="37.28515625" style="64" customWidth="1"/>
    <col min="8196" max="8196" width="6.140625" style="64" customWidth="1"/>
    <col min="8197" max="8198" width="11.5703125" style="64" customWidth="1"/>
    <col min="8199" max="8199" width="5.42578125" style="64" customWidth="1"/>
    <col min="8200" max="8200" width="6.85546875" style="64" customWidth="1"/>
    <col min="8201" max="8201" width="17.28515625" style="64" customWidth="1"/>
    <col min="8202" max="8202" width="15.28515625" style="64" customWidth="1"/>
    <col min="8203" max="8203" width="10.42578125" style="64" customWidth="1"/>
    <col min="8204" max="8447" width="9" style="64"/>
    <col min="8448" max="8448" width="5.42578125" style="64" customWidth="1"/>
    <col min="8449" max="8449" width="7.42578125" style="64" customWidth="1"/>
    <col min="8450" max="8450" width="5.7109375" style="64" customWidth="1"/>
    <col min="8451" max="8451" width="37.28515625" style="64" customWidth="1"/>
    <col min="8452" max="8452" width="6.140625" style="64" customWidth="1"/>
    <col min="8453" max="8454" width="11.5703125" style="64" customWidth="1"/>
    <col min="8455" max="8455" width="5.42578125" style="64" customWidth="1"/>
    <col min="8456" max="8456" width="6.85546875" style="64" customWidth="1"/>
    <col min="8457" max="8457" width="17.28515625" style="64" customWidth="1"/>
    <col min="8458" max="8458" width="15.28515625" style="64" customWidth="1"/>
    <col min="8459" max="8459" width="10.42578125" style="64" customWidth="1"/>
    <col min="8460" max="8703" width="9" style="64"/>
    <col min="8704" max="8704" width="5.42578125" style="64" customWidth="1"/>
    <col min="8705" max="8705" width="7.42578125" style="64" customWidth="1"/>
    <col min="8706" max="8706" width="5.7109375" style="64" customWidth="1"/>
    <col min="8707" max="8707" width="37.28515625" style="64" customWidth="1"/>
    <col min="8708" max="8708" width="6.140625" style="64" customWidth="1"/>
    <col min="8709" max="8710" width="11.5703125" style="64" customWidth="1"/>
    <col min="8711" max="8711" width="5.42578125" style="64" customWidth="1"/>
    <col min="8712" max="8712" width="6.85546875" style="64" customWidth="1"/>
    <col min="8713" max="8713" width="17.28515625" style="64" customWidth="1"/>
    <col min="8714" max="8714" width="15.28515625" style="64" customWidth="1"/>
    <col min="8715" max="8715" width="10.42578125" style="64" customWidth="1"/>
    <col min="8716" max="8959" width="9" style="64"/>
    <col min="8960" max="8960" width="5.42578125" style="64" customWidth="1"/>
    <col min="8961" max="8961" width="7.42578125" style="64" customWidth="1"/>
    <col min="8962" max="8962" width="5.7109375" style="64" customWidth="1"/>
    <col min="8963" max="8963" width="37.28515625" style="64" customWidth="1"/>
    <col min="8964" max="8964" width="6.140625" style="64" customWidth="1"/>
    <col min="8965" max="8966" width="11.5703125" style="64" customWidth="1"/>
    <col min="8967" max="8967" width="5.42578125" style="64" customWidth="1"/>
    <col min="8968" max="8968" width="6.85546875" style="64" customWidth="1"/>
    <col min="8969" max="8969" width="17.28515625" style="64" customWidth="1"/>
    <col min="8970" max="8970" width="15.28515625" style="64" customWidth="1"/>
    <col min="8971" max="8971" width="10.42578125" style="64" customWidth="1"/>
    <col min="8972" max="9215" width="9" style="64"/>
    <col min="9216" max="9216" width="5.42578125" style="64" customWidth="1"/>
    <col min="9217" max="9217" width="7.42578125" style="64" customWidth="1"/>
    <col min="9218" max="9218" width="5.7109375" style="64" customWidth="1"/>
    <col min="9219" max="9219" width="37.28515625" style="64" customWidth="1"/>
    <col min="9220" max="9220" width="6.140625" style="64" customWidth="1"/>
    <col min="9221" max="9222" width="11.5703125" style="64" customWidth="1"/>
    <col min="9223" max="9223" width="5.42578125" style="64" customWidth="1"/>
    <col min="9224" max="9224" width="6.85546875" style="64" customWidth="1"/>
    <col min="9225" max="9225" width="17.28515625" style="64" customWidth="1"/>
    <col min="9226" max="9226" width="15.28515625" style="64" customWidth="1"/>
    <col min="9227" max="9227" width="10.42578125" style="64" customWidth="1"/>
    <col min="9228" max="9471" width="9" style="64"/>
    <col min="9472" max="9472" width="5.42578125" style="64" customWidth="1"/>
    <col min="9473" max="9473" width="7.42578125" style="64" customWidth="1"/>
    <col min="9474" max="9474" width="5.7109375" style="64" customWidth="1"/>
    <col min="9475" max="9475" width="37.28515625" style="64" customWidth="1"/>
    <col min="9476" max="9476" width="6.140625" style="64" customWidth="1"/>
    <col min="9477" max="9478" width="11.5703125" style="64" customWidth="1"/>
    <col min="9479" max="9479" width="5.42578125" style="64" customWidth="1"/>
    <col min="9480" max="9480" width="6.85546875" style="64" customWidth="1"/>
    <col min="9481" max="9481" width="17.28515625" style="64" customWidth="1"/>
    <col min="9482" max="9482" width="15.28515625" style="64" customWidth="1"/>
    <col min="9483" max="9483" width="10.42578125" style="64" customWidth="1"/>
    <col min="9484" max="9727" width="9" style="64"/>
    <col min="9728" max="9728" width="5.42578125" style="64" customWidth="1"/>
    <col min="9729" max="9729" width="7.42578125" style="64" customWidth="1"/>
    <col min="9730" max="9730" width="5.7109375" style="64" customWidth="1"/>
    <col min="9731" max="9731" width="37.28515625" style="64" customWidth="1"/>
    <col min="9732" max="9732" width="6.140625" style="64" customWidth="1"/>
    <col min="9733" max="9734" width="11.5703125" style="64" customWidth="1"/>
    <col min="9735" max="9735" width="5.42578125" style="64" customWidth="1"/>
    <col min="9736" max="9736" width="6.85546875" style="64" customWidth="1"/>
    <col min="9737" max="9737" width="17.28515625" style="64" customWidth="1"/>
    <col min="9738" max="9738" width="15.28515625" style="64" customWidth="1"/>
    <col min="9739" max="9739" width="10.42578125" style="64" customWidth="1"/>
    <col min="9740" max="9983" width="9" style="64"/>
    <col min="9984" max="9984" width="5.42578125" style="64" customWidth="1"/>
    <col min="9985" max="9985" width="7.42578125" style="64" customWidth="1"/>
    <col min="9986" max="9986" width="5.7109375" style="64" customWidth="1"/>
    <col min="9987" max="9987" width="37.28515625" style="64" customWidth="1"/>
    <col min="9988" max="9988" width="6.140625" style="64" customWidth="1"/>
    <col min="9989" max="9990" width="11.5703125" style="64" customWidth="1"/>
    <col min="9991" max="9991" width="5.42578125" style="64" customWidth="1"/>
    <col min="9992" max="9992" width="6.85546875" style="64" customWidth="1"/>
    <col min="9993" max="9993" width="17.28515625" style="64" customWidth="1"/>
    <col min="9994" max="9994" width="15.28515625" style="64" customWidth="1"/>
    <col min="9995" max="9995" width="10.42578125" style="64" customWidth="1"/>
    <col min="9996" max="10239" width="9" style="64"/>
    <col min="10240" max="10240" width="5.42578125" style="64" customWidth="1"/>
    <col min="10241" max="10241" width="7.42578125" style="64" customWidth="1"/>
    <col min="10242" max="10242" width="5.7109375" style="64" customWidth="1"/>
    <col min="10243" max="10243" width="37.28515625" style="64" customWidth="1"/>
    <col min="10244" max="10244" width="6.140625" style="64" customWidth="1"/>
    <col min="10245" max="10246" width="11.5703125" style="64" customWidth="1"/>
    <col min="10247" max="10247" width="5.42578125" style="64" customWidth="1"/>
    <col min="10248" max="10248" width="6.85546875" style="64" customWidth="1"/>
    <col min="10249" max="10249" width="17.28515625" style="64" customWidth="1"/>
    <col min="10250" max="10250" width="15.28515625" style="64" customWidth="1"/>
    <col min="10251" max="10251" width="10.42578125" style="64" customWidth="1"/>
    <col min="10252" max="10495" width="9" style="64"/>
    <col min="10496" max="10496" width="5.42578125" style="64" customWidth="1"/>
    <col min="10497" max="10497" width="7.42578125" style="64" customWidth="1"/>
    <col min="10498" max="10498" width="5.7109375" style="64" customWidth="1"/>
    <col min="10499" max="10499" width="37.28515625" style="64" customWidth="1"/>
    <col min="10500" max="10500" width="6.140625" style="64" customWidth="1"/>
    <col min="10501" max="10502" width="11.5703125" style="64" customWidth="1"/>
    <col min="10503" max="10503" width="5.42578125" style="64" customWidth="1"/>
    <col min="10504" max="10504" width="6.85546875" style="64" customWidth="1"/>
    <col min="10505" max="10505" width="17.28515625" style="64" customWidth="1"/>
    <col min="10506" max="10506" width="15.28515625" style="64" customWidth="1"/>
    <col min="10507" max="10507" width="10.42578125" style="64" customWidth="1"/>
    <col min="10508" max="10751" width="9" style="64"/>
    <col min="10752" max="10752" width="5.42578125" style="64" customWidth="1"/>
    <col min="10753" max="10753" width="7.42578125" style="64" customWidth="1"/>
    <col min="10754" max="10754" width="5.7109375" style="64" customWidth="1"/>
    <col min="10755" max="10755" width="37.28515625" style="64" customWidth="1"/>
    <col min="10756" max="10756" width="6.140625" style="64" customWidth="1"/>
    <col min="10757" max="10758" width="11.5703125" style="64" customWidth="1"/>
    <col min="10759" max="10759" width="5.42578125" style="64" customWidth="1"/>
    <col min="10760" max="10760" width="6.85546875" style="64" customWidth="1"/>
    <col min="10761" max="10761" width="17.28515625" style="64" customWidth="1"/>
    <col min="10762" max="10762" width="15.28515625" style="64" customWidth="1"/>
    <col min="10763" max="10763" width="10.42578125" style="64" customWidth="1"/>
    <col min="10764" max="11007" width="9" style="64"/>
    <col min="11008" max="11008" width="5.42578125" style="64" customWidth="1"/>
    <col min="11009" max="11009" width="7.42578125" style="64" customWidth="1"/>
    <col min="11010" max="11010" width="5.7109375" style="64" customWidth="1"/>
    <col min="11011" max="11011" width="37.28515625" style="64" customWidth="1"/>
    <col min="11012" max="11012" width="6.140625" style="64" customWidth="1"/>
    <col min="11013" max="11014" width="11.5703125" style="64" customWidth="1"/>
    <col min="11015" max="11015" width="5.42578125" style="64" customWidth="1"/>
    <col min="11016" max="11016" width="6.85546875" style="64" customWidth="1"/>
    <col min="11017" max="11017" width="17.28515625" style="64" customWidth="1"/>
    <col min="11018" max="11018" width="15.28515625" style="64" customWidth="1"/>
    <col min="11019" max="11019" width="10.42578125" style="64" customWidth="1"/>
    <col min="11020" max="11263" width="9" style="64"/>
    <col min="11264" max="11264" width="5.42578125" style="64" customWidth="1"/>
    <col min="11265" max="11265" width="7.42578125" style="64" customWidth="1"/>
    <col min="11266" max="11266" width="5.7109375" style="64" customWidth="1"/>
    <col min="11267" max="11267" width="37.28515625" style="64" customWidth="1"/>
    <col min="11268" max="11268" width="6.140625" style="64" customWidth="1"/>
    <col min="11269" max="11270" width="11.5703125" style="64" customWidth="1"/>
    <col min="11271" max="11271" width="5.42578125" style="64" customWidth="1"/>
    <col min="11272" max="11272" width="6.85546875" style="64" customWidth="1"/>
    <col min="11273" max="11273" width="17.28515625" style="64" customWidth="1"/>
    <col min="11274" max="11274" width="15.28515625" style="64" customWidth="1"/>
    <col min="11275" max="11275" width="10.42578125" style="64" customWidth="1"/>
    <col min="11276" max="11519" width="9" style="64"/>
    <col min="11520" max="11520" width="5.42578125" style="64" customWidth="1"/>
    <col min="11521" max="11521" width="7.42578125" style="64" customWidth="1"/>
    <col min="11522" max="11522" width="5.7109375" style="64" customWidth="1"/>
    <col min="11523" max="11523" width="37.28515625" style="64" customWidth="1"/>
    <col min="11524" max="11524" width="6.140625" style="64" customWidth="1"/>
    <col min="11525" max="11526" width="11.5703125" style="64" customWidth="1"/>
    <col min="11527" max="11527" width="5.42578125" style="64" customWidth="1"/>
    <col min="11528" max="11528" width="6.85546875" style="64" customWidth="1"/>
    <col min="11529" max="11529" width="17.28515625" style="64" customWidth="1"/>
    <col min="11530" max="11530" width="15.28515625" style="64" customWidth="1"/>
    <col min="11531" max="11531" width="10.42578125" style="64" customWidth="1"/>
    <col min="11532" max="11775" width="9" style="64"/>
    <col min="11776" max="11776" width="5.42578125" style="64" customWidth="1"/>
    <col min="11777" max="11777" width="7.42578125" style="64" customWidth="1"/>
    <col min="11778" max="11778" width="5.7109375" style="64" customWidth="1"/>
    <col min="11779" max="11779" width="37.28515625" style="64" customWidth="1"/>
    <col min="11780" max="11780" width="6.140625" style="64" customWidth="1"/>
    <col min="11781" max="11782" width="11.5703125" style="64" customWidth="1"/>
    <col min="11783" max="11783" width="5.42578125" style="64" customWidth="1"/>
    <col min="11784" max="11784" width="6.85546875" style="64" customWidth="1"/>
    <col min="11785" max="11785" width="17.28515625" style="64" customWidth="1"/>
    <col min="11786" max="11786" width="15.28515625" style="64" customWidth="1"/>
    <col min="11787" max="11787" width="10.42578125" style="64" customWidth="1"/>
    <col min="11788" max="12031" width="9" style="64"/>
    <col min="12032" max="12032" width="5.42578125" style="64" customWidth="1"/>
    <col min="12033" max="12033" width="7.42578125" style="64" customWidth="1"/>
    <col min="12034" max="12034" width="5.7109375" style="64" customWidth="1"/>
    <col min="12035" max="12035" width="37.28515625" style="64" customWidth="1"/>
    <col min="12036" max="12036" width="6.140625" style="64" customWidth="1"/>
    <col min="12037" max="12038" width="11.5703125" style="64" customWidth="1"/>
    <col min="12039" max="12039" width="5.42578125" style="64" customWidth="1"/>
    <col min="12040" max="12040" width="6.85546875" style="64" customWidth="1"/>
    <col min="12041" max="12041" width="17.28515625" style="64" customWidth="1"/>
    <col min="12042" max="12042" width="15.28515625" style="64" customWidth="1"/>
    <col min="12043" max="12043" width="10.42578125" style="64" customWidth="1"/>
    <col min="12044" max="12287" width="9" style="64"/>
    <col min="12288" max="12288" width="5.42578125" style="64" customWidth="1"/>
    <col min="12289" max="12289" width="7.42578125" style="64" customWidth="1"/>
    <col min="12290" max="12290" width="5.7109375" style="64" customWidth="1"/>
    <col min="12291" max="12291" width="37.28515625" style="64" customWidth="1"/>
    <col min="12292" max="12292" width="6.140625" style="64" customWidth="1"/>
    <col min="12293" max="12294" width="11.5703125" style="64" customWidth="1"/>
    <col min="12295" max="12295" width="5.42578125" style="64" customWidth="1"/>
    <col min="12296" max="12296" width="6.85546875" style="64" customWidth="1"/>
    <col min="12297" max="12297" width="17.28515625" style="64" customWidth="1"/>
    <col min="12298" max="12298" width="15.28515625" style="64" customWidth="1"/>
    <col min="12299" max="12299" width="10.42578125" style="64" customWidth="1"/>
    <col min="12300" max="12543" width="9" style="64"/>
    <col min="12544" max="12544" width="5.42578125" style="64" customWidth="1"/>
    <col min="12545" max="12545" width="7.42578125" style="64" customWidth="1"/>
    <col min="12546" max="12546" width="5.7109375" style="64" customWidth="1"/>
    <col min="12547" max="12547" width="37.28515625" style="64" customWidth="1"/>
    <col min="12548" max="12548" width="6.140625" style="64" customWidth="1"/>
    <col min="12549" max="12550" width="11.5703125" style="64" customWidth="1"/>
    <col min="12551" max="12551" width="5.42578125" style="64" customWidth="1"/>
    <col min="12552" max="12552" width="6.85546875" style="64" customWidth="1"/>
    <col min="12553" max="12553" width="17.28515625" style="64" customWidth="1"/>
    <col min="12554" max="12554" width="15.28515625" style="64" customWidth="1"/>
    <col min="12555" max="12555" width="10.42578125" style="64" customWidth="1"/>
    <col min="12556" max="12799" width="9" style="64"/>
    <col min="12800" max="12800" width="5.42578125" style="64" customWidth="1"/>
    <col min="12801" max="12801" width="7.42578125" style="64" customWidth="1"/>
    <col min="12802" max="12802" width="5.7109375" style="64" customWidth="1"/>
    <col min="12803" max="12803" width="37.28515625" style="64" customWidth="1"/>
    <col min="12804" max="12804" width="6.140625" style="64" customWidth="1"/>
    <col min="12805" max="12806" width="11.5703125" style="64" customWidth="1"/>
    <col min="12807" max="12807" width="5.42578125" style="64" customWidth="1"/>
    <col min="12808" max="12808" width="6.85546875" style="64" customWidth="1"/>
    <col min="12809" max="12809" width="17.28515625" style="64" customWidth="1"/>
    <col min="12810" max="12810" width="15.28515625" style="64" customWidth="1"/>
    <col min="12811" max="12811" width="10.42578125" style="64" customWidth="1"/>
    <col min="12812" max="13055" width="9" style="64"/>
    <col min="13056" max="13056" width="5.42578125" style="64" customWidth="1"/>
    <col min="13057" max="13057" width="7.42578125" style="64" customWidth="1"/>
    <col min="13058" max="13058" width="5.7109375" style="64" customWidth="1"/>
    <col min="13059" max="13059" width="37.28515625" style="64" customWidth="1"/>
    <col min="13060" max="13060" width="6.140625" style="64" customWidth="1"/>
    <col min="13061" max="13062" width="11.5703125" style="64" customWidth="1"/>
    <col min="13063" max="13063" width="5.42578125" style="64" customWidth="1"/>
    <col min="13064" max="13064" width="6.85546875" style="64" customWidth="1"/>
    <col min="13065" max="13065" width="17.28515625" style="64" customWidth="1"/>
    <col min="13066" max="13066" width="15.28515625" style="64" customWidth="1"/>
    <col min="13067" max="13067" width="10.42578125" style="64" customWidth="1"/>
    <col min="13068" max="13311" width="9" style="64"/>
    <col min="13312" max="13312" width="5.42578125" style="64" customWidth="1"/>
    <col min="13313" max="13313" width="7.42578125" style="64" customWidth="1"/>
    <col min="13314" max="13314" width="5.7109375" style="64" customWidth="1"/>
    <col min="13315" max="13315" width="37.28515625" style="64" customWidth="1"/>
    <col min="13316" max="13316" width="6.140625" style="64" customWidth="1"/>
    <col min="13317" max="13318" width="11.5703125" style="64" customWidth="1"/>
    <col min="13319" max="13319" width="5.42578125" style="64" customWidth="1"/>
    <col min="13320" max="13320" width="6.85546875" style="64" customWidth="1"/>
    <col min="13321" max="13321" width="17.28515625" style="64" customWidth="1"/>
    <col min="13322" max="13322" width="15.28515625" style="64" customWidth="1"/>
    <col min="13323" max="13323" width="10.42578125" style="64" customWidth="1"/>
    <col min="13324" max="13567" width="9" style="64"/>
    <col min="13568" max="13568" width="5.42578125" style="64" customWidth="1"/>
    <col min="13569" max="13569" width="7.42578125" style="64" customWidth="1"/>
    <col min="13570" max="13570" width="5.7109375" style="64" customWidth="1"/>
    <col min="13571" max="13571" width="37.28515625" style="64" customWidth="1"/>
    <col min="13572" max="13572" width="6.140625" style="64" customWidth="1"/>
    <col min="13573" max="13574" width="11.5703125" style="64" customWidth="1"/>
    <col min="13575" max="13575" width="5.42578125" style="64" customWidth="1"/>
    <col min="13576" max="13576" width="6.85546875" style="64" customWidth="1"/>
    <col min="13577" max="13577" width="17.28515625" style="64" customWidth="1"/>
    <col min="13578" max="13578" width="15.28515625" style="64" customWidth="1"/>
    <col min="13579" max="13579" width="10.42578125" style="64" customWidth="1"/>
    <col min="13580" max="13823" width="9" style="64"/>
    <col min="13824" max="13824" width="5.42578125" style="64" customWidth="1"/>
    <col min="13825" max="13825" width="7.42578125" style="64" customWidth="1"/>
    <col min="13826" max="13826" width="5.7109375" style="64" customWidth="1"/>
    <col min="13827" max="13827" width="37.28515625" style="64" customWidth="1"/>
    <col min="13828" max="13828" width="6.140625" style="64" customWidth="1"/>
    <col min="13829" max="13830" width="11.5703125" style="64" customWidth="1"/>
    <col min="13831" max="13831" width="5.42578125" style="64" customWidth="1"/>
    <col min="13832" max="13832" width="6.85546875" style="64" customWidth="1"/>
    <col min="13833" max="13833" width="17.28515625" style="64" customWidth="1"/>
    <col min="13834" max="13834" width="15.28515625" style="64" customWidth="1"/>
    <col min="13835" max="13835" width="10.42578125" style="64" customWidth="1"/>
    <col min="13836" max="14079" width="9" style="64"/>
    <col min="14080" max="14080" width="5.42578125" style="64" customWidth="1"/>
    <col min="14081" max="14081" width="7.42578125" style="64" customWidth="1"/>
    <col min="14082" max="14082" width="5.7109375" style="64" customWidth="1"/>
    <col min="14083" max="14083" width="37.28515625" style="64" customWidth="1"/>
    <col min="14084" max="14084" width="6.140625" style="64" customWidth="1"/>
    <col min="14085" max="14086" width="11.5703125" style="64" customWidth="1"/>
    <col min="14087" max="14087" width="5.42578125" style="64" customWidth="1"/>
    <col min="14088" max="14088" width="6.85546875" style="64" customWidth="1"/>
    <col min="14089" max="14089" width="17.28515625" style="64" customWidth="1"/>
    <col min="14090" max="14090" width="15.28515625" style="64" customWidth="1"/>
    <col min="14091" max="14091" width="10.42578125" style="64" customWidth="1"/>
    <col min="14092" max="14335" width="9" style="64"/>
    <col min="14336" max="14336" width="5.42578125" style="64" customWidth="1"/>
    <col min="14337" max="14337" width="7.42578125" style="64" customWidth="1"/>
    <col min="14338" max="14338" width="5.7109375" style="64" customWidth="1"/>
    <col min="14339" max="14339" width="37.28515625" style="64" customWidth="1"/>
    <col min="14340" max="14340" width="6.140625" style="64" customWidth="1"/>
    <col min="14341" max="14342" width="11.5703125" style="64" customWidth="1"/>
    <col min="14343" max="14343" width="5.42578125" style="64" customWidth="1"/>
    <col min="14344" max="14344" width="6.85546875" style="64" customWidth="1"/>
    <col min="14345" max="14345" width="17.28515625" style="64" customWidth="1"/>
    <col min="14346" max="14346" width="15.28515625" style="64" customWidth="1"/>
    <col min="14347" max="14347" width="10.42578125" style="64" customWidth="1"/>
    <col min="14348" max="14591" width="9" style="64"/>
    <col min="14592" max="14592" width="5.42578125" style="64" customWidth="1"/>
    <col min="14593" max="14593" width="7.42578125" style="64" customWidth="1"/>
    <col min="14594" max="14594" width="5.7109375" style="64" customWidth="1"/>
    <col min="14595" max="14595" width="37.28515625" style="64" customWidth="1"/>
    <col min="14596" max="14596" width="6.140625" style="64" customWidth="1"/>
    <col min="14597" max="14598" width="11.5703125" style="64" customWidth="1"/>
    <col min="14599" max="14599" width="5.42578125" style="64" customWidth="1"/>
    <col min="14600" max="14600" width="6.85546875" style="64" customWidth="1"/>
    <col min="14601" max="14601" width="17.28515625" style="64" customWidth="1"/>
    <col min="14602" max="14602" width="15.28515625" style="64" customWidth="1"/>
    <col min="14603" max="14603" width="10.42578125" style="64" customWidth="1"/>
    <col min="14604" max="14847" width="9" style="64"/>
    <col min="14848" max="14848" width="5.42578125" style="64" customWidth="1"/>
    <col min="14849" max="14849" width="7.42578125" style="64" customWidth="1"/>
    <col min="14850" max="14850" width="5.7109375" style="64" customWidth="1"/>
    <col min="14851" max="14851" width="37.28515625" style="64" customWidth="1"/>
    <col min="14852" max="14852" width="6.140625" style="64" customWidth="1"/>
    <col min="14853" max="14854" width="11.5703125" style="64" customWidth="1"/>
    <col min="14855" max="14855" width="5.42578125" style="64" customWidth="1"/>
    <col min="14856" max="14856" width="6.85546875" style="64" customWidth="1"/>
    <col min="14857" max="14857" width="17.28515625" style="64" customWidth="1"/>
    <col min="14858" max="14858" width="15.28515625" style="64" customWidth="1"/>
    <col min="14859" max="14859" width="10.42578125" style="64" customWidth="1"/>
    <col min="14860" max="15103" width="9" style="64"/>
    <col min="15104" max="15104" width="5.42578125" style="64" customWidth="1"/>
    <col min="15105" max="15105" width="7.42578125" style="64" customWidth="1"/>
    <col min="15106" max="15106" width="5.7109375" style="64" customWidth="1"/>
    <col min="15107" max="15107" width="37.28515625" style="64" customWidth="1"/>
    <col min="15108" max="15108" width="6.140625" style="64" customWidth="1"/>
    <col min="15109" max="15110" width="11.5703125" style="64" customWidth="1"/>
    <col min="15111" max="15111" width="5.42578125" style="64" customWidth="1"/>
    <col min="15112" max="15112" width="6.85546875" style="64" customWidth="1"/>
    <col min="15113" max="15113" width="17.28515625" style="64" customWidth="1"/>
    <col min="15114" max="15114" width="15.28515625" style="64" customWidth="1"/>
    <col min="15115" max="15115" width="10.42578125" style="64" customWidth="1"/>
    <col min="15116" max="15359" width="9" style="64"/>
    <col min="15360" max="15360" width="5.42578125" style="64" customWidth="1"/>
    <col min="15361" max="15361" width="7.42578125" style="64" customWidth="1"/>
    <col min="15362" max="15362" width="5.7109375" style="64" customWidth="1"/>
    <col min="15363" max="15363" width="37.28515625" style="64" customWidth="1"/>
    <col min="15364" max="15364" width="6.140625" style="64" customWidth="1"/>
    <col min="15365" max="15366" width="11.5703125" style="64" customWidth="1"/>
    <col min="15367" max="15367" width="5.42578125" style="64" customWidth="1"/>
    <col min="15368" max="15368" width="6.85546875" style="64" customWidth="1"/>
    <col min="15369" max="15369" width="17.28515625" style="64" customWidth="1"/>
    <col min="15370" max="15370" width="15.28515625" style="64" customWidth="1"/>
    <col min="15371" max="15371" width="10.42578125" style="64" customWidth="1"/>
    <col min="15372" max="15615" width="9" style="64"/>
    <col min="15616" max="15616" width="5.42578125" style="64" customWidth="1"/>
    <col min="15617" max="15617" width="7.42578125" style="64" customWidth="1"/>
    <col min="15618" max="15618" width="5.7109375" style="64" customWidth="1"/>
    <col min="15619" max="15619" width="37.28515625" style="64" customWidth="1"/>
    <col min="15620" max="15620" width="6.140625" style="64" customWidth="1"/>
    <col min="15621" max="15622" width="11.5703125" style="64" customWidth="1"/>
    <col min="15623" max="15623" width="5.42578125" style="64" customWidth="1"/>
    <col min="15624" max="15624" width="6.85546875" style="64" customWidth="1"/>
    <col min="15625" max="15625" width="17.28515625" style="64" customWidth="1"/>
    <col min="15626" max="15626" width="15.28515625" style="64" customWidth="1"/>
    <col min="15627" max="15627" width="10.42578125" style="64" customWidth="1"/>
    <col min="15628" max="15871" width="9" style="64"/>
    <col min="15872" max="15872" width="5.42578125" style="64" customWidth="1"/>
    <col min="15873" max="15873" width="7.42578125" style="64" customWidth="1"/>
    <col min="15874" max="15874" width="5.7109375" style="64" customWidth="1"/>
    <col min="15875" max="15875" width="37.28515625" style="64" customWidth="1"/>
    <col min="15876" max="15876" width="6.140625" style="64" customWidth="1"/>
    <col min="15877" max="15878" width="11.5703125" style="64" customWidth="1"/>
    <col min="15879" max="15879" width="5.42578125" style="64" customWidth="1"/>
    <col min="15880" max="15880" width="6.85546875" style="64" customWidth="1"/>
    <col min="15881" max="15881" width="17.28515625" style="64" customWidth="1"/>
    <col min="15882" max="15882" width="15.28515625" style="64" customWidth="1"/>
    <col min="15883" max="15883" width="10.42578125" style="64" customWidth="1"/>
    <col min="15884" max="16127" width="9" style="64"/>
    <col min="16128" max="16128" width="5.42578125" style="64" customWidth="1"/>
    <col min="16129" max="16129" width="7.42578125" style="64" customWidth="1"/>
    <col min="16130" max="16130" width="5.7109375" style="64" customWidth="1"/>
    <col min="16131" max="16131" width="37.28515625" style="64" customWidth="1"/>
    <col min="16132" max="16132" width="6.140625" style="64" customWidth="1"/>
    <col min="16133" max="16134" width="11.5703125" style="64" customWidth="1"/>
    <col min="16135" max="16135" width="5.42578125" style="64" customWidth="1"/>
    <col min="16136" max="16136" width="6.85546875" style="64" customWidth="1"/>
    <col min="16137" max="16137" width="17.28515625" style="64" customWidth="1"/>
    <col min="16138" max="16138" width="15.28515625" style="64" customWidth="1"/>
    <col min="16139" max="16139" width="10.42578125" style="64" customWidth="1"/>
    <col min="16140" max="16383" width="9" style="64"/>
    <col min="16384" max="16384" width="9" style="64" customWidth="1"/>
  </cols>
  <sheetData>
    <row r="1" spans="1:13" s="57" customFormat="1" ht="15.75" customHeight="1" x14ac:dyDescent="0.25">
      <c r="A1" s="360" t="s">
        <v>107</v>
      </c>
      <c r="B1" s="360"/>
      <c r="C1" s="360"/>
      <c r="D1" s="360"/>
      <c r="H1" s="358" t="s">
        <v>72</v>
      </c>
      <c r="I1" s="358"/>
      <c r="J1" s="358"/>
      <c r="K1" s="358"/>
    </row>
    <row r="2" spans="1:13" s="57" customFormat="1" ht="15.75" customHeight="1" x14ac:dyDescent="0.25">
      <c r="A2" s="359" t="s">
        <v>108</v>
      </c>
      <c r="B2" s="360"/>
      <c r="C2" s="360"/>
      <c r="D2" s="360"/>
      <c r="H2" s="359" t="s">
        <v>74</v>
      </c>
      <c r="I2" s="359"/>
      <c r="J2" s="359"/>
      <c r="K2" s="359"/>
    </row>
    <row r="3" spans="1:13" s="57" customFormat="1" ht="6.75" customHeight="1" x14ac:dyDescent="0.25">
      <c r="A3" s="62"/>
      <c r="B3" s="62"/>
      <c r="C3" s="58"/>
      <c r="D3" s="62"/>
      <c r="H3" s="63"/>
      <c r="I3" s="63"/>
      <c r="J3" s="63"/>
      <c r="K3" s="63"/>
    </row>
    <row r="4" spans="1:13" s="57" customFormat="1" ht="6.75" customHeight="1" x14ac:dyDescent="0.25">
      <c r="A4" s="62"/>
      <c r="B4" s="62"/>
      <c r="C4" s="58"/>
      <c r="D4" s="62"/>
      <c r="H4" s="63"/>
      <c r="I4" s="63"/>
      <c r="J4" s="63"/>
      <c r="K4" s="63"/>
    </row>
    <row r="5" spans="1:13" s="108" customFormat="1" ht="19.5" customHeight="1" x14ac:dyDescent="0.25">
      <c r="A5" s="363" t="s">
        <v>89</v>
      </c>
      <c r="B5" s="363"/>
      <c r="C5" s="363"/>
      <c r="D5" s="363"/>
      <c r="E5" s="107"/>
      <c r="F5" s="107"/>
      <c r="G5" s="107"/>
      <c r="H5" s="107"/>
      <c r="I5" s="107"/>
      <c r="J5" s="106">
        <v>1</v>
      </c>
      <c r="K5" s="107"/>
      <c r="L5" s="107"/>
    </row>
    <row r="6" spans="1:13" s="108" customFormat="1" ht="26.25" customHeight="1" x14ac:dyDescent="0.25">
      <c r="A6" s="300" t="s">
        <v>458</v>
      </c>
      <c r="B6" s="300"/>
      <c r="C6" s="300"/>
      <c r="D6" s="300"/>
      <c r="E6" s="300"/>
      <c r="F6" s="300"/>
      <c r="G6" s="300"/>
      <c r="H6" s="300"/>
      <c r="I6" s="300"/>
      <c r="J6" s="300"/>
      <c r="K6" s="300"/>
      <c r="L6" s="300"/>
    </row>
    <row r="7" spans="1:13" s="108" customFormat="1" ht="4.5" customHeight="1" x14ac:dyDescent="0.25">
      <c r="A7" s="109"/>
      <c r="B7" s="109"/>
      <c r="C7" s="224"/>
      <c r="D7" s="109"/>
      <c r="E7" s="109"/>
      <c r="F7" s="109"/>
      <c r="G7" s="109"/>
      <c r="H7" s="109"/>
      <c r="I7" s="109"/>
      <c r="J7" s="109"/>
      <c r="K7" s="109"/>
      <c r="L7" s="109"/>
    </row>
    <row r="8" spans="1:13" s="108" customFormat="1" ht="57" customHeight="1" x14ac:dyDescent="0.25">
      <c r="A8" s="234" t="s">
        <v>57</v>
      </c>
      <c r="B8" s="357" t="s">
        <v>58</v>
      </c>
      <c r="C8" s="357"/>
      <c r="D8" s="234" t="s">
        <v>59</v>
      </c>
      <c r="E8" s="422" t="s">
        <v>8</v>
      </c>
      <c r="F8" s="422"/>
      <c r="G8" s="422"/>
      <c r="H8" s="422"/>
      <c r="I8" s="422"/>
      <c r="J8" s="234" t="s">
        <v>70</v>
      </c>
      <c r="K8" s="234" t="s">
        <v>51</v>
      </c>
      <c r="L8" s="234" t="s">
        <v>52</v>
      </c>
    </row>
    <row r="9" spans="1:13" s="108" customFormat="1" ht="11.25" hidden="1" customHeight="1" x14ac:dyDescent="0.25">
      <c r="A9" s="361" t="s">
        <v>272</v>
      </c>
      <c r="B9" s="362" t="s">
        <v>0</v>
      </c>
      <c r="C9" s="110" t="s">
        <v>24</v>
      </c>
      <c r="D9" s="111" t="s">
        <v>169</v>
      </c>
      <c r="E9" s="110"/>
      <c r="F9" s="110"/>
      <c r="G9" s="110"/>
      <c r="H9" s="110"/>
      <c r="I9" s="110" t="s">
        <v>22</v>
      </c>
      <c r="J9" s="112" t="s">
        <v>459</v>
      </c>
      <c r="K9" s="110" t="s">
        <v>171</v>
      </c>
      <c r="L9" s="110" t="s">
        <v>85</v>
      </c>
    </row>
    <row r="10" spans="1:13" s="108" customFormat="1" ht="62.25" customHeight="1" x14ac:dyDescent="0.25">
      <c r="A10" s="361"/>
      <c r="B10" s="423"/>
      <c r="C10" s="192" t="s">
        <v>460</v>
      </c>
      <c r="D10" s="111" t="s">
        <v>461</v>
      </c>
      <c r="E10" s="110"/>
      <c r="F10" s="110"/>
      <c r="G10" s="110"/>
      <c r="H10" s="110"/>
      <c r="I10" s="110" t="s">
        <v>22</v>
      </c>
      <c r="J10" s="112" t="s">
        <v>153</v>
      </c>
      <c r="K10" s="110" t="s">
        <v>462</v>
      </c>
      <c r="L10" s="110" t="s">
        <v>85</v>
      </c>
    </row>
    <row r="11" spans="1:13" s="108" customFormat="1" ht="96" customHeight="1" x14ac:dyDescent="0.25">
      <c r="A11" s="361"/>
      <c r="B11" s="362" t="s">
        <v>1</v>
      </c>
      <c r="C11" s="191" t="s">
        <v>3</v>
      </c>
      <c r="D11" s="111" t="s">
        <v>273</v>
      </c>
      <c r="E11" s="110"/>
      <c r="F11" s="110"/>
      <c r="G11" s="110"/>
      <c r="H11" s="110"/>
      <c r="I11" s="110"/>
      <c r="J11" s="112"/>
      <c r="K11" s="110" t="s">
        <v>274</v>
      </c>
      <c r="L11" s="110" t="s">
        <v>85</v>
      </c>
    </row>
    <row r="12" spans="1:13" s="113" customFormat="1" ht="60.75" customHeight="1" x14ac:dyDescent="0.3">
      <c r="A12" s="361"/>
      <c r="B12" s="361"/>
      <c r="C12" s="191" t="s">
        <v>276</v>
      </c>
      <c r="D12" s="111" t="s">
        <v>463</v>
      </c>
      <c r="E12" s="110"/>
      <c r="F12" s="110"/>
      <c r="G12" s="110"/>
      <c r="H12" s="110"/>
      <c r="I12" s="110" t="s">
        <v>22</v>
      </c>
      <c r="J12" s="112" t="s">
        <v>153</v>
      </c>
      <c r="K12" s="110" t="s">
        <v>464</v>
      </c>
      <c r="L12" s="110" t="s">
        <v>85</v>
      </c>
    </row>
    <row r="13" spans="1:13" s="108" customFormat="1" ht="62.25" customHeight="1" x14ac:dyDescent="0.25">
      <c r="A13" s="357" t="s">
        <v>465</v>
      </c>
      <c r="B13" s="237" t="s">
        <v>0</v>
      </c>
      <c r="C13" s="192" t="s">
        <v>23</v>
      </c>
      <c r="D13" s="424" t="s">
        <v>466</v>
      </c>
      <c r="E13" s="110"/>
      <c r="F13" s="110"/>
      <c r="G13" s="110"/>
      <c r="H13" s="110"/>
      <c r="I13" s="116" t="s">
        <v>22</v>
      </c>
      <c r="J13" s="120" t="s">
        <v>153</v>
      </c>
      <c r="K13" s="110" t="s">
        <v>467</v>
      </c>
      <c r="L13" s="110" t="s">
        <v>85</v>
      </c>
      <c r="M13" s="114"/>
    </row>
    <row r="14" spans="1:13" s="108" customFormat="1" ht="62.25" customHeight="1" x14ac:dyDescent="0.25">
      <c r="A14" s="357"/>
      <c r="B14" s="235" t="s">
        <v>1</v>
      </c>
      <c r="C14" s="110" t="s">
        <v>276</v>
      </c>
      <c r="D14" s="111" t="s">
        <v>468</v>
      </c>
      <c r="E14" s="110"/>
      <c r="F14" s="110"/>
      <c r="G14" s="110"/>
      <c r="H14" s="110"/>
      <c r="I14" s="110" t="s">
        <v>22</v>
      </c>
      <c r="J14" s="112" t="s">
        <v>153</v>
      </c>
      <c r="K14" s="110" t="s">
        <v>154</v>
      </c>
      <c r="L14" s="110" t="s">
        <v>85</v>
      </c>
      <c r="M14" s="114"/>
    </row>
    <row r="15" spans="1:13" s="108" customFormat="1" ht="62.25" customHeight="1" x14ac:dyDescent="0.25">
      <c r="A15" s="361" t="s">
        <v>277</v>
      </c>
      <c r="B15" s="234" t="s">
        <v>0</v>
      </c>
      <c r="C15" s="110" t="s">
        <v>23</v>
      </c>
      <c r="D15" s="111" t="s">
        <v>469</v>
      </c>
      <c r="E15" s="110"/>
      <c r="F15" s="110"/>
      <c r="G15" s="110"/>
      <c r="H15" s="110"/>
      <c r="I15" s="110" t="s">
        <v>22</v>
      </c>
      <c r="J15" s="112" t="s">
        <v>170</v>
      </c>
      <c r="K15" s="110" t="s">
        <v>470</v>
      </c>
      <c r="L15" s="110" t="s">
        <v>85</v>
      </c>
      <c r="M15" s="114"/>
    </row>
    <row r="16" spans="1:13" s="113" customFormat="1" ht="52.5" customHeight="1" x14ac:dyDescent="0.3">
      <c r="A16" s="361"/>
      <c r="B16" s="235" t="s">
        <v>1</v>
      </c>
      <c r="C16" s="110" t="s">
        <v>276</v>
      </c>
      <c r="D16" s="111" t="s">
        <v>471</v>
      </c>
      <c r="E16" s="110"/>
      <c r="F16" s="110"/>
      <c r="G16" s="110"/>
      <c r="H16" s="110"/>
      <c r="I16" s="110" t="s">
        <v>22</v>
      </c>
      <c r="J16" s="112" t="s">
        <v>170</v>
      </c>
      <c r="K16" s="110" t="s">
        <v>472</v>
      </c>
      <c r="L16" s="110" t="s">
        <v>85</v>
      </c>
      <c r="M16" s="115"/>
    </row>
    <row r="17" spans="1:12" s="108" customFormat="1" ht="81" customHeight="1" x14ac:dyDescent="0.25">
      <c r="A17" s="365" t="s">
        <v>280</v>
      </c>
      <c r="B17" s="190" t="s">
        <v>0</v>
      </c>
      <c r="C17" s="116" t="s">
        <v>23</v>
      </c>
      <c r="D17" s="111" t="s">
        <v>473</v>
      </c>
      <c r="E17" s="116"/>
      <c r="F17" s="116"/>
      <c r="G17" s="116"/>
      <c r="H17" s="116"/>
      <c r="I17" s="116" t="s">
        <v>22</v>
      </c>
      <c r="J17" s="120" t="s">
        <v>153</v>
      </c>
      <c r="K17" s="110" t="s">
        <v>462</v>
      </c>
      <c r="L17" s="110" t="s">
        <v>25</v>
      </c>
    </row>
    <row r="18" spans="1:12" s="117" customFormat="1" ht="78.75" customHeight="1" x14ac:dyDescent="0.3">
      <c r="A18" s="366"/>
      <c r="B18" s="233" t="s">
        <v>1</v>
      </c>
      <c r="C18" s="116" t="s">
        <v>276</v>
      </c>
      <c r="D18" s="111" t="s">
        <v>473</v>
      </c>
      <c r="E18" s="116"/>
      <c r="F18" s="116"/>
      <c r="G18" s="116"/>
      <c r="H18" s="116"/>
      <c r="I18" s="116" t="s">
        <v>22</v>
      </c>
      <c r="J18" s="120" t="s">
        <v>153</v>
      </c>
      <c r="K18" s="110" t="s">
        <v>462</v>
      </c>
      <c r="L18" s="110" t="s">
        <v>25</v>
      </c>
    </row>
    <row r="19" spans="1:12" s="118" customFormat="1" ht="78" customHeight="1" x14ac:dyDescent="0.3">
      <c r="A19" s="367" t="s">
        <v>282</v>
      </c>
      <c r="B19" s="365" t="s">
        <v>0</v>
      </c>
      <c r="C19" s="112" t="s">
        <v>23</v>
      </c>
      <c r="D19" s="193" t="s">
        <v>281</v>
      </c>
      <c r="E19" s="110"/>
      <c r="F19" s="110"/>
      <c r="G19" s="110"/>
      <c r="H19" s="110"/>
      <c r="I19" s="119" t="s">
        <v>22</v>
      </c>
      <c r="J19" s="120" t="s">
        <v>122</v>
      </c>
      <c r="K19" s="110"/>
      <c r="L19" s="110" t="s">
        <v>474</v>
      </c>
    </row>
    <row r="20" spans="1:12" s="118" customFormat="1" ht="63.75" customHeight="1" x14ac:dyDescent="0.3">
      <c r="A20" s="368"/>
      <c r="B20" s="366"/>
      <c r="C20" s="112" t="s">
        <v>475</v>
      </c>
      <c r="D20" s="193" t="s">
        <v>476</v>
      </c>
      <c r="E20" s="110"/>
      <c r="F20" s="110"/>
      <c r="G20" s="110"/>
      <c r="H20" s="110"/>
      <c r="I20" s="119" t="s">
        <v>22</v>
      </c>
      <c r="J20" s="120" t="s">
        <v>122</v>
      </c>
      <c r="K20" s="110"/>
      <c r="L20" s="116" t="s">
        <v>85</v>
      </c>
    </row>
    <row r="21" spans="1:12" s="118" customFormat="1" ht="78" customHeight="1" x14ac:dyDescent="0.3">
      <c r="A21" s="368"/>
      <c r="B21" s="190" t="s">
        <v>1</v>
      </c>
      <c r="C21" s="78" t="s">
        <v>3</v>
      </c>
      <c r="D21" s="111" t="s">
        <v>477</v>
      </c>
      <c r="E21" s="110"/>
      <c r="F21" s="110"/>
      <c r="G21" s="110"/>
      <c r="H21" s="110"/>
      <c r="I21" s="119" t="s">
        <v>22</v>
      </c>
      <c r="J21" s="120" t="s">
        <v>122</v>
      </c>
      <c r="K21" s="110" t="s">
        <v>478</v>
      </c>
      <c r="L21" s="110" t="s">
        <v>85</v>
      </c>
    </row>
    <row r="22" spans="1:12" s="117" customFormat="1" ht="84.75" customHeight="1" x14ac:dyDescent="0.3">
      <c r="A22" s="234" t="s">
        <v>283</v>
      </c>
      <c r="B22" s="234"/>
      <c r="C22" s="78" t="s">
        <v>29</v>
      </c>
      <c r="D22" s="111" t="s">
        <v>479</v>
      </c>
      <c r="E22" s="110"/>
      <c r="F22" s="110"/>
      <c r="G22" s="110"/>
      <c r="H22" s="110"/>
      <c r="I22" s="119" t="s">
        <v>22</v>
      </c>
      <c r="J22" s="120" t="s">
        <v>122</v>
      </c>
      <c r="K22" s="110" t="s">
        <v>462</v>
      </c>
      <c r="L22" s="116" t="s">
        <v>480</v>
      </c>
    </row>
    <row r="23" spans="1:12" s="117" customFormat="1" ht="81" customHeight="1" x14ac:dyDescent="0.3">
      <c r="A23" s="369" t="s">
        <v>181</v>
      </c>
      <c r="B23" s="236"/>
      <c r="C23" s="370" t="s">
        <v>29</v>
      </c>
      <c r="D23" s="80" t="s">
        <v>481</v>
      </c>
      <c r="E23" s="79"/>
      <c r="F23" s="79"/>
      <c r="G23" s="79"/>
      <c r="H23" s="79"/>
      <c r="I23" s="79"/>
      <c r="J23" s="78"/>
      <c r="K23" s="79" t="s">
        <v>284</v>
      </c>
      <c r="L23" s="79" t="s">
        <v>86</v>
      </c>
    </row>
    <row r="24" spans="1:12" s="125" customFormat="1" ht="22.5" customHeight="1" x14ac:dyDescent="0.25">
      <c r="A24" s="369"/>
      <c r="B24" s="236"/>
      <c r="C24" s="371"/>
      <c r="D24" s="77" t="s">
        <v>84</v>
      </c>
      <c r="E24" s="79"/>
      <c r="F24" s="79"/>
      <c r="G24" s="79"/>
      <c r="H24" s="79"/>
      <c r="I24" s="79"/>
      <c r="J24" s="78"/>
      <c r="K24" s="79" t="s">
        <v>285</v>
      </c>
      <c r="L24" s="111" t="s">
        <v>25</v>
      </c>
    </row>
    <row r="25" spans="1:12" s="125" customFormat="1" ht="17.25" customHeight="1" x14ac:dyDescent="0.25">
      <c r="A25" s="425"/>
      <c r="B25" s="426" t="s">
        <v>482</v>
      </c>
      <c r="C25" s="427" t="s">
        <v>483</v>
      </c>
      <c r="D25" s="427"/>
      <c r="E25" s="427"/>
      <c r="F25" s="427"/>
      <c r="G25" s="427"/>
      <c r="H25" s="427"/>
      <c r="I25" s="427"/>
      <c r="J25" s="427"/>
      <c r="K25" s="427"/>
      <c r="L25" s="427"/>
    </row>
    <row r="26" spans="1:12" s="125" customFormat="1" ht="17.25" customHeight="1" x14ac:dyDescent="0.25">
      <c r="A26" s="428"/>
      <c r="B26" s="428"/>
      <c r="C26" s="429"/>
      <c r="D26" s="429"/>
      <c r="E26" s="429"/>
      <c r="F26" s="429"/>
      <c r="G26" s="429"/>
      <c r="H26" s="429"/>
      <c r="I26" s="429"/>
      <c r="J26" s="429"/>
      <c r="K26" s="429"/>
      <c r="L26" s="429"/>
    </row>
    <row r="27" spans="1:12" s="125" customFormat="1" ht="17.25" customHeight="1" x14ac:dyDescent="0.25">
      <c r="A27" s="121" t="s">
        <v>2</v>
      </c>
      <c r="B27" s="122"/>
      <c r="C27" s="123"/>
      <c r="D27" s="124"/>
      <c r="E27" s="123"/>
      <c r="F27" s="123"/>
      <c r="H27" s="123"/>
      <c r="I27" s="123"/>
      <c r="J27" s="364" t="s">
        <v>182</v>
      </c>
      <c r="K27" s="364"/>
      <c r="L27" s="126"/>
    </row>
    <row r="28" spans="1:12" s="125" customFormat="1" ht="17.25" customHeight="1" x14ac:dyDescent="0.25">
      <c r="A28" s="127" t="s">
        <v>183</v>
      </c>
      <c r="B28" s="122"/>
      <c r="C28" s="123"/>
      <c r="D28" s="126"/>
      <c r="E28" s="123"/>
      <c r="F28" s="123"/>
      <c r="H28" s="123"/>
      <c r="I28" s="123"/>
      <c r="J28" s="128"/>
      <c r="K28" s="129"/>
      <c r="L28" s="123"/>
    </row>
    <row r="29" spans="1:12" s="76" customFormat="1" ht="18.75" x14ac:dyDescent="0.25">
      <c r="A29" s="127" t="s">
        <v>184</v>
      </c>
      <c r="B29" s="122"/>
      <c r="C29" s="123"/>
      <c r="D29" s="126"/>
      <c r="E29" s="123"/>
      <c r="F29" s="123"/>
      <c r="G29" s="125"/>
      <c r="H29" s="123"/>
      <c r="I29" s="123"/>
      <c r="J29" s="128"/>
      <c r="K29" s="129"/>
      <c r="L29" s="123"/>
    </row>
    <row r="30" spans="1:12" s="75" customFormat="1" ht="18.75" x14ac:dyDescent="0.2">
      <c r="A30" s="127" t="s">
        <v>185</v>
      </c>
      <c r="B30" s="122"/>
      <c r="C30" s="123"/>
      <c r="D30" s="126"/>
      <c r="E30" s="123"/>
      <c r="F30" s="123"/>
      <c r="G30" s="125"/>
      <c r="H30" s="123"/>
      <c r="I30" s="123"/>
      <c r="J30" s="128"/>
      <c r="K30" s="129"/>
      <c r="L30" s="123"/>
    </row>
    <row r="31" spans="1:12" s="21" customFormat="1" ht="18.75" x14ac:dyDescent="0.2">
      <c r="A31" s="130" t="s">
        <v>186</v>
      </c>
      <c r="B31" s="131"/>
      <c r="C31" s="123"/>
      <c r="D31" s="126"/>
      <c r="E31" s="123"/>
      <c r="F31" s="123"/>
      <c r="G31" s="125"/>
      <c r="H31" s="123"/>
      <c r="I31" s="123"/>
      <c r="J31" s="128"/>
      <c r="K31" s="129"/>
      <c r="L31" s="123"/>
    </row>
    <row r="32" spans="1:12" s="21" customFormat="1" ht="18.75" x14ac:dyDescent="0.25">
      <c r="A32" s="108"/>
      <c r="B32" s="108"/>
      <c r="C32" s="131"/>
      <c r="D32" s="430"/>
      <c r="E32" s="125"/>
      <c r="F32" s="125"/>
      <c r="G32" s="108"/>
      <c r="H32" s="430"/>
      <c r="I32" s="430"/>
      <c r="J32" s="364" t="s">
        <v>484</v>
      </c>
      <c r="K32" s="364"/>
      <c r="L32" s="125"/>
    </row>
    <row r="33" spans="3:11" s="21" customFormat="1" ht="15" x14ac:dyDescent="0.2">
      <c r="C33" s="71"/>
    </row>
    <row r="34" spans="3:11" s="21" customFormat="1" ht="15" x14ac:dyDescent="0.2">
      <c r="C34" s="71"/>
    </row>
    <row r="35" spans="3:11" s="21" customFormat="1" ht="15" x14ac:dyDescent="0.2">
      <c r="C35" s="71"/>
    </row>
    <row r="36" spans="3:11" s="21" customFormat="1" ht="15" x14ac:dyDescent="0.2">
      <c r="C36" s="71"/>
    </row>
    <row r="37" spans="3:11" x14ac:dyDescent="0.25">
      <c r="C37" s="67"/>
      <c r="D37" s="68"/>
      <c r="E37" s="65"/>
      <c r="F37" s="65"/>
      <c r="G37" s="68"/>
      <c r="H37" s="68"/>
      <c r="I37" s="61"/>
      <c r="J37" s="58"/>
      <c r="K37" s="65"/>
    </row>
    <row r="38" spans="3:11" x14ac:dyDescent="0.25">
      <c r="D38" s="68"/>
      <c r="E38" s="65"/>
      <c r="F38" s="65"/>
      <c r="G38" s="68"/>
      <c r="H38" s="68"/>
      <c r="J38" s="66" t="s">
        <v>26</v>
      </c>
      <c r="K38" s="65"/>
    </row>
  </sheetData>
  <mergeCells count="21">
    <mergeCell ref="C25:L25"/>
    <mergeCell ref="J27:K27"/>
    <mergeCell ref="J32:K32"/>
    <mergeCell ref="A6:L6"/>
    <mergeCell ref="B8:C8"/>
    <mergeCell ref="E8:I8"/>
    <mergeCell ref="A9:A12"/>
    <mergeCell ref="B9:B10"/>
    <mergeCell ref="A17:A18"/>
    <mergeCell ref="A13:A14"/>
    <mergeCell ref="A15:A16"/>
    <mergeCell ref="A19:A21"/>
    <mergeCell ref="B19:B20"/>
    <mergeCell ref="A23:A24"/>
    <mergeCell ref="C23:C24"/>
    <mergeCell ref="H1:K1"/>
    <mergeCell ref="A2:D2"/>
    <mergeCell ref="H2:K2"/>
    <mergeCell ref="A1:D1"/>
    <mergeCell ref="B11:B12"/>
    <mergeCell ref="A5:D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5"/>
  <sheetViews>
    <sheetView workbookViewId="0">
      <selection activeCell="A5" sqref="A5:XFD99"/>
    </sheetView>
  </sheetViews>
  <sheetFormatPr defaultRowHeight="15" x14ac:dyDescent="0.25"/>
  <cols>
    <col min="1" max="1" width="10.28515625" customWidth="1"/>
    <col min="2" max="2" width="9.140625" customWidth="1"/>
    <col min="3" max="3" width="10.42578125" customWidth="1"/>
    <col min="4" max="4" width="35.7109375" customWidth="1"/>
    <col min="5" max="5" width="20.42578125" customWidth="1"/>
    <col min="6" max="6" width="18" customWidth="1"/>
    <col min="7" max="7" width="20.42578125" customWidth="1"/>
    <col min="8" max="8" width="23.42578125" customWidth="1"/>
    <col min="9" max="9" width="9" style="46"/>
    <col min="257" max="257" width="4.5703125" customWidth="1"/>
    <col min="258" max="258" width="9.140625" customWidth="1"/>
    <col min="259" max="261" width="20.42578125" customWidth="1"/>
    <col min="262" max="262" width="18" customWidth="1"/>
    <col min="263" max="263" width="20.42578125" customWidth="1"/>
    <col min="264" max="264" width="23.42578125" customWidth="1"/>
    <col min="513" max="513" width="4.5703125" customWidth="1"/>
    <col min="514" max="514" width="9.140625" customWidth="1"/>
    <col min="515" max="517" width="20.42578125" customWidth="1"/>
    <col min="518" max="518" width="18" customWidth="1"/>
    <col min="519" max="519" width="20.42578125" customWidth="1"/>
    <col min="520" max="520" width="23.42578125" customWidth="1"/>
    <col min="769" max="769" width="4.5703125" customWidth="1"/>
    <col min="770" max="770" width="9.140625" customWidth="1"/>
    <col min="771" max="773" width="20.42578125" customWidth="1"/>
    <col min="774" max="774" width="18" customWidth="1"/>
    <col min="775" max="775" width="20.42578125" customWidth="1"/>
    <col min="776" max="776" width="23.42578125" customWidth="1"/>
    <col min="1025" max="1025" width="4.5703125" customWidth="1"/>
    <col min="1026" max="1026" width="9.140625" customWidth="1"/>
    <col min="1027" max="1029" width="20.42578125" customWidth="1"/>
    <col min="1030" max="1030" width="18" customWidth="1"/>
    <col min="1031" max="1031" width="20.42578125" customWidth="1"/>
    <col min="1032" max="1032" width="23.42578125" customWidth="1"/>
    <col min="1281" max="1281" width="4.5703125" customWidth="1"/>
    <col min="1282" max="1282" width="9.140625" customWidth="1"/>
    <col min="1283" max="1285" width="20.42578125" customWidth="1"/>
    <col min="1286" max="1286" width="18" customWidth="1"/>
    <col min="1287" max="1287" width="20.42578125" customWidth="1"/>
    <col min="1288" max="1288" width="23.42578125" customWidth="1"/>
    <col min="1537" max="1537" width="4.5703125" customWidth="1"/>
    <col min="1538" max="1538" width="9.140625" customWidth="1"/>
    <col min="1539" max="1541" width="20.42578125" customWidth="1"/>
    <col min="1542" max="1542" width="18" customWidth="1"/>
    <col min="1543" max="1543" width="20.42578125" customWidth="1"/>
    <col min="1544" max="1544" width="23.42578125" customWidth="1"/>
    <col min="1793" max="1793" width="4.5703125" customWidth="1"/>
    <col min="1794" max="1794" width="9.140625" customWidth="1"/>
    <col min="1795" max="1797" width="20.42578125" customWidth="1"/>
    <col min="1798" max="1798" width="18" customWidth="1"/>
    <col min="1799" max="1799" width="20.42578125" customWidth="1"/>
    <col min="1800" max="1800" width="23.42578125" customWidth="1"/>
    <col min="2049" max="2049" width="4.5703125" customWidth="1"/>
    <col min="2050" max="2050" width="9.140625" customWidth="1"/>
    <col min="2051" max="2053" width="20.42578125" customWidth="1"/>
    <col min="2054" max="2054" width="18" customWidth="1"/>
    <col min="2055" max="2055" width="20.42578125" customWidth="1"/>
    <col min="2056" max="2056" width="23.42578125" customWidth="1"/>
    <col min="2305" max="2305" width="4.5703125" customWidth="1"/>
    <col min="2306" max="2306" width="9.140625" customWidth="1"/>
    <col min="2307" max="2309" width="20.42578125" customWidth="1"/>
    <col min="2310" max="2310" width="18" customWidth="1"/>
    <col min="2311" max="2311" width="20.42578125" customWidth="1"/>
    <col min="2312" max="2312" width="23.42578125" customWidth="1"/>
    <col min="2561" max="2561" width="4.5703125" customWidth="1"/>
    <col min="2562" max="2562" width="9.140625" customWidth="1"/>
    <col min="2563" max="2565" width="20.42578125" customWidth="1"/>
    <col min="2566" max="2566" width="18" customWidth="1"/>
    <col min="2567" max="2567" width="20.42578125" customWidth="1"/>
    <col min="2568" max="2568" width="23.42578125" customWidth="1"/>
    <col min="2817" max="2817" width="4.5703125" customWidth="1"/>
    <col min="2818" max="2818" width="9.140625" customWidth="1"/>
    <col min="2819" max="2821" width="20.42578125" customWidth="1"/>
    <col min="2822" max="2822" width="18" customWidth="1"/>
    <col min="2823" max="2823" width="20.42578125" customWidth="1"/>
    <col min="2824" max="2824" width="23.42578125" customWidth="1"/>
    <col min="3073" max="3073" width="4.5703125" customWidth="1"/>
    <col min="3074" max="3074" width="9.140625" customWidth="1"/>
    <col min="3075" max="3077" width="20.42578125" customWidth="1"/>
    <col min="3078" max="3078" width="18" customWidth="1"/>
    <col min="3079" max="3079" width="20.42578125" customWidth="1"/>
    <col min="3080" max="3080" width="23.42578125" customWidth="1"/>
    <col min="3329" max="3329" width="4.5703125" customWidth="1"/>
    <col min="3330" max="3330" width="9.140625" customWidth="1"/>
    <col min="3331" max="3333" width="20.42578125" customWidth="1"/>
    <col min="3334" max="3334" width="18" customWidth="1"/>
    <col min="3335" max="3335" width="20.42578125" customWidth="1"/>
    <col min="3336" max="3336" width="23.42578125" customWidth="1"/>
    <col min="3585" max="3585" width="4.5703125" customWidth="1"/>
    <col min="3586" max="3586" width="9.140625" customWidth="1"/>
    <col min="3587" max="3589" width="20.42578125" customWidth="1"/>
    <col min="3590" max="3590" width="18" customWidth="1"/>
    <col min="3591" max="3591" width="20.42578125" customWidth="1"/>
    <col min="3592" max="3592" width="23.42578125" customWidth="1"/>
    <col min="3841" max="3841" width="4.5703125" customWidth="1"/>
    <col min="3842" max="3842" width="9.140625" customWidth="1"/>
    <col min="3843" max="3845" width="20.42578125" customWidth="1"/>
    <col min="3846" max="3846" width="18" customWidth="1"/>
    <col min="3847" max="3847" width="20.42578125" customWidth="1"/>
    <col min="3848" max="3848" width="23.42578125" customWidth="1"/>
    <col min="4097" max="4097" width="4.5703125" customWidth="1"/>
    <col min="4098" max="4098" width="9.140625" customWidth="1"/>
    <col min="4099" max="4101" width="20.42578125" customWidth="1"/>
    <col min="4102" max="4102" width="18" customWidth="1"/>
    <col min="4103" max="4103" width="20.42578125" customWidth="1"/>
    <col min="4104" max="4104" width="23.42578125" customWidth="1"/>
    <col min="4353" max="4353" width="4.5703125" customWidth="1"/>
    <col min="4354" max="4354" width="9.140625" customWidth="1"/>
    <col min="4355" max="4357" width="20.42578125" customWidth="1"/>
    <col min="4358" max="4358" width="18" customWidth="1"/>
    <col min="4359" max="4359" width="20.42578125" customWidth="1"/>
    <col min="4360" max="4360" width="23.42578125" customWidth="1"/>
    <col min="4609" max="4609" width="4.5703125" customWidth="1"/>
    <col min="4610" max="4610" width="9.140625" customWidth="1"/>
    <col min="4611" max="4613" width="20.42578125" customWidth="1"/>
    <col min="4614" max="4614" width="18" customWidth="1"/>
    <col min="4615" max="4615" width="20.42578125" customWidth="1"/>
    <col min="4616" max="4616" width="23.42578125" customWidth="1"/>
    <col min="4865" max="4865" width="4.5703125" customWidth="1"/>
    <col min="4866" max="4866" width="9.140625" customWidth="1"/>
    <col min="4867" max="4869" width="20.42578125" customWidth="1"/>
    <col min="4870" max="4870" width="18" customWidth="1"/>
    <col min="4871" max="4871" width="20.42578125" customWidth="1"/>
    <col min="4872" max="4872" width="23.42578125" customWidth="1"/>
    <col min="5121" max="5121" width="4.5703125" customWidth="1"/>
    <col min="5122" max="5122" width="9.140625" customWidth="1"/>
    <col min="5123" max="5125" width="20.42578125" customWidth="1"/>
    <col min="5126" max="5126" width="18" customWidth="1"/>
    <col min="5127" max="5127" width="20.42578125" customWidth="1"/>
    <col min="5128" max="5128" width="23.42578125" customWidth="1"/>
    <col min="5377" max="5377" width="4.5703125" customWidth="1"/>
    <col min="5378" max="5378" width="9.140625" customWidth="1"/>
    <col min="5379" max="5381" width="20.42578125" customWidth="1"/>
    <col min="5382" max="5382" width="18" customWidth="1"/>
    <col min="5383" max="5383" width="20.42578125" customWidth="1"/>
    <col min="5384" max="5384" width="23.42578125" customWidth="1"/>
    <col min="5633" max="5633" width="4.5703125" customWidth="1"/>
    <col min="5634" max="5634" width="9.140625" customWidth="1"/>
    <col min="5635" max="5637" width="20.42578125" customWidth="1"/>
    <col min="5638" max="5638" width="18" customWidth="1"/>
    <col min="5639" max="5639" width="20.42578125" customWidth="1"/>
    <col min="5640" max="5640" width="23.42578125" customWidth="1"/>
    <col min="5889" max="5889" width="4.5703125" customWidth="1"/>
    <col min="5890" max="5890" width="9.140625" customWidth="1"/>
    <col min="5891" max="5893" width="20.42578125" customWidth="1"/>
    <col min="5894" max="5894" width="18" customWidth="1"/>
    <col min="5895" max="5895" width="20.42578125" customWidth="1"/>
    <col min="5896" max="5896" width="23.42578125" customWidth="1"/>
    <col min="6145" max="6145" width="4.5703125" customWidth="1"/>
    <col min="6146" max="6146" width="9.140625" customWidth="1"/>
    <col min="6147" max="6149" width="20.42578125" customWidth="1"/>
    <col min="6150" max="6150" width="18" customWidth="1"/>
    <col min="6151" max="6151" width="20.42578125" customWidth="1"/>
    <col min="6152" max="6152" width="23.42578125" customWidth="1"/>
    <col min="6401" max="6401" width="4.5703125" customWidth="1"/>
    <col min="6402" max="6402" width="9.140625" customWidth="1"/>
    <col min="6403" max="6405" width="20.42578125" customWidth="1"/>
    <col min="6406" max="6406" width="18" customWidth="1"/>
    <col min="6407" max="6407" width="20.42578125" customWidth="1"/>
    <col min="6408" max="6408" width="23.42578125" customWidth="1"/>
    <col min="6657" max="6657" width="4.5703125" customWidth="1"/>
    <col min="6658" max="6658" width="9.140625" customWidth="1"/>
    <col min="6659" max="6661" width="20.42578125" customWidth="1"/>
    <col min="6662" max="6662" width="18" customWidth="1"/>
    <col min="6663" max="6663" width="20.42578125" customWidth="1"/>
    <col min="6664" max="6664" width="23.42578125" customWidth="1"/>
    <col min="6913" max="6913" width="4.5703125" customWidth="1"/>
    <col min="6914" max="6914" width="9.140625" customWidth="1"/>
    <col min="6915" max="6917" width="20.42578125" customWidth="1"/>
    <col min="6918" max="6918" width="18" customWidth="1"/>
    <col min="6919" max="6919" width="20.42578125" customWidth="1"/>
    <col min="6920" max="6920" width="23.42578125" customWidth="1"/>
    <col min="7169" max="7169" width="4.5703125" customWidth="1"/>
    <col min="7170" max="7170" width="9.140625" customWidth="1"/>
    <col min="7171" max="7173" width="20.42578125" customWidth="1"/>
    <col min="7174" max="7174" width="18" customWidth="1"/>
    <col min="7175" max="7175" width="20.42578125" customWidth="1"/>
    <col min="7176" max="7176" width="23.42578125" customWidth="1"/>
    <col min="7425" max="7425" width="4.5703125" customWidth="1"/>
    <col min="7426" max="7426" width="9.140625" customWidth="1"/>
    <col min="7427" max="7429" width="20.42578125" customWidth="1"/>
    <col min="7430" max="7430" width="18" customWidth="1"/>
    <col min="7431" max="7431" width="20.42578125" customWidth="1"/>
    <col min="7432" max="7432" width="23.42578125" customWidth="1"/>
    <col min="7681" max="7681" width="4.5703125" customWidth="1"/>
    <col min="7682" max="7682" width="9.140625" customWidth="1"/>
    <col min="7683" max="7685" width="20.42578125" customWidth="1"/>
    <col min="7686" max="7686" width="18" customWidth="1"/>
    <col min="7687" max="7687" width="20.42578125" customWidth="1"/>
    <col min="7688" max="7688" width="23.42578125" customWidth="1"/>
    <col min="7937" max="7937" width="4.5703125" customWidth="1"/>
    <col min="7938" max="7938" width="9.140625" customWidth="1"/>
    <col min="7939" max="7941" width="20.42578125" customWidth="1"/>
    <col min="7942" max="7942" width="18" customWidth="1"/>
    <col min="7943" max="7943" width="20.42578125" customWidth="1"/>
    <col min="7944" max="7944" width="23.42578125" customWidth="1"/>
    <col min="8193" max="8193" width="4.5703125" customWidth="1"/>
    <col min="8194" max="8194" width="9.140625" customWidth="1"/>
    <col min="8195" max="8197" width="20.42578125" customWidth="1"/>
    <col min="8198" max="8198" width="18" customWidth="1"/>
    <col min="8199" max="8199" width="20.42578125" customWidth="1"/>
    <col min="8200" max="8200" width="23.42578125" customWidth="1"/>
    <col min="8449" max="8449" width="4.5703125" customWidth="1"/>
    <col min="8450" max="8450" width="9.140625" customWidth="1"/>
    <col min="8451" max="8453" width="20.42578125" customWidth="1"/>
    <col min="8454" max="8454" width="18" customWidth="1"/>
    <col min="8455" max="8455" width="20.42578125" customWidth="1"/>
    <col min="8456" max="8456" width="23.42578125" customWidth="1"/>
    <col min="8705" max="8705" width="4.5703125" customWidth="1"/>
    <col min="8706" max="8706" width="9.140625" customWidth="1"/>
    <col min="8707" max="8709" width="20.42578125" customWidth="1"/>
    <col min="8710" max="8710" width="18" customWidth="1"/>
    <col min="8711" max="8711" width="20.42578125" customWidth="1"/>
    <col min="8712" max="8712" width="23.42578125" customWidth="1"/>
    <col min="8961" max="8961" width="4.5703125" customWidth="1"/>
    <col min="8962" max="8962" width="9.140625" customWidth="1"/>
    <col min="8963" max="8965" width="20.42578125" customWidth="1"/>
    <col min="8966" max="8966" width="18" customWidth="1"/>
    <col min="8967" max="8967" width="20.42578125" customWidth="1"/>
    <col min="8968" max="8968" width="23.42578125" customWidth="1"/>
    <col min="9217" max="9217" width="4.5703125" customWidth="1"/>
    <col min="9218" max="9218" width="9.140625" customWidth="1"/>
    <col min="9219" max="9221" width="20.42578125" customWidth="1"/>
    <col min="9222" max="9222" width="18" customWidth="1"/>
    <col min="9223" max="9223" width="20.42578125" customWidth="1"/>
    <col min="9224" max="9224" width="23.42578125" customWidth="1"/>
    <col min="9473" max="9473" width="4.5703125" customWidth="1"/>
    <col min="9474" max="9474" width="9.140625" customWidth="1"/>
    <col min="9475" max="9477" width="20.42578125" customWidth="1"/>
    <col min="9478" max="9478" width="18" customWidth="1"/>
    <col min="9479" max="9479" width="20.42578125" customWidth="1"/>
    <col min="9480" max="9480" width="23.42578125" customWidth="1"/>
    <col min="9729" max="9729" width="4.5703125" customWidth="1"/>
    <col min="9730" max="9730" width="9.140625" customWidth="1"/>
    <col min="9731" max="9733" width="20.42578125" customWidth="1"/>
    <col min="9734" max="9734" width="18" customWidth="1"/>
    <col min="9735" max="9735" width="20.42578125" customWidth="1"/>
    <col min="9736" max="9736" width="23.42578125" customWidth="1"/>
    <col min="9985" max="9985" width="4.5703125" customWidth="1"/>
    <col min="9986" max="9986" width="9.140625" customWidth="1"/>
    <col min="9987" max="9989" width="20.42578125" customWidth="1"/>
    <col min="9990" max="9990" width="18" customWidth="1"/>
    <col min="9991" max="9991" width="20.42578125" customWidth="1"/>
    <col min="9992" max="9992" width="23.42578125" customWidth="1"/>
    <col min="10241" max="10241" width="4.5703125" customWidth="1"/>
    <col min="10242" max="10242" width="9.140625" customWidth="1"/>
    <col min="10243" max="10245" width="20.42578125" customWidth="1"/>
    <col min="10246" max="10246" width="18" customWidth="1"/>
    <col min="10247" max="10247" width="20.42578125" customWidth="1"/>
    <col min="10248" max="10248" width="23.42578125" customWidth="1"/>
    <col min="10497" max="10497" width="4.5703125" customWidth="1"/>
    <col min="10498" max="10498" width="9.140625" customWidth="1"/>
    <col min="10499" max="10501" width="20.42578125" customWidth="1"/>
    <col min="10502" max="10502" width="18" customWidth="1"/>
    <col min="10503" max="10503" width="20.42578125" customWidth="1"/>
    <col min="10504" max="10504" width="23.42578125" customWidth="1"/>
    <col min="10753" max="10753" width="4.5703125" customWidth="1"/>
    <col min="10754" max="10754" width="9.140625" customWidth="1"/>
    <col min="10755" max="10757" width="20.42578125" customWidth="1"/>
    <col min="10758" max="10758" width="18" customWidth="1"/>
    <col min="10759" max="10759" width="20.42578125" customWidth="1"/>
    <col min="10760" max="10760" width="23.42578125" customWidth="1"/>
    <col min="11009" max="11009" width="4.5703125" customWidth="1"/>
    <col min="11010" max="11010" width="9.140625" customWidth="1"/>
    <col min="11011" max="11013" width="20.42578125" customWidth="1"/>
    <col min="11014" max="11014" width="18" customWidth="1"/>
    <col min="11015" max="11015" width="20.42578125" customWidth="1"/>
    <col min="11016" max="11016" width="23.42578125" customWidth="1"/>
    <col min="11265" max="11265" width="4.5703125" customWidth="1"/>
    <col min="11266" max="11266" width="9.140625" customWidth="1"/>
    <col min="11267" max="11269" width="20.42578125" customWidth="1"/>
    <col min="11270" max="11270" width="18" customWidth="1"/>
    <col min="11271" max="11271" width="20.42578125" customWidth="1"/>
    <col min="11272" max="11272" width="23.42578125" customWidth="1"/>
    <col min="11521" max="11521" width="4.5703125" customWidth="1"/>
    <col min="11522" max="11522" width="9.140625" customWidth="1"/>
    <col min="11523" max="11525" width="20.42578125" customWidth="1"/>
    <col min="11526" max="11526" width="18" customWidth="1"/>
    <col min="11527" max="11527" width="20.42578125" customWidth="1"/>
    <col min="11528" max="11528" width="23.42578125" customWidth="1"/>
    <col min="11777" max="11777" width="4.5703125" customWidth="1"/>
    <col min="11778" max="11778" width="9.140625" customWidth="1"/>
    <col min="11779" max="11781" width="20.42578125" customWidth="1"/>
    <col min="11782" max="11782" width="18" customWidth="1"/>
    <col min="11783" max="11783" width="20.42578125" customWidth="1"/>
    <col min="11784" max="11784" width="23.42578125" customWidth="1"/>
    <col min="12033" max="12033" width="4.5703125" customWidth="1"/>
    <col min="12034" max="12034" width="9.140625" customWidth="1"/>
    <col min="12035" max="12037" width="20.42578125" customWidth="1"/>
    <col min="12038" max="12038" width="18" customWidth="1"/>
    <col min="12039" max="12039" width="20.42578125" customWidth="1"/>
    <col min="12040" max="12040" width="23.42578125" customWidth="1"/>
    <col min="12289" max="12289" width="4.5703125" customWidth="1"/>
    <col min="12290" max="12290" width="9.140625" customWidth="1"/>
    <col min="12291" max="12293" width="20.42578125" customWidth="1"/>
    <col min="12294" max="12294" width="18" customWidth="1"/>
    <col min="12295" max="12295" width="20.42578125" customWidth="1"/>
    <col min="12296" max="12296" width="23.42578125" customWidth="1"/>
    <col min="12545" max="12545" width="4.5703125" customWidth="1"/>
    <col min="12546" max="12546" width="9.140625" customWidth="1"/>
    <col min="12547" max="12549" width="20.42578125" customWidth="1"/>
    <col min="12550" max="12550" width="18" customWidth="1"/>
    <col min="12551" max="12551" width="20.42578125" customWidth="1"/>
    <col min="12552" max="12552" width="23.42578125" customWidth="1"/>
    <col min="12801" max="12801" width="4.5703125" customWidth="1"/>
    <col min="12802" max="12802" width="9.140625" customWidth="1"/>
    <col min="12803" max="12805" width="20.42578125" customWidth="1"/>
    <col min="12806" max="12806" width="18" customWidth="1"/>
    <col min="12807" max="12807" width="20.42578125" customWidth="1"/>
    <col min="12808" max="12808" width="23.42578125" customWidth="1"/>
    <col min="13057" max="13057" width="4.5703125" customWidth="1"/>
    <col min="13058" max="13058" width="9.140625" customWidth="1"/>
    <col min="13059" max="13061" width="20.42578125" customWidth="1"/>
    <col min="13062" max="13062" width="18" customWidth="1"/>
    <col min="13063" max="13063" width="20.42578125" customWidth="1"/>
    <col min="13064" max="13064" width="23.42578125" customWidth="1"/>
    <col min="13313" max="13313" width="4.5703125" customWidth="1"/>
    <col min="13314" max="13314" width="9.140625" customWidth="1"/>
    <col min="13315" max="13317" width="20.42578125" customWidth="1"/>
    <col min="13318" max="13318" width="18" customWidth="1"/>
    <col min="13319" max="13319" width="20.42578125" customWidth="1"/>
    <col min="13320" max="13320" width="23.42578125" customWidth="1"/>
    <col min="13569" max="13569" width="4.5703125" customWidth="1"/>
    <col min="13570" max="13570" width="9.140625" customWidth="1"/>
    <col min="13571" max="13573" width="20.42578125" customWidth="1"/>
    <col min="13574" max="13574" width="18" customWidth="1"/>
    <col min="13575" max="13575" width="20.42578125" customWidth="1"/>
    <col min="13576" max="13576" width="23.42578125" customWidth="1"/>
    <col min="13825" max="13825" width="4.5703125" customWidth="1"/>
    <col min="13826" max="13826" width="9.140625" customWidth="1"/>
    <col min="13827" max="13829" width="20.42578125" customWidth="1"/>
    <col min="13830" max="13830" width="18" customWidth="1"/>
    <col min="13831" max="13831" width="20.42578125" customWidth="1"/>
    <col min="13832" max="13832" width="23.42578125" customWidth="1"/>
    <col min="14081" max="14081" width="4.5703125" customWidth="1"/>
    <col min="14082" max="14082" width="9.140625" customWidth="1"/>
    <col min="14083" max="14085" width="20.42578125" customWidth="1"/>
    <col min="14086" max="14086" width="18" customWidth="1"/>
    <col min="14087" max="14087" width="20.42578125" customWidth="1"/>
    <col min="14088" max="14088" width="23.42578125" customWidth="1"/>
    <col min="14337" max="14337" width="4.5703125" customWidth="1"/>
    <col min="14338" max="14338" width="9.140625" customWidth="1"/>
    <col min="14339" max="14341" width="20.42578125" customWidth="1"/>
    <col min="14342" max="14342" width="18" customWidth="1"/>
    <col min="14343" max="14343" width="20.42578125" customWidth="1"/>
    <col min="14344" max="14344" width="23.42578125" customWidth="1"/>
    <col min="14593" max="14593" width="4.5703125" customWidth="1"/>
    <col min="14594" max="14594" width="9.140625" customWidth="1"/>
    <col min="14595" max="14597" width="20.42578125" customWidth="1"/>
    <col min="14598" max="14598" width="18" customWidth="1"/>
    <col min="14599" max="14599" width="20.42578125" customWidth="1"/>
    <col min="14600" max="14600" width="23.42578125" customWidth="1"/>
    <col min="14849" max="14849" width="4.5703125" customWidth="1"/>
    <col min="14850" max="14850" width="9.140625" customWidth="1"/>
    <col min="14851" max="14853" width="20.42578125" customWidth="1"/>
    <col min="14854" max="14854" width="18" customWidth="1"/>
    <col min="14855" max="14855" width="20.42578125" customWidth="1"/>
    <col min="14856" max="14856" width="23.42578125" customWidth="1"/>
    <col min="15105" max="15105" width="4.5703125" customWidth="1"/>
    <col min="15106" max="15106" width="9.140625" customWidth="1"/>
    <col min="15107" max="15109" width="20.42578125" customWidth="1"/>
    <col min="15110" max="15110" width="18" customWidth="1"/>
    <col min="15111" max="15111" width="20.42578125" customWidth="1"/>
    <col min="15112" max="15112" width="23.42578125" customWidth="1"/>
    <col min="15361" max="15361" width="4.5703125" customWidth="1"/>
    <col min="15362" max="15362" width="9.140625" customWidth="1"/>
    <col min="15363" max="15365" width="20.42578125" customWidth="1"/>
    <col min="15366" max="15366" width="18" customWidth="1"/>
    <col min="15367" max="15367" width="20.42578125" customWidth="1"/>
    <col min="15368" max="15368" width="23.42578125" customWidth="1"/>
    <col min="15617" max="15617" width="4.5703125" customWidth="1"/>
    <col min="15618" max="15618" width="9.140625" customWidth="1"/>
    <col min="15619" max="15621" width="20.42578125" customWidth="1"/>
    <col min="15622" max="15622" width="18" customWidth="1"/>
    <col min="15623" max="15623" width="20.42578125" customWidth="1"/>
    <col min="15624" max="15624" width="23.42578125" customWidth="1"/>
    <col min="15873" max="15873" width="4.5703125" customWidth="1"/>
    <col min="15874" max="15874" width="9.140625" customWidth="1"/>
    <col min="15875" max="15877" width="20.42578125" customWidth="1"/>
    <col min="15878" max="15878" width="18" customWidth="1"/>
    <col min="15879" max="15879" width="20.42578125" customWidth="1"/>
    <col min="15880" max="15880" width="23.42578125" customWidth="1"/>
    <col min="16129" max="16129" width="4.5703125" customWidth="1"/>
    <col min="16130" max="16130" width="9.140625" customWidth="1"/>
    <col min="16131" max="16133" width="20.42578125" customWidth="1"/>
    <col min="16134" max="16134" width="18" customWidth="1"/>
    <col min="16135" max="16135" width="20.42578125" customWidth="1"/>
    <col min="16136" max="16136" width="23.42578125" customWidth="1"/>
  </cols>
  <sheetData>
    <row r="1" spans="1:8" ht="15.75" x14ac:dyDescent="0.25">
      <c r="C1" s="47" t="s">
        <v>73</v>
      </c>
      <c r="G1" s="45" t="s">
        <v>72</v>
      </c>
    </row>
    <row r="2" spans="1:8" ht="15.75" x14ac:dyDescent="0.25">
      <c r="C2" s="50" t="s">
        <v>75</v>
      </c>
      <c r="G2" s="47" t="s">
        <v>74</v>
      </c>
    </row>
    <row r="3" spans="1:8" ht="9" customHeight="1" x14ac:dyDescent="0.25">
      <c r="C3" s="47"/>
      <c r="F3" s="47"/>
    </row>
    <row r="4" spans="1:8" s="1" customFormat="1" ht="18.75" x14ac:dyDescent="0.3">
      <c r="C4" s="33"/>
      <c r="D4" s="6"/>
      <c r="E4" s="33"/>
      <c r="F4" s="33"/>
      <c r="G4" s="74"/>
      <c r="H4" s="6"/>
    </row>
    <row r="5" spans="1:8" s="1" customFormat="1" ht="18.75" x14ac:dyDescent="0.3">
      <c r="A5" s="304" t="s">
        <v>300</v>
      </c>
      <c r="B5" s="304"/>
      <c r="C5" s="304"/>
      <c r="D5" s="304"/>
      <c r="E5" s="304"/>
      <c r="F5" s="304"/>
      <c r="G5" s="304"/>
      <c r="H5" s="304"/>
    </row>
    <row r="6" spans="1:8" s="1" customFormat="1" ht="18.75" x14ac:dyDescent="0.3">
      <c r="A6" s="304" t="s">
        <v>127</v>
      </c>
      <c r="B6" s="304"/>
      <c r="C6" s="304"/>
      <c r="D6" s="304"/>
      <c r="E6" s="304"/>
      <c r="F6" s="304"/>
      <c r="G6" s="304"/>
      <c r="H6" s="304"/>
    </row>
    <row r="7" spans="1:8" s="1" customFormat="1" ht="19.5" x14ac:dyDescent="0.35">
      <c r="A7" s="347" t="s">
        <v>301</v>
      </c>
      <c r="B7" s="347"/>
      <c r="C7" s="347"/>
      <c r="D7" s="347"/>
      <c r="E7" s="347"/>
      <c r="F7" s="347"/>
      <c r="G7" s="347"/>
      <c r="H7" s="347"/>
    </row>
    <row r="8" spans="1:8" s="1" customFormat="1" ht="19.5" x14ac:dyDescent="0.35">
      <c r="A8" s="346"/>
      <c r="B8" s="346"/>
      <c r="C8" s="346"/>
      <c r="D8" s="346"/>
      <c r="E8" s="346"/>
      <c r="F8" s="346"/>
      <c r="G8" s="346"/>
      <c r="H8" s="346"/>
    </row>
    <row r="9" spans="1:8" s="1" customFormat="1" ht="19.5" x14ac:dyDescent="0.35">
      <c r="A9" s="219"/>
      <c r="B9" s="219"/>
      <c r="C9" s="219"/>
      <c r="D9" s="5"/>
      <c r="E9" s="219"/>
      <c r="F9" s="219"/>
      <c r="G9" s="32"/>
      <c r="H9" s="5"/>
    </row>
    <row r="10" spans="1:8" s="1" customFormat="1" ht="37.5" x14ac:dyDescent="0.3">
      <c r="A10" s="238" t="s">
        <v>57</v>
      </c>
      <c r="B10" s="373" t="s">
        <v>58</v>
      </c>
      <c r="C10" s="374"/>
      <c r="D10" s="239" t="s">
        <v>50</v>
      </c>
      <c r="E10" s="240" t="s">
        <v>128</v>
      </c>
      <c r="F10" s="240" t="s">
        <v>70</v>
      </c>
      <c r="G10" s="239" t="s">
        <v>51</v>
      </c>
      <c r="H10" s="239" t="s">
        <v>52</v>
      </c>
    </row>
    <row r="11" spans="1:8" s="1" customFormat="1" ht="37.5" x14ac:dyDescent="0.3">
      <c r="A11" s="348" t="s">
        <v>302</v>
      </c>
      <c r="B11" s="344"/>
      <c r="C11" s="96" t="s">
        <v>23</v>
      </c>
      <c r="D11" s="242" t="s">
        <v>303</v>
      </c>
      <c r="E11" s="243"/>
      <c r="F11" s="243"/>
      <c r="G11" s="242" t="s">
        <v>125</v>
      </c>
      <c r="H11" s="244" t="s">
        <v>144</v>
      </c>
    </row>
    <row r="12" spans="1:8" s="1" customFormat="1" ht="37.5" x14ac:dyDescent="0.3">
      <c r="A12" s="348"/>
      <c r="B12" s="344"/>
      <c r="C12" s="96" t="s">
        <v>23</v>
      </c>
      <c r="D12" s="242" t="s">
        <v>304</v>
      </c>
      <c r="E12" s="243"/>
      <c r="F12" s="243"/>
      <c r="G12" s="242" t="s">
        <v>129</v>
      </c>
      <c r="H12" s="244" t="s">
        <v>82</v>
      </c>
    </row>
    <row r="13" spans="1:8" s="1" customFormat="1" ht="18.75" x14ac:dyDescent="0.3">
      <c r="A13" s="348"/>
      <c r="B13" s="344"/>
      <c r="C13" s="96" t="s">
        <v>23</v>
      </c>
      <c r="D13" s="245" t="s">
        <v>305</v>
      </c>
      <c r="E13" s="243"/>
      <c r="F13" s="243"/>
      <c r="G13" s="242" t="s">
        <v>130</v>
      </c>
      <c r="H13" s="244" t="s">
        <v>82</v>
      </c>
    </row>
    <row r="14" spans="1:8" s="1" customFormat="1" ht="37.5" x14ac:dyDescent="0.3">
      <c r="A14" s="348"/>
      <c r="B14" s="344"/>
      <c r="C14" s="96" t="s">
        <v>23</v>
      </c>
      <c r="D14" s="242" t="s">
        <v>306</v>
      </c>
      <c r="E14" s="243"/>
      <c r="F14" s="243"/>
      <c r="G14" s="242" t="s">
        <v>131</v>
      </c>
      <c r="H14" s="244" t="s">
        <v>146</v>
      </c>
    </row>
    <row r="15" spans="1:8" s="1" customFormat="1" ht="37.5" x14ac:dyDescent="0.3">
      <c r="A15" s="348"/>
      <c r="B15" s="344"/>
      <c r="C15" s="96" t="s">
        <v>23</v>
      </c>
      <c r="D15" s="242" t="s">
        <v>307</v>
      </c>
      <c r="E15" s="243"/>
      <c r="F15" s="243"/>
      <c r="G15" s="242" t="s">
        <v>134</v>
      </c>
      <c r="H15" s="244" t="s">
        <v>82</v>
      </c>
    </row>
    <row r="16" spans="1:8" s="1" customFormat="1" ht="37.5" x14ac:dyDescent="0.3">
      <c r="A16" s="348"/>
      <c r="B16" s="344"/>
      <c r="C16" s="96" t="s">
        <v>23</v>
      </c>
      <c r="D16" s="242" t="s">
        <v>308</v>
      </c>
      <c r="E16" s="243"/>
      <c r="F16" s="243"/>
      <c r="G16" s="242" t="s">
        <v>136</v>
      </c>
      <c r="H16" s="244" t="s">
        <v>82</v>
      </c>
    </row>
    <row r="17" spans="1:8" s="1" customFormat="1" ht="37.5" x14ac:dyDescent="0.3">
      <c r="A17" s="348"/>
      <c r="B17" s="344"/>
      <c r="C17" s="96" t="s">
        <v>23</v>
      </c>
      <c r="D17" s="242" t="s">
        <v>309</v>
      </c>
      <c r="E17" s="243"/>
      <c r="F17" s="243"/>
      <c r="G17" s="242" t="s">
        <v>137</v>
      </c>
      <c r="H17" s="244" t="s">
        <v>82</v>
      </c>
    </row>
    <row r="18" spans="1:8" s="1" customFormat="1" ht="31.5" x14ac:dyDescent="0.3">
      <c r="A18" s="348"/>
      <c r="B18" s="344"/>
      <c r="C18" s="96" t="s">
        <v>23</v>
      </c>
      <c r="D18" s="246" t="s">
        <v>310</v>
      </c>
      <c r="E18" s="243"/>
      <c r="F18" s="243"/>
      <c r="G18" s="242" t="s">
        <v>139</v>
      </c>
      <c r="H18" s="244" t="s">
        <v>82</v>
      </c>
    </row>
    <row r="19" spans="1:8" s="1" customFormat="1" ht="31.5" x14ac:dyDescent="0.3">
      <c r="A19" s="348"/>
      <c r="B19" s="344"/>
      <c r="C19" s="96" t="s">
        <v>23</v>
      </c>
      <c r="D19" s="246" t="s">
        <v>311</v>
      </c>
      <c r="E19" s="243"/>
      <c r="F19" s="243"/>
      <c r="G19" s="242" t="s">
        <v>312</v>
      </c>
      <c r="H19" s="244" t="s">
        <v>82</v>
      </c>
    </row>
    <row r="20" spans="1:8" s="1" customFormat="1" ht="31.5" x14ac:dyDescent="0.3">
      <c r="A20" s="348"/>
      <c r="B20" s="345"/>
      <c r="C20" s="96" t="s">
        <v>23</v>
      </c>
      <c r="D20" s="246" t="s">
        <v>313</v>
      </c>
      <c r="E20" s="243"/>
      <c r="F20" s="243"/>
      <c r="G20" s="242" t="s">
        <v>314</v>
      </c>
      <c r="H20" s="244" t="s">
        <v>82</v>
      </c>
    </row>
    <row r="21" spans="1:8" s="1" customFormat="1" ht="37.5" x14ac:dyDescent="0.3">
      <c r="A21" s="348"/>
      <c r="B21" s="344"/>
      <c r="C21" s="96" t="s">
        <v>3</v>
      </c>
      <c r="D21" s="242" t="s">
        <v>190</v>
      </c>
      <c r="E21" s="243"/>
      <c r="F21" s="243"/>
      <c r="G21" s="242" t="s">
        <v>125</v>
      </c>
      <c r="H21" s="244" t="s">
        <v>82</v>
      </c>
    </row>
    <row r="22" spans="1:8" s="1" customFormat="1" ht="37.5" x14ac:dyDescent="0.3">
      <c r="A22" s="348"/>
      <c r="B22" s="344"/>
      <c r="C22" s="96" t="s">
        <v>3</v>
      </c>
      <c r="D22" s="242" t="s">
        <v>304</v>
      </c>
      <c r="E22" s="243"/>
      <c r="F22" s="243"/>
      <c r="G22" s="242" t="s">
        <v>129</v>
      </c>
      <c r="H22" s="244" t="s">
        <v>82</v>
      </c>
    </row>
    <row r="23" spans="1:8" s="1" customFormat="1" ht="37.5" x14ac:dyDescent="0.3">
      <c r="A23" s="348"/>
      <c r="B23" s="344"/>
      <c r="C23" s="96" t="s">
        <v>3</v>
      </c>
      <c r="D23" s="242" t="s">
        <v>140</v>
      </c>
      <c r="E23" s="243"/>
      <c r="F23" s="243"/>
      <c r="G23" s="242" t="s">
        <v>130</v>
      </c>
      <c r="H23" s="244" t="s">
        <v>141</v>
      </c>
    </row>
    <row r="24" spans="1:8" s="1" customFormat="1" ht="37.5" x14ac:dyDescent="0.3">
      <c r="A24" s="348"/>
      <c r="B24" s="344"/>
      <c r="C24" s="96" t="s">
        <v>3</v>
      </c>
      <c r="D24" s="242" t="s">
        <v>315</v>
      </c>
      <c r="E24" s="243"/>
      <c r="F24" s="243"/>
      <c r="G24" s="242" t="s">
        <v>131</v>
      </c>
      <c r="H24" s="242" t="s">
        <v>82</v>
      </c>
    </row>
    <row r="25" spans="1:8" s="1" customFormat="1" ht="37.5" x14ac:dyDescent="0.3">
      <c r="A25" s="348"/>
      <c r="B25" s="344"/>
      <c r="C25" s="96" t="s">
        <v>3</v>
      </c>
      <c r="D25" s="242" t="s">
        <v>316</v>
      </c>
      <c r="E25" s="243"/>
      <c r="F25" s="243"/>
      <c r="G25" s="242" t="s">
        <v>134</v>
      </c>
      <c r="H25" s="244" t="s">
        <v>82</v>
      </c>
    </row>
    <row r="26" spans="1:8" s="1" customFormat="1" ht="37.5" x14ac:dyDescent="0.3">
      <c r="A26" s="348"/>
      <c r="B26" s="344"/>
      <c r="C26" s="96" t="s">
        <v>3</v>
      </c>
      <c r="D26" s="242" t="s">
        <v>317</v>
      </c>
      <c r="E26" s="243"/>
      <c r="F26" s="243"/>
      <c r="G26" s="242" t="s">
        <v>136</v>
      </c>
      <c r="H26" s="244" t="s">
        <v>82</v>
      </c>
    </row>
    <row r="27" spans="1:8" s="1" customFormat="1" ht="37.5" x14ac:dyDescent="0.3">
      <c r="A27" s="348"/>
      <c r="B27" s="344"/>
      <c r="C27" s="96" t="s">
        <v>3</v>
      </c>
      <c r="D27" s="242" t="s">
        <v>318</v>
      </c>
      <c r="E27" s="243"/>
      <c r="F27" s="243"/>
      <c r="G27" s="242" t="s">
        <v>137</v>
      </c>
      <c r="H27" s="244" t="s">
        <v>82</v>
      </c>
    </row>
    <row r="28" spans="1:8" s="1" customFormat="1" ht="37.5" x14ac:dyDescent="0.3">
      <c r="A28" s="348"/>
      <c r="B28" s="344"/>
      <c r="C28" s="96" t="s">
        <v>3</v>
      </c>
      <c r="D28" s="242" t="s">
        <v>138</v>
      </c>
      <c r="E28" s="243"/>
      <c r="F28" s="243"/>
      <c r="G28" s="242" t="s">
        <v>139</v>
      </c>
      <c r="H28" s="244" t="s">
        <v>319</v>
      </c>
    </row>
    <row r="29" spans="1:8" s="1" customFormat="1" ht="31.5" x14ac:dyDescent="0.3">
      <c r="A29" s="348"/>
      <c r="B29" s="344"/>
      <c r="C29" s="96" t="s">
        <v>3</v>
      </c>
      <c r="D29" s="246" t="s">
        <v>311</v>
      </c>
      <c r="E29" s="243"/>
      <c r="F29" s="243"/>
      <c r="G29" s="242" t="s">
        <v>312</v>
      </c>
      <c r="H29" s="244" t="s">
        <v>82</v>
      </c>
    </row>
    <row r="30" spans="1:8" s="1" customFormat="1" ht="31.5" x14ac:dyDescent="0.3">
      <c r="A30" s="348"/>
      <c r="B30" s="345"/>
      <c r="C30" s="96" t="s">
        <v>3</v>
      </c>
      <c r="D30" s="246" t="s">
        <v>313</v>
      </c>
      <c r="E30" s="243"/>
      <c r="F30" s="243"/>
      <c r="G30" s="242" t="s">
        <v>314</v>
      </c>
      <c r="H30" s="244" t="s">
        <v>82</v>
      </c>
    </row>
    <row r="31" spans="1:8" s="3" customFormat="1" ht="37.5" x14ac:dyDescent="0.3">
      <c r="A31" s="348" t="s">
        <v>320</v>
      </c>
      <c r="B31" s="343" t="s">
        <v>0</v>
      </c>
      <c r="C31" s="96" t="s">
        <v>23</v>
      </c>
      <c r="D31" s="242" t="s">
        <v>190</v>
      </c>
      <c r="E31" s="243"/>
      <c r="F31" s="243"/>
      <c r="G31" s="242" t="s">
        <v>125</v>
      </c>
      <c r="H31" s="244" t="s">
        <v>82</v>
      </c>
    </row>
    <row r="32" spans="1:8" s="1" customFormat="1" ht="37.5" x14ac:dyDescent="0.3">
      <c r="A32" s="348"/>
      <c r="B32" s="344"/>
      <c r="C32" s="96" t="s">
        <v>23</v>
      </c>
      <c r="D32" s="242" t="s">
        <v>304</v>
      </c>
      <c r="E32" s="243"/>
      <c r="F32" s="243"/>
      <c r="G32" s="242" t="s">
        <v>129</v>
      </c>
      <c r="H32" s="244" t="s">
        <v>82</v>
      </c>
    </row>
    <row r="33" spans="1:8" s="1" customFormat="1" ht="18.75" x14ac:dyDescent="0.3">
      <c r="A33" s="348"/>
      <c r="B33" s="344"/>
      <c r="C33" s="96" t="s">
        <v>23</v>
      </c>
      <c r="D33" s="245" t="s">
        <v>305</v>
      </c>
      <c r="E33" s="243"/>
      <c r="F33" s="243"/>
      <c r="G33" s="242" t="s">
        <v>130</v>
      </c>
      <c r="H33" s="244" t="s">
        <v>82</v>
      </c>
    </row>
    <row r="34" spans="1:8" s="1" customFormat="1" ht="37.5" x14ac:dyDescent="0.3">
      <c r="A34" s="348"/>
      <c r="B34" s="344"/>
      <c r="C34" s="96" t="s">
        <v>23</v>
      </c>
      <c r="D34" s="242" t="s">
        <v>321</v>
      </c>
      <c r="E34" s="243"/>
      <c r="F34" s="243"/>
      <c r="G34" s="242" t="s">
        <v>131</v>
      </c>
      <c r="H34" s="244" t="s">
        <v>191</v>
      </c>
    </row>
    <row r="35" spans="1:8" s="1" customFormat="1" ht="37.5" x14ac:dyDescent="0.3">
      <c r="A35" s="348"/>
      <c r="B35" s="344"/>
      <c r="C35" s="96" t="s">
        <v>23</v>
      </c>
      <c r="D35" s="242" t="s">
        <v>133</v>
      </c>
      <c r="E35" s="243"/>
      <c r="F35" s="243"/>
      <c r="G35" s="242" t="s">
        <v>134</v>
      </c>
      <c r="H35" s="244" t="s">
        <v>145</v>
      </c>
    </row>
    <row r="36" spans="1:8" s="1" customFormat="1" ht="37.5" x14ac:dyDescent="0.3">
      <c r="A36" s="348"/>
      <c r="B36" s="344"/>
      <c r="C36" s="96" t="s">
        <v>23</v>
      </c>
      <c r="D36" s="242" t="s">
        <v>322</v>
      </c>
      <c r="E36" s="243"/>
      <c r="F36" s="243"/>
      <c r="G36" s="242" t="s">
        <v>136</v>
      </c>
      <c r="H36" s="244" t="s">
        <v>145</v>
      </c>
    </row>
    <row r="37" spans="1:8" s="1" customFormat="1" ht="37.5" x14ac:dyDescent="0.3">
      <c r="A37" s="348"/>
      <c r="B37" s="344"/>
      <c r="C37" s="96" t="s">
        <v>23</v>
      </c>
      <c r="D37" s="247" t="s">
        <v>323</v>
      </c>
      <c r="E37" s="243"/>
      <c r="F37" s="243"/>
      <c r="G37" s="242" t="s">
        <v>137</v>
      </c>
      <c r="H37" s="244" t="s">
        <v>82</v>
      </c>
    </row>
    <row r="38" spans="1:8" s="1" customFormat="1" ht="47.25" x14ac:dyDescent="0.3">
      <c r="A38" s="348"/>
      <c r="B38" s="344"/>
      <c r="C38" s="96" t="s">
        <v>23</v>
      </c>
      <c r="D38" s="246" t="s">
        <v>324</v>
      </c>
      <c r="E38" s="243"/>
      <c r="F38" s="243"/>
      <c r="G38" s="242" t="s">
        <v>139</v>
      </c>
      <c r="H38" s="244" t="s">
        <v>325</v>
      </c>
    </row>
    <row r="39" spans="1:8" s="1" customFormat="1" ht="31.5" x14ac:dyDescent="0.3">
      <c r="A39" s="348"/>
      <c r="B39" s="344"/>
      <c r="C39" s="96" t="s">
        <v>23</v>
      </c>
      <c r="D39" s="246" t="s">
        <v>326</v>
      </c>
      <c r="E39" s="243"/>
      <c r="F39" s="243"/>
      <c r="G39" s="242" t="s">
        <v>312</v>
      </c>
      <c r="H39" s="244" t="s">
        <v>82</v>
      </c>
    </row>
    <row r="40" spans="1:8" s="1" customFormat="1" ht="31.5" x14ac:dyDescent="0.3">
      <c r="A40" s="348"/>
      <c r="B40" s="345"/>
      <c r="C40" s="96" t="s">
        <v>23</v>
      </c>
      <c r="D40" s="246" t="s">
        <v>327</v>
      </c>
      <c r="E40" s="243"/>
      <c r="F40" s="243"/>
      <c r="G40" s="242" t="s">
        <v>314</v>
      </c>
      <c r="H40" s="244" t="s">
        <v>82</v>
      </c>
    </row>
    <row r="41" spans="1:8" s="1" customFormat="1" ht="37.5" x14ac:dyDescent="0.3">
      <c r="A41" s="348"/>
      <c r="B41" s="343" t="s">
        <v>1</v>
      </c>
      <c r="C41" s="96" t="s">
        <v>3</v>
      </c>
      <c r="D41" s="242" t="s">
        <v>328</v>
      </c>
      <c r="E41" s="243"/>
      <c r="F41" s="243"/>
      <c r="G41" s="242" t="s">
        <v>125</v>
      </c>
      <c r="H41" s="244" t="s">
        <v>145</v>
      </c>
    </row>
    <row r="42" spans="1:8" s="1" customFormat="1" ht="37.5" x14ac:dyDescent="0.3">
      <c r="A42" s="348"/>
      <c r="B42" s="344"/>
      <c r="C42" s="96" t="s">
        <v>3</v>
      </c>
      <c r="D42" s="242" t="s">
        <v>329</v>
      </c>
      <c r="E42" s="243"/>
      <c r="F42" s="243"/>
      <c r="G42" s="242" t="s">
        <v>129</v>
      </c>
      <c r="H42" s="242" t="s">
        <v>147</v>
      </c>
    </row>
    <row r="43" spans="1:8" s="1" customFormat="1" ht="18.75" x14ac:dyDescent="0.3">
      <c r="A43" s="348"/>
      <c r="B43" s="344"/>
      <c r="C43" s="96" t="s">
        <v>3</v>
      </c>
      <c r="D43" s="245" t="s">
        <v>305</v>
      </c>
      <c r="E43" s="243"/>
      <c r="F43" s="243"/>
      <c r="G43" s="242" t="s">
        <v>130</v>
      </c>
      <c r="H43" s="244" t="s">
        <v>82</v>
      </c>
    </row>
    <row r="44" spans="1:8" s="1" customFormat="1" ht="37.5" x14ac:dyDescent="0.3">
      <c r="A44" s="348"/>
      <c r="B44" s="344"/>
      <c r="C44" s="96" t="s">
        <v>3</v>
      </c>
      <c r="D44" s="248" t="s">
        <v>330</v>
      </c>
      <c r="E44" s="243"/>
      <c r="F44" s="243"/>
      <c r="G44" s="242" t="s">
        <v>131</v>
      </c>
      <c r="H44" s="244" t="s">
        <v>149</v>
      </c>
    </row>
    <row r="45" spans="1:8" s="1" customFormat="1" ht="37.5" x14ac:dyDescent="0.3">
      <c r="A45" s="348"/>
      <c r="B45" s="344"/>
      <c r="C45" s="96" t="s">
        <v>3</v>
      </c>
      <c r="D45" s="242" t="s">
        <v>133</v>
      </c>
      <c r="E45" s="243"/>
      <c r="F45" s="243"/>
      <c r="G45" s="242" t="s">
        <v>134</v>
      </c>
      <c r="H45" s="244" t="s">
        <v>82</v>
      </c>
    </row>
    <row r="46" spans="1:8" s="1" customFormat="1" ht="37.5" x14ac:dyDescent="0.3">
      <c r="A46" s="348"/>
      <c r="B46" s="344"/>
      <c r="C46" s="96" t="s">
        <v>3</v>
      </c>
      <c r="D46" s="242" t="s">
        <v>317</v>
      </c>
      <c r="E46" s="243"/>
      <c r="F46" s="243"/>
      <c r="G46" s="242" t="s">
        <v>136</v>
      </c>
      <c r="H46" s="244" t="s">
        <v>82</v>
      </c>
    </row>
    <row r="47" spans="1:8" s="1" customFormat="1" ht="37.5" x14ac:dyDescent="0.3">
      <c r="A47" s="348"/>
      <c r="B47" s="344"/>
      <c r="C47" s="96" t="s">
        <v>3</v>
      </c>
      <c r="D47" s="247" t="s">
        <v>323</v>
      </c>
      <c r="E47" s="243"/>
      <c r="F47" s="243"/>
      <c r="G47" s="242" t="s">
        <v>137</v>
      </c>
      <c r="H47" s="244" t="s">
        <v>82</v>
      </c>
    </row>
    <row r="48" spans="1:8" s="1" customFormat="1" ht="31.5" x14ac:dyDescent="0.3">
      <c r="A48" s="348"/>
      <c r="B48" s="344"/>
      <c r="C48" s="96" t="s">
        <v>3</v>
      </c>
      <c r="D48" s="246" t="s">
        <v>331</v>
      </c>
      <c r="E48" s="243"/>
      <c r="F48" s="243"/>
      <c r="G48" s="242" t="s">
        <v>139</v>
      </c>
      <c r="H48" s="244" t="s">
        <v>82</v>
      </c>
    </row>
    <row r="49" spans="1:8" s="1" customFormat="1" ht="31.5" x14ac:dyDescent="0.3">
      <c r="A49" s="348"/>
      <c r="B49" s="344"/>
      <c r="C49" s="96" t="s">
        <v>3</v>
      </c>
      <c r="D49" s="246" t="s">
        <v>326</v>
      </c>
      <c r="E49" s="243"/>
      <c r="F49" s="243"/>
      <c r="G49" s="242" t="s">
        <v>312</v>
      </c>
      <c r="H49" s="244" t="s">
        <v>82</v>
      </c>
    </row>
    <row r="50" spans="1:8" s="1" customFormat="1" ht="31.5" x14ac:dyDescent="0.3">
      <c r="A50" s="348"/>
      <c r="B50" s="345"/>
      <c r="C50" s="96" t="s">
        <v>3</v>
      </c>
      <c r="D50" s="246" t="s">
        <v>327</v>
      </c>
      <c r="E50" s="243"/>
      <c r="F50" s="243"/>
      <c r="G50" s="242" t="s">
        <v>314</v>
      </c>
      <c r="H50" s="244" t="s">
        <v>82</v>
      </c>
    </row>
    <row r="51" spans="1:8" s="1" customFormat="1" ht="37.5" x14ac:dyDescent="0.3">
      <c r="A51" s="348" t="s">
        <v>332</v>
      </c>
      <c r="B51" s="343" t="s">
        <v>0</v>
      </c>
      <c r="C51" s="96" t="s">
        <v>23</v>
      </c>
      <c r="D51" s="242" t="s">
        <v>333</v>
      </c>
      <c r="E51" s="243"/>
      <c r="F51" s="243"/>
      <c r="G51" s="242" t="s">
        <v>125</v>
      </c>
      <c r="H51" s="244" t="s">
        <v>144</v>
      </c>
    </row>
    <row r="52" spans="1:8" s="1" customFormat="1" ht="37.5" x14ac:dyDescent="0.3">
      <c r="A52" s="348"/>
      <c r="B52" s="344"/>
      <c r="C52" s="96" t="s">
        <v>23</v>
      </c>
      <c r="D52" s="242" t="s">
        <v>304</v>
      </c>
      <c r="E52" s="243"/>
      <c r="F52" s="243"/>
      <c r="G52" s="242" t="s">
        <v>129</v>
      </c>
      <c r="H52" s="244" t="s">
        <v>82</v>
      </c>
    </row>
    <row r="53" spans="1:8" s="1" customFormat="1" ht="18.75" x14ac:dyDescent="0.3">
      <c r="A53" s="348"/>
      <c r="B53" s="344"/>
      <c r="C53" s="96" t="s">
        <v>23</v>
      </c>
      <c r="D53" s="245" t="s">
        <v>305</v>
      </c>
      <c r="E53" s="243"/>
      <c r="F53" s="243"/>
      <c r="G53" s="242" t="s">
        <v>130</v>
      </c>
      <c r="H53" s="244" t="s">
        <v>82</v>
      </c>
    </row>
    <row r="54" spans="1:8" s="1" customFormat="1" ht="56.25" x14ac:dyDescent="0.3">
      <c r="A54" s="348"/>
      <c r="B54" s="344"/>
      <c r="C54" s="96" t="s">
        <v>23</v>
      </c>
      <c r="D54" s="242" t="s">
        <v>334</v>
      </c>
      <c r="E54" s="243"/>
      <c r="F54" s="243"/>
      <c r="G54" s="242" t="s">
        <v>131</v>
      </c>
      <c r="H54" s="244" t="s">
        <v>146</v>
      </c>
    </row>
    <row r="55" spans="1:8" s="1" customFormat="1" ht="37.5" x14ac:dyDescent="0.3">
      <c r="A55" s="348"/>
      <c r="B55" s="344"/>
      <c r="C55" s="96" t="s">
        <v>23</v>
      </c>
      <c r="D55" s="242" t="s">
        <v>307</v>
      </c>
      <c r="E55" s="243"/>
      <c r="F55" s="243"/>
      <c r="G55" s="242" t="s">
        <v>134</v>
      </c>
      <c r="H55" s="244" t="s">
        <v>82</v>
      </c>
    </row>
    <row r="56" spans="1:8" s="1" customFormat="1" ht="37.5" x14ac:dyDescent="0.3">
      <c r="A56" s="348"/>
      <c r="B56" s="344"/>
      <c r="C56" s="96" t="s">
        <v>23</v>
      </c>
      <c r="D56" s="242" t="s">
        <v>135</v>
      </c>
      <c r="E56" s="243"/>
      <c r="F56" s="243"/>
      <c r="G56" s="242" t="s">
        <v>136</v>
      </c>
      <c r="H56" s="244" t="s">
        <v>82</v>
      </c>
    </row>
    <row r="57" spans="1:8" s="1" customFormat="1" ht="37.5" x14ac:dyDescent="0.3">
      <c r="A57" s="348"/>
      <c r="B57" s="344"/>
      <c r="C57" s="96" t="s">
        <v>23</v>
      </c>
      <c r="D57" s="242" t="s">
        <v>318</v>
      </c>
      <c r="E57" s="243"/>
      <c r="F57" s="243"/>
      <c r="G57" s="242" t="s">
        <v>137</v>
      </c>
      <c r="H57" s="244" t="s">
        <v>82</v>
      </c>
    </row>
    <row r="58" spans="1:8" s="1" customFormat="1" ht="31.5" x14ac:dyDescent="0.3">
      <c r="A58" s="348"/>
      <c r="B58" s="344"/>
      <c r="C58" s="96" t="s">
        <v>23</v>
      </c>
      <c r="D58" s="246" t="s">
        <v>310</v>
      </c>
      <c r="E58" s="243"/>
      <c r="F58" s="243"/>
      <c r="G58" s="242" t="s">
        <v>139</v>
      </c>
      <c r="H58" s="244" t="s">
        <v>82</v>
      </c>
    </row>
    <row r="59" spans="1:8" s="1" customFormat="1" ht="31.5" x14ac:dyDescent="0.3">
      <c r="A59" s="348"/>
      <c r="B59" s="344"/>
      <c r="C59" s="96" t="s">
        <v>23</v>
      </c>
      <c r="D59" s="246" t="s">
        <v>311</v>
      </c>
      <c r="E59" s="243"/>
      <c r="F59" s="243"/>
      <c r="G59" s="242" t="s">
        <v>312</v>
      </c>
      <c r="H59" s="244" t="s">
        <v>82</v>
      </c>
    </row>
    <row r="60" spans="1:8" s="1" customFormat="1" ht="31.5" x14ac:dyDescent="0.3">
      <c r="A60" s="348"/>
      <c r="B60" s="345"/>
      <c r="C60" s="96" t="s">
        <v>23</v>
      </c>
      <c r="D60" s="246" t="s">
        <v>327</v>
      </c>
      <c r="E60" s="243"/>
      <c r="F60" s="243"/>
      <c r="G60" s="242" t="s">
        <v>314</v>
      </c>
      <c r="H60" s="244" t="s">
        <v>82</v>
      </c>
    </row>
    <row r="61" spans="1:8" s="3" customFormat="1" ht="37.5" x14ac:dyDescent="0.3">
      <c r="A61" s="348"/>
      <c r="B61" s="343" t="s">
        <v>1</v>
      </c>
      <c r="C61" s="96" t="s">
        <v>3</v>
      </c>
      <c r="D61" s="242" t="s">
        <v>335</v>
      </c>
      <c r="E61" s="243"/>
      <c r="F61" s="243"/>
      <c r="G61" s="242" t="s">
        <v>125</v>
      </c>
      <c r="H61" s="244" t="s">
        <v>82</v>
      </c>
    </row>
    <row r="62" spans="1:8" s="1" customFormat="1" ht="37.5" x14ac:dyDescent="0.3">
      <c r="A62" s="348"/>
      <c r="B62" s="344"/>
      <c r="C62" s="96" t="s">
        <v>3</v>
      </c>
      <c r="D62" s="242" t="s">
        <v>304</v>
      </c>
      <c r="E62" s="243"/>
      <c r="F62" s="243"/>
      <c r="G62" s="242" t="s">
        <v>129</v>
      </c>
      <c r="H62" s="244" t="s">
        <v>82</v>
      </c>
    </row>
    <row r="63" spans="1:8" s="1" customFormat="1" ht="37.5" x14ac:dyDescent="0.3">
      <c r="A63" s="348"/>
      <c r="B63" s="344"/>
      <c r="C63" s="96" t="s">
        <v>3</v>
      </c>
      <c r="D63" s="242" t="s">
        <v>140</v>
      </c>
      <c r="E63" s="243"/>
      <c r="F63" s="243"/>
      <c r="G63" s="242" t="s">
        <v>130</v>
      </c>
      <c r="H63" s="244" t="s">
        <v>141</v>
      </c>
    </row>
    <row r="64" spans="1:8" s="1" customFormat="1" ht="56.25" x14ac:dyDescent="0.3">
      <c r="A64" s="348"/>
      <c r="B64" s="344"/>
      <c r="C64" s="96" t="s">
        <v>3</v>
      </c>
      <c r="D64" s="242" t="s">
        <v>334</v>
      </c>
      <c r="E64" s="243"/>
      <c r="F64" s="243"/>
      <c r="G64" s="242" t="s">
        <v>131</v>
      </c>
      <c r="H64" s="242" t="s">
        <v>82</v>
      </c>
    </row>
    <row r="65" spans="1:8" s="1" customFormat="1" ht="37.5" x14ac:dyDescent="0.3">
      <c r="A65" s="348"/>
      <c r="B65" s="344"/>
      <c r="C65" s="96" t="s">
        <v>3</v>
      </c>
      <c r="D65" s="242" t="s">
        <v>307</v>
      </c>
      <c r="E65" s="243"/>
      <c r="F65" s="243"/>
      <c r="G65" s="242" t="s">
        <v>134</v>
      </c>
      <c r="H65" s="244" t="s">
        <v>82</v>
      </c>
    </row>
    <row r="66" spans="1:8" s="1" customFormat="1" ht="37.5" x14ac:dyDescent="0.3">
      <c r="A66" s="348"/>
      <c r="B66" s="344"/>
      <c r="C66" s="96" t="s">
        <v>3</v>
      </c>
      <c r="D66" s="242" t="s">
        <v>135</v>
      </c>
      <c r="E66" s="243"/>
      <c r="F66" s="243"/>
      <c r="G66" s="242" t="s">
        <v>136</v>
      </c>
      <c r="H66" s="244" t="s">
        <v>82</v>
      </c>
    </row>
    <row r="67" spans="1:8" s="1" customFormat="1" ht="37.5" x14ac:dyDescent="0.3">
      <c r="A67" s="348"/>
      <c r="B67" s="344"/>
      <c r="C67" s="96" t="s">
        <v>3</v>
      </c>
      <c r="D67" s="242" t="s">
        <v>318</v>
      </c>
      <c r="E67" s="243"/>
      <c r="F67" s="243"/>
      <c r="G67" s="242" t="s">
        <v>137</v>
      </c>
      <c r="H67" s="244" t="s">
        <v>82</v>
      </c>
    </row>
    <row r="68" spans="1:8" s="1" customFormat="1" ht="37.5" x14ac:dyDescent="0.3">
      <c r="A68" s="348"/>
      <c r="B68" s="344"/>
      <c r="C68" s="96" t="s">
        <v>3</v>
      </c>
      <c r="D68" s="242" t="s">
        <v>138</v>
      </c>
      <c r="E68" s="243"/>
      <c r="F68" s="243"/>
      <c r="G68" s="242" t="s">
        <v>139</v>
      </c>
      <c r="H68" s="244" t="s">
        <v>82</v>
      </c>
    </row>
    <row r="69" spans="1:8" s="1" customFormat="1" ht="31.5" x14ac:dyDescent="0.3">
      <c r="A69" s="348"/>
      <c r="B69" s="344"/>
      <c r="C69" s="96" t="s">
        <v>3</v>
      </c>
      <c r="D69" s="246" t="s">
        <v>311</v>
      </c>
      <c r="E69" s="243"/>
      <c r="F69" s="243"/>
      <c r="G69" s="242" t="s">
        <v>312</v>
      </c>
      <c r="H69" s="244" t="s">
        <v>82</v>
      </c>
    </row>
    <row r="70" spans="1:8" s="1" customFormat="1" ht="31.5" x14ac:dyDescent="0.3">
      <c r="A70" s="348"/>
      <c r="B70" s="345"/>
      <c r="C70" s="96" t="s">
        <v>3</v>
      </c>
      <c r="D70" s="246" t="s">
        <v>327</v>
      </c>
      <c r="E70" s="243"/>
      <c r="F70" s="243"/>
      <c r="G70" s="242" t="s">
        <v>314</v>
      </c>
      <c r="H70" s="244" t="s">
        <v>82</v>
      </c>
    </row>
    <row r="71" spans="1:8" s="3" customFormat="1" ht="56.25" x14ac:dyDescent="0.3">
      <c r="A71" s="241" t="s">
        <v>336</v>
      </c>
      <c r="B71" s="343" t="s">
        <v>0</v>
      </c>
      <c r="C71" s="96" t="s">
        <v>23</v>
      </c>
      <c r="D71" s="242" t="s">
        <v>337</v>
      </c>
      <c r="E71" s="243"/>
      <c r="F71" s="243"/>
      <c r="G71" s="242" t="s">
        <v>125</v>
      </c>
      <c r="H71" s="244" t="s">
        <v>82</v>
      </c>
    </row>
    <row r="72" spans="1:8" s="1" customFormat="1" ht="37.5" x14ac:dyDescent="0.3">
      <c r="A72" s="241"/>
      <c r="B72" s="344"/>
      <c r="C72" s="96" t="s">
        <v>23</v>
      </c>
      <c r="D72" s="242" t="s">
        <v>148</v>
      </c>
      <c r="E72" s="243"/>
      <c r="F72" s="243"/>
      <c r="G72" s="242" t="s">
        <v>129</v>
      </c>
      <c r="H72" s="244" t="s">
        <v>82</v>
      </c>
    </row>
    <row r="73" spans="1:8" s="1" customFormat="1" ht="18.75" x14ac:dyDescent="0.3">
      <c r="A73" s="241"/>
      <c r="B73" s="344"/>
      <c r="C73" s="96" t="s">
        <v>23</v>
      </c>
      <c r="D73" s="245" t="s">
        <v>305</v>
      </c>
      <c r="E73" s="243"/>
      <c r="F73" s="243"/>
      <c r="G73" s="242" t="s">
        <v>130</v>
      </c>
      <c r="H73" s="244" t="s">
        <v>82</v>
      </c>
    </row>
    <row r="74" spans="1:8" s="1" customFormat="1" ht="75" x14ac:dyDescent="0.3">
      <c r="A74" s="241"/>
      <c r="B74" s="344"/>
      <c r="C74" s="96" t="s">
        <v>23</v>
      </c>
      <c r="D74" s="242" t="s">
        <v>338</v>
      </c>
      <c r="E74" s="243"/>
      <c r="F74" s="243"/>
      <c r="G74" s="242" t="s">
        <v>131</v>
      </c>
      <c r="H74" s="244" t="s">
        <v>82</v>
      </c>
    </row>
    <row r="75" spans="1:8" s="1" customFormat="1" ht="37.5" x14ac:dyDescent="0.3">
      <c r="A75" s="241"/>
      <c r="B75" s="344"/>
      <c r="C75" s="96" t="s">
        <v>23</v>
      </c>
      <c r="D75" s="242" t="s">
        <v>339</v>
      </c>
      <c r="E75" s="243"/>
      <c r="F75" s="243"/>
      <c r="G75" s="242" t="s">
        <v>134</v>
      </c>
      <c r="H75" s="244" t="s">
        <v>340</v>
      </c>
    </row>
    <row r="76" spans="1:8" s="1" customFormat="1" ht="37.5" x14ac:dyDescent="0.3">
      <c r="A76" s="241"/>
      <c r="B76" s="344"/>
      <c r="C76" s="96" t="s">
        <v>23</v>
      </c>
      <c r="D76" s="242" t="s">
        <v>341</v>
      </c>
      <c r="E76" s="243"/>
      <c r="F76" s="243"/>
      <c r="G76" s="242" t="s">
        <v>136</v>
      </c>
      <c r="H76" s="244" t="s">
        <v>150</v>
      </c>
    </row>
    <row r="77" spans="1:8" s="1" customFormat="1" ht="37.5" x14ac:dyDescent="0.3">
      <c r="A77" s="241"/>
      <c r="B77" s="344"/>
      <c r="C77" s="96" t="s">
        <v>23</v>
      </c>
      <c r="D77" s="247" t="s">
        <v>323</v>
      </c>
      <c r="E77" s="243"/>
      <c r="F77" s="243"/>
      <c r="G77" s="242" t="s">
        <v>137</v>
      </c>
      <c r="H77" s="244" t="s">
        <v>82</v>
      </c>
    </row>
    <row r="78" spans="1:8" s="1" customFormat="1" ht="37.5" x14ac:dyDescent="0.3">
      <c r="A78" s="241"/>
      <c r="B78" s="344"/>
      <c r="C78" s="96" t="s">
        <v>23</v>
      </c>
      <c r="D78" s="247" t="s">
        <v>342</v>
      </c>
      <c r="E78" s="243"/>
      <c r="F78" s="243"/>
      <c r="G78" s="242" t="s">
        <v>139</v>
      </c>
      <c r="H78" s="244" t="s">
        <v>82</v>
      </c>
    </row>
    <row r="79" spans="1:8" s="1" customFormat="1" ht="31.5" x14ac:dyDescent="0.3">
      <c r="A79" s="241"/>
      <c r="B79" s="344"/>
      <c r="C79" s="96" t="s">
        <v>23</v>
      </c>
      <c r="D79" s="246" t="s">
        <v>343</v>
      </c>
      <c r="E79" s="243"/>
      <c r="F79" s="243"/>
      <c r="G79" s="242" t="s">
        <v>312</v>
      </c>
      <c r="H79" s="242" t="s">
        <v>82</v>
      </c>
    </row>
    <row r="80" spans="1:8" s="1" customFormat="1" ht="31.5" x14ac:dyDescent="0.3">
      <c r="A80" s="241"/>
      <c r="B80" s="345"/>
      <c r="C80" s="96" t="s">
        <v>23</v>
      </c>
      <c r="D80" s="246" t="s">
        <v>327</v>
      </c>
      <c r="E80" s="243"/>
      <c r="F80" s="243"/>
      <c r="G80" s="242" t="s">
        <v>314</v>
      </c>
      <c r="H80" s="242" t="s">
        <v>82</v>
      </c>
    </row>
    <row r="81" spans="1:8" s="1" customFormat="1" ht="37.5" x14ac:dyDescent="0.3">
      <c r="A81" s="241"/>
      <c r="B81" s="343" t="s">
        <v>1</v>
      </c>
      <c r="C81" s="96" t="s">
        <v>3</v>
      </c>
      <c r="D81" s="242" t="s">
        <v>337</v>
      </c>
      <c r="E81" s="243"/>
      <c r="F81" s="243"/>
      <c r="G81" s="242" t="s">
        <v>125</v>
      </c>
      <c r="H81" s="244" t="s">
        <v>82</v>
      </c>
    </row>
    <row r="82" spans="1:8" s="1" customFormat="1" ht="37.5" x14ac:dyDescent="0.3">
      <c r="A82" s="241"/>
      <c r="B82" s="344"/>
      <c r="C82" s="96" t="s">
        <v>3</v>
      </c>
      <c r="D82" s="242" t="s">
        <v>148</v>
      </c>
      <c r="E82" s="243"/>
      <c r="F82" s="243"/>
      <c r="G82" s="242" t="s">
        <v>129</v>
      </c>
      <c r="H82" s="244" t="s">
        <v>82</v>
      </c>
    </row>
    <row r="83" spans="1:8" s="1" customFormat="1" ht="37.5" x14ac:dyDescent="0.3">
      <c r="A83" s="372" t="s">
        <v>192</v>
      </c>
      <c r="B83" s="344"/>
      <c r="C83" s="96" t="s">
        <v>3</v>
      </c>
      <c r="D83" s="242" t="s">
        <v>344</v>
      </c>
      <c r="E83" s="243"/>
      <c r="F83" s="243"/>
      <c r="G83" s="242" t="s">
        <v>130</v>
      </c>
      <c r="H83" s="242" t="s">
        <v>82</v>
      </c>
    </row>
    <row r="84" spans="1:8" s="1" customFormat="1" ht="56.25" x14ac:dyDescent="0.3">
      <c r="A84" s="372"/>
      <c r="B84" s="344"/>
      <c r="C84" s="96" t="s">
        <v>3</v>
      </c>
      <c r="D84" s="242" t="s">
        <v>345</v>
      </c>
      <c r="E84" s="243"/>
      <c r="F84" s="243"/>
      <c r="G84" s="242" t="s">
        <v>131</v>
      </c>
      <c r="H84" s="244" t="s">
        <v>151</v>
      </c>
    </row>
    <row r="85" spans="1:8" s="1" customFormat="1" ht="37.5" x14ac:dyDescent="0.3">
      <c r="A85" s="372"/>
      <c r="B85" s="344"/>
      <c r="C85" s="96" t="s">
        <v>3</v>
      </c>
      <c r="D85" s="242" t="s">
        <v>339</v>
      </c>
      <c r="E85" s="243"/>
      <c r="F85" s="243"/>
      <c r="G85" s="242" t="s">
        <v>134</v>
      </c>
      <c r="H85" s="244" t="s">
        <v>340</v>
      </c>
    </row>
    <row r="86" spans="1:8" s="1" customFormat="1" ht="37.5" x14ac:dyDescent="0.3">
      <c r="A86" s="372"/>
      <c r="B86" s="344"/>
      <c r="C86" s="96" t="s">
        <v>3</v>
      </c>
      <c r="D86" s="242" t="s">
        <v>346</v>
      </c>
      <c r="E86" s="243"/>
      <c r="F86" s="243"/>
      <c r="G86" s="242" t="s">
        <v>136</v>
      </c>
      <c r="H86" s="244" t="s">
        <v>145</v>
      </c>
    </row>
    <row r="87" spans="1:8" s="1" customFormat="1" ht="37.5" x14ac:dyDescent="0.3">
      <c r="A87" s="372"/>
      <c r="B87" s="344"/>
      <c r="C87" s="96" t="s">
        <v>3</v>
      </c>
      <c r="D87" s="247" t="s">
        <v>323</v>
      </c>
      <c r="E87" s="243"/>
      <c r="F87" s="243"/>
      <c r="G87" s="242" t="s">
        <v>137</v>
      </c>
      <c r="H87" s="244" t="s">
        <v>82</v>
      </c>
    </row>
    <row r="88" spans="1:8" s="1" customFormat="1" ht="31.5" x14ac:dyDescent="0.3">
      <c r="A88" s="372"/>
      <c r="B88" s="344"/>
      <c r="C88" s="96" t="s">
        <v>3</v>
      </c>
      <c r="D88" s="246" t="s">
        <v>331</v>
      </c>
      <c r="E88" s="243"/>
      <c r="F88" s="243"/>
      <c r="G88" s="242" t="s">
        <v>139</v>
      </c>
      <c r="H88" s="244" t="s">
        <v>82</v>
      </c>
    </row>
    <row r="89" spans="1:8" s="1" customFormat="1" ht="31.5" x14ac:dyDescent="0.3">
      <c r="A89" s="372"/>
      <c r="B89" s="344"/>
      <c r="C89" s="96" t="s">
        <v>3</v>
      </c>
      <c r="D89" s="246" t="s">
        <v>347</v>
      </c>
      <c r="E89" s="243"/>
      <c r="F89" s="243"/>
      <c r="G89" s="242" t="s">
        <v>312</v>
      </c>
      <c r="H89" s="242" t="s">
        <v>82</v>
      </c>
    </row>
    <row r="90" spans="1:8" s="1" customFormat="1" ht="31.5" x14ac:dyDescent="0.3">
      <c r="A90" s="372"/>
      <c r="B90" s="345"/>
      <c r="C90" s="96" t="s">
        <v>3</v>
      </c>
      <c r="D90" s="246" t="s">
        <v>327</v>
      </c>
      <c r="E90" s="243"/>
      <c r="F90" s="243"/>
      <c r="G90" s="242" t="s">
        <v>314</v>
      </c>
      <c r="H90" s="242" t="s">
        <v>82</v>
      </c>
    </row>
    <row r="91" spans="1:8" s="1" customFormat="1" ht="18.75" x14ac:dyDescent="0.3">
      <c r="A91" s="372"/>
      <c r="B91" s="96"/>
      <c r="C91" s="96"/>
      <c r="D91" s="249" t="s">
        <v>348</v>
      </c>
      <c r="E91" s="243"/>
      <c r="F91" s="243"/>
      <c r="G91" s="242"/>
      <c r="H91" s="242"/>
    </row>
    <row r="92" spans="1:8" s="1" customFormat="1" ht="18.75" x14ac:dyDescent="0.3">
      <c r="A92" s="372"/>
      <c r="B92" s="343" t="s">
        <v>1</v>
      </c>
      <c r="C92" s="96"/>
      <c r="D92" s="249" t="s">
        <v>348</v>
      </c>
      <c r="E92" s="243"/>
      <c r="F92" s="243"/>
      <c r="G92" s="242"/>
      <c r="H92" s="242"/>
    </row>
    <row r="93" spans="1:8" s="1" customFormat="1" ht="18.75" x14ac:dyDescent="0.3">
      <c r="A93" s="372"/>
      <c r="B93" s="344"/>
      <c r="C93" s="96"/>
      <c r="D93" s="249" t="s">
        <v>348</v>
      </c>
      <c r="E93" s="243"/>
      <c r="F93" s="243"/>
      <c r="G93" s="242"/>
      <c r="H93" s="242"/>
    </row>
    <row r="94" spans="1:8" s="1" customFormat="1" ht="18.75" x14ac:dyDescent="0.3">
      <c r="A94" s="372"/>
      <c r="B94" s="344"/>
      <c r="C94" s="96"/>
      <c r="D94" s="246"/>
      <c r="E94" s="243"/>
      <c r="F94" s="243"/>
      <c r="G94" s="242"/>
      <c r="H94" s="244"/>
    </row>
    <row r="95" spans="1:8" s="1" customFormat="1" ht="18.75" x14ac:dyDescent="0.3">
      <c r="A95" s="372"/>
      <c r="B95" s="344"/>
      <c r="C95" s="230"/>
      <c r="D95" s="6"/>
      <c r="E95" s="309" t="s">
        <v>53</v>
      </c>
      <c r="F95" s="309"/>
      <c r="G95" s="309"/>
      <c r="H95" s="309"/>
    </row>
    <row r="96" spans="1:8" s="1" customFormat="1" ht="18.75" x14ac:dyDescent="0.3">
      <c r="A96" s="372"/>
      <c r="B96" s="344"/>
      <c r="C96" s="231"/>
      <c r="D96" s="6"/>
      <c r="E96" s="215"/>
      <c r="F96" s="215"/>
      <c r="G96" s="72"/>
      <c r="H96" s="8"/>
    </row>
    <row r="97" spans="1:8" s="1" customFormat="1" ht="18.75" x14ac:dyDescent="0.3">
      <c r="A97" s="372"/>
      <c r="B97" s="344"/>
      <c r="C97" s="220"/>
      <c r="D97" s="6"/>
      <c r="E97" s="215"/>
      <c r="F97" s="215"/>
      <c r="G97" s="72"/>
      <c r="H97" s="8"/>
    </row>
    <row r="98" spans="1:8" s="1" customFormat="1" ht="18.75" x14ac:dyDescent="0.3">
      <c r="A98" s="372"/>
      <c r="B98" s="344"/>
      <c r="C98" s="220"/>
      <c r="D98" s="6"/>
      <c r="E98" s="215"/>
      <c r="F98" s="215"/>
      <c r="G98" s="72"/>
      <c r="H98" s="8"/>
    </row>
    <row r="99" spans="1:8" s="1" customFormat="1" ht="18.75" x14ac:dyDescent="0.3">
      <c r="A99" s="372"/>
      <c r="B99" s="344"/>
      <c r="C99" s="33"/>
      <c r="D99" s="6"/>
      <c r="E99" s="215"/>
      <c r="F99" s="215"/>
      <c r="G99" s="72"/>
      <c r="H99" s="8"/>
    </row>
    <row r="100" spans="1:8" s="1" customFormat="1" ht="23.25" customHeight="1" x14ac:dyDescent="0.3">
      <c r="A100" s="372"/>
      <c r="B100" s="345"/>
      <c r="C100" s="96" t="s">
        <v>3</v>
      </c>
      <c r="D100" s="100" t="s">
        <v>142</v>
      </c>
      <c r="E100" s="98"/>
      <c r="F100" s="98"/>
      <c r="G100" s="97" t="s">
        <v>139</v>
      </c>
      <c r="H100" s="99" t="s">
        <v>143</v>
      </c>
    </row>
    <row r="101" spans="1:8" s="1" customFormat="1" ht="45.75" customHeight="1" x14ac:dyDescent="0.3">
      <c r="A101" s="372" t="s">
        <v>193</v>
      </c>
      <c r="B101" s="344" t="s">
        <v>0</v>
      </c>
      <c r="C101" s="96" t="s">
        <v>23</v>
      </c>
      <c r="D101" s="97" t="s">
        <v>194</v>
      </c>
      <c r="E101" s="98"/>
      <c r="F101" s="98"/>
      <c r="G101" s="97" t="s">
        <v>125</v>
      </c>
      <c r="H101" s="99" t="s">
        <v>82</v>
      </c>
    </row>
    <row r="102" spans="1:8" s="1" customFormat="1" ht="18.75" x14ac:dyDescent="0.3">
      <c r="A102" s="372"/>
      <c r="B102" s="344"/>
      <c r="C102" s="96"/>
      <c r="D102" s="99"/>
      <c r="E102" s="98"/>
      <c r="F102" s="98"/>
      <c r="G102" s="97" t="s">
        <v>129</v>
      </c>
      <c r="H102" s="99" t="s">
        <v>82</v>
      </c>
    </row>
    <row r="103" spans="1:8" s="1" customFormat="1" ht="18.75" x14ac:dyDescent="0.3">
      <c r="A103" s="372"/>
      <c r="B103" s="344"/>
      <c r="C103" s="96"/>
      <c r="D103" s="99"/>
      <c r="E103" s="98"/>
      <c r="F103" s="98"/>
      <c r="G103" s="97" t="s">
        <v>130</v>
      </c>
      <c r="H103" s="99" t="s">
        <v>82</v>
      </c>
    </row>
    <row r="104" spans="1:8" s="1" customFormat="1" ht="18.75" x14ac:dyDescent="0.3">
      <c r="A104" s="372"/>
      <c r="B104" s="344"/>
      <c r="C104" s="96"/>
      <c r="D104" s="97"/>
      <c r="E104" s="98"/>
      <c r="F104" s="98"/>
      <c r="G104" s="97" t="s">
        <v>131</v>
      </c>
      <c r="H104" s="99" t="s">
        <v>82</v>
      </c>
    </row>
    <row r="105" spans="1:8" s="1" customFormat="1" ht="18.75" x14ac:dyDescent="0.3">
      <c r="A105" s="372"/>
      <c r="B105" s="344"/>
      <c r="C105" s="96"/>
      <c r="D105" s="99"/>
      <c r="E105" s="98"/>
      <c r="F105" s="98"/>
      <c r="G105" s="97" t="s">
        <v>132</v>
      </c>
      <c r="H105" s="99" t="s">
        <v>82</v>
      </c>
    </row>
    <row r="106" spans="1:8" s="1" customFormat="1" ht="18.75" x14ac:dyDescent="0.3">
      <c r="A106" s="372"/>
      <c r="B106" s="344"/>
      <c r="C106" s="96"/>
      <c r="D106" s="99"/>
      <c r="E106" s="98"/>
      <c r="F106" s="98"/>
      <c r="G106" s="97" t="s">
        <v>134</v>
      </c>
      <c r="H106" s="99" t="s">
        <v>82</v>
      </c>
    </row>
    <row r="107" spans="1:8" s="1" customFormat="1" ht="18.75" x14ac:dyDescent="0.3">
      <c r="A107" s="372"/>
      <c r="B107" s="344"/>
      <c r="C107" s="96"/>
      <c r="D107" s="99"/>
      <c r="E107" s="98"/>
      <c r="F107" s="98"/>
      <c r="G107" s="97" t="s">
        <v>136</v>
      </c>
      <c r="H107" s="99" t="s">
        <v>82</v>
      </c>
    </row>
    <row r="108" spans="1:8" s="1" customFormat="1" ht="18.75" x14ac:dyDescent="0.3">
      <c r="A108" s="372"/>
      <c r="B108" s="345"/>
      <c r="C108" s="96"/>
      <c r="D108" s="99"/>
      <c r="E108" s="98"/>
      <c r="F108" s="98"/>
      <c r="G108" s="97" t="s">
        <v>137</v>
      </c>
      <c r="H108" s="99" t="s">
        <v>82</v>
      </c>
    </row>
    <row r="109" spans="1:8" s="1" customFormat="1" ht="18.75" x14ac:dyDescent="0.3">
      <c r="A109" s="372"/>
      <c r="B109" s="103"/>
      <c r="C109" s="96"/>
      <c r="D109" s="97"/>
      <c r="E109" s="98"/>
      <c r="F109" s="98"/>
      <c r="G109" s="97" t="s">
        <v>139</v>
      </c>
      <c r="H109" s="99" t="s">
        <v>82</v>
      </c>
    </row>
    <row r="110" spans="1:8" s="1" customFormat="1" ht="18.75" x14ac:dyDescent="0.3">
      <c r="A110" s="349" t="s">
        <v>2</v>
      </c>
      <c r="B110" s="349"/>
      <c r="C110" s="349"/>
      <c r="D110" s="6"/>
      <c r="E110" s="309" t="s">
        <v>53</v>
      </c>
      <c r="F110" s="309"/>
      <c r="G110" s="309"/>
      <c r="H110" s="309"/>
    </row>
    <row r="111" spans="1:8" s="1" customFormat="1" ht="18.75" x14ac:dyDescent="0.3">
      <c r="A111" s="350" t="s">
        <v>54</v>
      </c>
      <c r="B111" s="350"/>
      <c r="C111" s="351"/>
      <c r="D111" s="6"/>
      <c r="E111" s="101"/>
      <c r="F111" s="101"/>
      <c r="G111" s="72"/>
      <c r="H111" s="8"/>
    </row>
    <row r="112" spans="1:8" s="1" customFormat="1" ht="18.75" x14ac:dyDescent="0.3">
      <c r="C112" s="33"/>
      <c r="D112" s="6"/>
      <c r="E112" s="101"/>
      <c r="F112" s="101"/>
      <c r="G112" s="72"/>
      <c r="H112" s="8"/>
    </row>
    <row r="113" spans="3:8" s="1" customFormat="1" ht="18.75" x14ac:dyDescent="0.3">
      <c r="C113" s="33"/>
      <c r="D113" s="6"/>
      <c r="E113" s="304" t="s">
        <v>55</v>
      </c>
      <c r="F113" s="304"/>
      <c r="G113" s="304"/>
      <c r="H113" s="304"/>
    </row>
    <row r="114" spans="3:8" s="1" customFormat="1" ht="18.75" x14ac:dyDescent="0.3">
      <c r="C114" s="33"/>
      <c r="D114" s="6"/>
      <c r="E114" s="33"/>
      <c r="F114" s="33"/>
      <c r="G114" s="74"/>
      <c r="H114" s="6"/>
    </row>
    <row r="115" spans="3:8" s="1" customFormat="1" ht="18.75" x14ac:dyDescent="0.3">
      <c r="C115" s="33"/>
      <c r="D115" s="6"/>
      <c r="E115" s="33"/>
      <c r="F115" s="33"/>
      <c r="G115" s="74"/>
      <c r="H115" s="6"/>
    </row>
  </sheetData>
  <mergeCells count="25">
    <mergeCell ref="A51:A70"/>
    <mergeCell ref="B51:B60"/>
    <mergeCell ref="B61:B70"/>
    <mergeCell ref="A5:H5"/>
    <mergeCell ref="A6:H6"/>
    <mergeCell ref="A7:H7"/>
    <mergeCell ref="A8:H8"/>
    <mergeCell ref="B10:C10"/>
    <mergeCell ref="A11:A30"/>
    <mergeCell ref="B11:B20"/>
    <mergeCell ref="B21:B30"/>
    <mergeCell ref="A31:A50"/>
    <mergeCell ref="B31:B40"/>
    <mergeCell ref="B41:B50"/>
    <mergeCell ref="B71:B80"/>
    <mergeCell ref="B81:B90"/>
    <mergeCell ref="E95:H95"/>
    <mergeCell ref="E113:H113"/>
    <mergeCell ref="A110:C110"/>
    <mergeCell ref="A83:A100"/>
    <mergeCell ref="B92:B100"/>
    <mergeCell ref="A101:A109"/>
    <mergeCell ref="B101:B108"/>
    <mergeCell ref="E110:H110"/>
    <mergeCell ref="A111:C11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topLeftCell="A16" zoomScale="57" zoomScaleNormal="57" workbookViewId="0">
      <selection activeCell="F29" sqref="F29"/>
    </sheetView>
  </sheetViews>
  <sheetFormatPr defaultColWidth="9" defaultRowHeight="15.75" x14ac:dyDescent="0.25"/>
  <cols>
    <col min="1" max="1" width="21.42578125" style="11" customWidth="1"/>
    <col min="2" max="2" width="14.85546875" style="11" customWidth="1"/>
    <col min="3" max="3" width="25.85546875" style="11" customWidth="1"/>
    <col min="4" max="4" width="41.140625" style="11" customWidth="1"/>
    <col min="5" max="5" width="42.42578125" style="11" customWidth="1"/>
    <col min="6" max="8" width="37.85546875" style="11" customWidth="1"/>
    <col min="9" max="9" width="32" style="11" customWidth="1"/>
    <col min="10" max="16384" width="9" style="11"/>
  </cols>
  <sheetData>
    <row r="1" spans="1:11" x14ac:dyDescent="0.25">
      <c r="A1" s="11" t="s">
        <v>87</v>
      </c>
      <c r="G1" s="56" t="s">
        <v>72</v>
      </c>
    </row>
    <row r="2" spans="1:11" x14ac:dyDescent="0.25">
      <c r="A2" s="11" t="s">
        <v>88</v>
      </c>
      <c r="G2" s="51" t="s">
        <v>74</v>
      </c>
    </row>
    <row r="3" spans="1:11" s="137" customFormat="1" ht="18.75" x14ac:dyDescent="0.25">
      <c r="A3" s="393" t="s">
        <v>196</v>
      </c>
      <c r="B3" s="393"/>
      <c r="C3" s="393"/>
      <c r="D3" s="393"/>
      <c r="E3" s="393"/>
      <c r="F3" s="393"/>
      <c r="G3" s="393"/>
      <c r="H3" s="393"/>
      <c r="I3" s="393"/>
      <c r="J3" s="393"/>
      <c r="K3" s="393"/>
    </row>
    <row r="4" spans="1:11" s="138" customFormat="1" ht="18.75" x14ac:dyDescent="0.25">
      <c r="A4" s="394" t="s">
        <v>197</v>
      </c>
      <c r="B4" s="394"/>
      <c r="C4" s="394"/>
      <c r="D4" s="394"/>
      <c r="E4" s="394"/>
      <c r="F4" s="394"/>
      <c r="G4" s="394"/>
      <c r="H4" s="394"/>
      <c r="I4" s="394"/>
      <c r="J4" s="394"/>
      <c r="K4" s="394"/>
    </row>
    <row r="5" spans="1:11" s="142" customFormat="1" ht="12" customHeight="1" x14ac:dyDescent="0.35">
      <c r="A5" s="139"/>
      <c r="B5" s="139"/>
      <c r="C5" s="139"/>
      <c r="D5" s="140"/>
      <c r="E5" s="140"/>
      <c r="F5" s="141"/>
      <c r="G5" s="141"/>
      <c r="H5" s="141"/>
    </row>
    <row r="6" spans="1:11" s="143" customFormat="1" ht="22.5" customHeight="1" x14ac:dyDescent="0.25">
      <c r="A6" s="390" t="s">
        <v>5</v>
      </c>
      <c r="B6" s="390" t="s">
        <v>6</v>
      </c>
      <c r="C6" s="390"/>
      <c r="D6" s="398" t="s">
        <v>155</v>
      </c>
      <c r="E6" s="399"/>
      <c r="F6" s="399"/>
      <c r="G6" s="399"/>
      <c r="H6" s="399"/>
      <c r="I6" s="399"/>
      <c r="J6" s="399"/>
      <c r="K6" s="400"/>
    </row>
    <row r="7" spans="1:11" s="143" customFormat="1" ht="24" customHeight="1" x14ac:dyDescent="0.25">
      <c r="A7" s="390"/>
      <c r="B7" s="390"/>
      <c r="C7" s="390"/>
      <c r="D7" s="395" t="s">
        <v>167</v>
      </c>
      <c r="E7" s="396"/>
      <c r="F7" s="396"/>
      <c r="G7" s="397"/>
      <c r="H7" s="395" t="s">
        <v>168</v>
      </c>
      <c r="I7" s="396"/>
      <c r="J7" s="396"/>
      <c r="K7" s="397"/>
    </row>
    <row r="8" spans="1:11" s="143" customFormat="1" ht="94.5" x14ac:dyDescent="0.25">
      <c r="A8" s="390"/>
      <c r="B8" s="390"/>
      <c r="C8" s="390"/>
      <c r="D8" s="144" t="s">
        <v>7</v>
      </c>
      <c r="E8" s="144" t="s">
        <v>9</v>
      </c>
      <c r="F8" s="144" t="s">
        <v>11</v>
      </c>
      <c r="G8" s="145" t="s">
        <v>156</v>
      </c>
      <c r="H8" s="144" t="s">
        <v>7</v>
      </c>
      <c r="I8" s="144" t="s">
        <v>9</v>
      </c>
      <c r="J8" s="144" t="s">
        <v>11</v>
      </c>
      <c r="K8" s="145" t="s">
        <v>156</v>
      </c>
    </row>
    <row r="9" spans="1:11" s="138" customFormat="1" ht="55.5" customHeight="1" x14ac:dyDescent="0.25">
      <c r="A9" s="380" t="s">
        <v>198</v>
      </c>
      <c r="B9" s="146" t="s">
        <v>0</v>
      </c>
      <c r="C9" s="147" t="s">
        <v>23</v>
      </c>
      <c r="D9" s="148" t="s">
        <v>199</v>
      </c>
      <c r="E9" s="149" t="str">
        <f>E10</f>
        <v>Ban QLDA, UBND xã, thôn, TTPTQĐ</v>
      </c>
      <c r="F9" s="150" t="s">
        <v>200</v>
      </c>
      <c r="G9" s="385"/>
      <c r="H9" s="151" t="s">
        <v>201</v>
      </c>
      <c r="I9" s="152" t="s">
        <v>159</v>
      </c>
      <c r="J9" s="152" t="s">
        <v>159</v>
      </c>
      <c r="K9" s="385"/>
    </row>
    <row r="10" spans="1:11" s="138" customFormat="1" ht="78.75" x14ac:dyDescent="0.25">
      <c r="A10" s="379"/>
      <c r="B10" s="153" t="s">
        <v>1</v>
      </c>
      <c r="C10" s="154" t="s">
        <v>3</v>
      </c>
      <c r="D10" s="148" t="str">
        <f>D9</f>
        <v>Phối hợp kí phương án niêm yết công khai phương án dự án đường Yên Thường</v>
      </c>
      <c r="E10" s="149" t="s">
        <v>200</v>
      </c>
      <c r="F10" s="152" t="s">
        <v>200</v>
      </c>
      <c r="G10" s="386"/>
      <c r="H10" s="151" t="s">
        <v>202</v>
      </c>
      <c r="I10" s="155" t="s">
        <v>203</v>
      </c>
      <c r="J10" s="155" t="s">
        <v>203</v>
      </c>
      <c r="K10" s="386"/>
    </row>
    <row r="11" spans="1:11" s="138" customFormat="1" ht="41.25" customHeight="1" x14ac:dyDescent="0.25">
      <c r="A11" s="378" t="s">
        <v>204</v>
      </c>
      <c r="B11" s="153" t="s">
        <v>0</v>
      </c>
      <c r="C11" s="154" t="s">
        <v>23</v>
      </c>
      <c r="D11" s="148" t="s">
        <v>205</v>
      </c>
      <c r="E11" s="149" t="s">
        <v>206</v>
      </c>
      <c r="F11" s="152" t="s">
        <v>206</v>
      </c>
      <c r="G11" s="386"/>
      <c r="H11" s="156" t="s">
        <v>158</v>
      </c>
      <c r="I11" s="152" t="s">
        <v>159</v>
      </c>
      <c r="J11" s="152" t="s">
        <v>159</v>
      </c>
      <c r="K11" s="386"/>
    </row>
    <row r="12" spans="1:11" s="138" customFormat="1" ht="42" customHeight="1" x14ac:dyDescent="0.25">
      <c r="A12" s="379"/>
      <c r="B12" s="153" t="s">
        <v>1</v>
      </c>
      <c r="C12" s="154" t="s">
        <v>3</v>
      </c>
      <c r="D12" s="148" t="str">
        <f>D11</f>
        <v>Phối hợp xã, thôn, hộ dân niêm yết công khai phương án dự án đường Yên Thường</v>
      </c>
      <c r="E12" s="149" t="str">
        <f>E11</f>
        <v>Ban QLDA, UB ND xã, thôn, hộ dân</v>
      </c>
      <c r="F12" s="152" t="s">
        <v>206</v>
      </c>
      <c r="G12" s="386"/>
      <c r="H12" s="157" t="s">
        <v>207</v>
      </c>
      <c r="I12" s="155" t="s">
        <v>208</v>
      </c>
      <c r="J12" s="155" t="s">
        <v>208</v>
      </c>
      <c r="K12" s="386"/>
    </row>
    <row r="13" spans="1:11" s="138" customFormat="1" ht="46.5" customHeight="1" x14ac:dyDescent="0.25">
      <c r="A13" s="378" t="s">
        <v>209</v>
      </c>
      <c r="B13" s="153" t="s">
        <v>0</v>
      </c>
      <c r="C13" s="154" t="s">
        <v>23</v>
      </c>
      <c r="D13" s="148" t="s">
        <v>210</v>
      </c>
      <c r="E13" s="149" t="s">
        <v>43</v>
      </c>
      <c r="F13" s="154" t="s">
        <v>43</v>
      </c>
      <c r="G13" s="386"/>
      <c r="H13" s="158" t="s">
        <v>211</v>
      </c>
      <c r="I13" s="155" t="s">
        <v>203</v>
      </c>
      <c r="J13" s="155" t="s">
        <v>203</v>
      </c>
      <c r="K13" s="386"/>
    </row>
    <row r="14" spans="1:11" s="138" customFormat="1" ht="54.75" customHeight="1" x14ac:dyDescent="0.25">
      <c r="A14" s="379"/>
      <c r="B14" s="153" t="s">
        <v>1</v>
      </c>
      <c r="C14" s="154" t="s">
        <v>3</v>
      </c>
      <c r="D14" s="148" t="s">
        <v>212</v>
      </c>
      <c r="E14" s="149" t="s">
        <v>213</v>
      </c>
      <c r="F14" s="154" t="s">
        <v>213</v>
      </c>
      <c r="G14" s="386"/>
      <c r="H14" s="158" t="s">
        <v>214</v>
      </c>
      <c r="I14" s="155" t="s">
        <v>215</v>
      </c>
      <c r="J14" s="155" t="s">
        <v>215</v>
      </c>
      <c r="K14" s="386"/>
    </row>
    <row r="15" spans="1:11" s="138" customFormat="1" ht="64.5" customHeight="1" x14ac:dyDescent="0.25">
      <c r="A15" s="378" t="s">
        <v>216</v>
      </c>
      <c r="B15" s="153" t="s">
        <v>0</v>
      </c>
      <c r="C15" s="154" t="s">
        <v>23</v>
      </c>
      <c r="D15" s="159" t="s">
        <v>217</v>
      </c>
      <c r="E15" s="149" t="s">
        <v>213</v>
      </c>
      <c r="F15" s="154" t="s">
        <v>213</v>
      </c>
      <c r="G15" s="386"/>
      <c r="H15" s="158" t="s">
        <v>218</v>
      </c>
      <c r="I15" s="155" t="s">
        <v>219</v>
      </c>
      <c r="J15" s="155" t="s">
        <v>219</v>
      </c>
      <c r="K15" s="386"/>
    </row>
    <row r="16" spans="1:11" s="138" customFormat="1" ht="78.75" customHeight="1" x14ac:dyDescent="0.25">
      <c r="A16" s="379"/>
      <c r="B16" s="153" t="s">
        <v>1</v>
      </c>
      <c r="C16" s="154" t="s">
        <v>3</v>
      </c>
      <c r="D16" s="159" t="s">
        <v>220</v>
      </c>
      <c r="E16" s="149" t="str">
        <f>E15</f>
        <v>Ban QLDA, xã, thôn</v>
      </c>
      <c r="F16" s="154" t="s">
        <v>213</v>
      </c>
      <c r="G16" s="386"/>
      <c r="H16" s="158" t="s">
        <v>221</v>
      </c>
      <c r="I16" s="155" t="s">
        <v>222</v>
      </c>
      <c r="J16" s="155" t="s">
        <v>222</v>
      </c>
      <c r="K16" s="386"/>
    </row>
    <row r="17" spans="1:11" s="138" customFormat="1" ht="78.75" x14ac:dyDescent="0.25">
      <c r="A17" s="378" t="s">
        <v>223</v>
      </c>
      <c r="B17" s="153" t="s">
        <v>0</v>
      </c>
      <c r="C17" s="154" t="s">
        <v>23</v>
      </c>
      <c r="D17" s="148" t="s">
        <v>224</v>
      </c>
      <c r="E17" s="160" t="s">
        <v>157</v>
      </c>
      <c r="F17" s="152" t="s">
        <v>157</v>
      </c>
      <c r="G17" s="386"/>
      <c r="H17" s="158" t="s">
        <v>225</v>
      </c>
      <c r="I17" s="155" t="s">
        <v>226</v>
      </c>
      <c r="J17" s="155" t="s">
        <v>226</v>
      </c>
      <c r="K17" s="386"/>
    </row>
    <row r="18" spans="1:11" s="138" customFormat="1" ht="51" customHeight="1" x14ac:dyDescent="0.25">
      <c r="A18" s="379"/>
      <c r="B18" s="153" t="s">
        <v>1</v>
      </c>
      <c r="C18" s="154" t="s">
        <v>3</v>
      </c>
      <c r="D18" s="148" t="s">
        <v>227</v>
      </c>
      <c r="E18" s="149" t="str">
        <f>E17</f>
        <v>Ban QLDA, UBND xã</v>
      </c>
      <c r="F18" s="154" t="s">
        <v>157</v>
      </c>
      <c r="G18" s="386"/>
      <c r="H18" s="158" t="s">
        <v>228</v>
      </c>
      <c r="I18" s="155" t="s">
        <v>208</v>
      </c>
      <c r="J18" s="155" t="s">
        <v>208</v>
      </c>
      <c r="K18" s="386"/>
    </row>
    <row r="19" spans="1:11" s="138" customFormat="1" ht="55.5" customHeight="1" x14ac:dyDescent="0.25">
      <c r="A19" s="391" t="s">
        <v>229</v>
      </c>
      <c r="B19" s="132" t="s">
        <v>0</v>
      </c>
      <c r="C19" s="133" t="s">
        <v>23</v>
      </c>
      <c r="D19" s="388" t="s">
        <v>230</v>
      </c>
      <c r="E19" s="381"/>
      <c r="F19" s="383"/>
      <c r="G19" s="386"/>
      <c r="H19" s="388" t="s">
        <v>231</v>
      </c>
      <c r="I19" s="381" t="s">
        <v>232</v>
      </c>
      <c r="J19" s="381" t="s">
        <v>233</v>
      </c>
      <c r="K19" s="386"/>
    </row>
    <row r="20" spans="1:11" s="138" customFormat="1" ht="55.5" customHeight="1" x14ac:dyDescent="0.25">
      <c r="A20" s="392"/>
      <c r="B20" s="134" t="s">
        <v>1</v>
      </c>
      <c r="C20" s="135" t="s">
        <v>3</v>
      </c>
      <c r="D20" s="389"/>
      <c r="E20" s="382"/>
      <c r="F20" s="384"/>
      <c r="G20" s="387"/>
      <c r="H20" s="389"/>
      <c r="I20" s="382"/>
      <c r="J20" s="382"/>
      <c r="K20" s="387"/>
    </row>
    <row r="21" spans="1:11" s="138" customFormat="1" x14ac:dyDescent="0.25">
      <c r="A21" s="136" t="s">
        <v>160</v>
      </c>
      <c r="B21" s="41"/>
      <c r="C21" s="42"/>
      <c r="D21" s="161"/>
      <c r="E21" s="162"/>
      <c r="F21" s="163"/>
      <c r="G21" s="164"/>
      <c r="H21" s="161"/>
      <c r="I21" s="162"/>
      <c r="J21" s="163"/>
      <c r="K21" s="164"/>
    </row>
    <row r="22" spans="1:11" s="138" customFormat="1" x14ac:dyDescent="0.25">
      <c r="A22" s="165" t="s">
        <v>161</v>
      </c>
      <c r="B22" s="165"/>
      <c r="C22" s="165"/>
      <c r="D22" s="165"/>
      <c r="E22" s="165"/>
      <c r="F22" s="165"/>
      <c r="G22" s="165"/>
    </row>
    <row r="23" spans="1:11" s="138" customFormat="1" x14ac:dyDescent="0.25">
      <c r="A23" s="377" t="s">
        <v>162</v>
      </c>
      <c r="B23" s="377"/>
      <c r="C23" s="377"/>
      <c r="D23" s="377"/>
      <c r="E23" s="377"/>
      <c r="F23" s="377"/>
      <c r="G23" s="377"/>
    </row>
    <row r="24" spans="1:11" s="138" customFormat="1" x14ac:dyDescent="0.25">
      <c r="A24" s="166"/>
      <c r="B24" s="166"/>
      <c r="C24" s="166"/>
      <c r="D24" s="166"/>
      <c r="E24" s="166"/>
      <c r="F24" s="166"/>
      <c r="G24" s="166"/>
    </row>
    <row r="25" spans="1:11" s="142" customFormat="1" ht="19.5" x14ac:dyDescent="0.35">
      <c r="A25" s="375" t="s">
        <v>2</v>
      </c>
      <c r="B25" s="375"/>
      <c r="C25" s="375"/>
      <c r="D25" s="167"/>
      <c r="E25" s="168" t="s">
        <v>93</v>
      </c>
      <c r="F25" s="141"/>
      <c r="G25" s="141"/>
      <c r="H25" s="141"/>
      <c r="I25" s="169" t="s">
        <v>53</v>
      </c>
    </row>
    <row r="26" spans="1:11" s="142" customFormat="1" ht="18.75" x14ac:dyDescent="0.3">
      <c r="A26" s="376" t="s">
        <v>163</v>
      </c>
      <c r="B26" s="376"/>
      <c r="C26" s="376"/>
      <c r="D26" s="168"/>
      <c r="E26" s="167"/>
      <c r="F26" s="141"/>
      <c r="G26" s="141"/>
      <c r="H26" s="141"/>
      <c r="I26" s="170"/>
    </row>
    <row r="27" spans="1:11" s="142" customFormat="1" ht="18.75" x14ac:dyDescent="0.3">
      <c r="A27" s="171" t="s">
        <v>164</v>
      </c>
      <c r="B27" s="171"/>
      <c r="C27" s="171"/>
      <c r="D27" s="168"/>
      <c r="E27" s="167"/>
      <c r="F27" s="141"/>
      <c r="G27" s="141"/>
      <c r="H27" s="141"/>
      <c r="I27" s="170"/>
    </row>
    <row r="28" spans="1:11" s="142" customFormat="1" ht="18.75" x14ac:dyDescent="0.3">
      <c r="A28" s="171" t="s">
        <v>165</v>
      </c>
      <c r="B28" s="171"/>
      <c r="C28" s="171"/>
      <c r="D28" s="168"/>
      <c r="E28" s="167"/>
      <c r="F28" s="141"/>
      <c r="G28" s="141"/>
      <c r="H28" s="141"/>
      <c r="I28" s="170"/>
    </row>
    <row r="29" spans="1:11" s="142" customFormat="1" ht="18.75" x14ac:dyDescent="0.3">
      <c r="A29" s="171" t="s">
        <v>166</v>
      </c>
      <c r="B29" s="171"/>
      <c r="C29" s="171"/>
      <c r="D29" s="168"/>
      <c r="E29" s="167"/>
      <c r="F29" s="141"/>
      <c r="G29" s="141"/>
      <c r="H29" s="141"/>
      <c r="I29" s="170"/>
    </row>
    <row r="30" spans="1:11" s="142" customFormat="1" ht="18.75" x14ac:dyDescent="0.3">
      <c r="A30" s="141"/>
      <c r="B30" s="141"/>
      <c r="C30" s="141"/>
      <c r="D30" s="172"/>
      <c r="E30" s="167"/>
      <c r="F30" s="141"/>
      <c r="G30" s="141"/>
      <c r="H30" s="141"/>
      <c r="I30" s="169" t="s">
        <v>95</v>
      </c>
    </row>
  </sheetData>
  <mergeCells count="24">
    <mergeCell ref="A3:K3"/>
    <mergeCell ref="A4:K4"/>
    <mergeCell ref="D7:G7"/>
    <mergeCell ref="D6:K6"/>
    <mergeCell ref="H7:K7"/>
    <mergeCell ref="K9:K20"/>
    <mergeCell ref="H19:H20"/>
    <mergeCell ref="I19:I20"/>
    <mergeCell ref="J19:J20"/>
    <mergeCell ref="A6:A8"/>
    <mergeCell ref="B6:C8"/>
    <mergeCell ref="A17:A18"/>
    <mergeCell ref="A19:A20"/>
    <mergeCell ref="D19:D20"/>
    <mergeCell ref="A13:A14"/>
    <mergeCell ref="A15:A16"/>
    <mergeCell ref="A25:C25"/>
    <mergeCell ref="A26:C26"/>
    <mergeCell ref="A23:G23"/>
    <mergeCell ref="A11:A12"/>
    <mergeCell ref="A9:A10"/>
    <mergeCell ref="E19:E20"/>
    <mergeCell ref="F19:F20"/>
    <mergeCell ref="G9:G2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workbookViewId="0">
      <selection activeCell="C9" sqref="C9"/>
    </sheetView>
  </sheetViews>
  <sheetFormatPr defaultColWidth="9.140625" defaultRowHeight="15.75" x14ac:dyDescent="0.25"/>
  <cols>
    <col min="1" max="1" width="15.140625" style="11" customWidth="1"/>
    <col min="2" max="2" width="8.7109375" style="11" customWidth="1"/>
    <col min="3" max="3" width="21.7109375" style="11" customWidth="1"/>
    <col min="4" max="4" width="27.28515625" style="11" customWidth="1"/>
    <col min="5" max="5" width="30.28515625" style="11" customWidth="1"/>
    <col min="6" max="6" width="31.28515625" style="11" customWidth="1"/>
    <col min="7" max="7" width="31.42578125" style="11" customWidth="1"/>
    <col min="8" max="8" width="25.85546875" style="11" customWidth="1"/>
    <col min="9" max="9" width="25.7109375" style="11" customWidth="1"/>
    <col min="10" max="16384" width="9.140625" style="11"/>
  </cols>
  <sheetData>
    <row r="1" spans="1:9" x14ac:dyDescent="0.25">
      <c r="A1" s="11" t="s">
        <v>87</v>
      </c>
      <c r="G1" s="56" t="s">
        <v>72</v>
      </c>
    </row>
    <row r="2" spans="1:9" x14ac:dyDescent="0.25">
      <c r="A2" s="11" t="s">
        <v>109</v>
      </c>
      <c r="G2" s="51" t="s">
        <v>74</v>
      </c>
    </row>
    <row r="4" spans="1:9" s="52" customFormat="1" x14ac:dyDescent="0.25">
      <c r="A4" s="401" t="s">
        <v>89</v>
      </c>
      <c r="B4" s="401"/>
      <c r="C4" s="401"/>
      <c r="D4" s="401"/>
      <c r="E4" s="401"/>
      <c r="F4" s="401"/>
      <c r="G4" s="401"/>
      <c r="H4" s="401"/>
      <c r="I4" s="401"/>
    </row>
    <row r="5" spans="1:9" s="53" customFormat="1" x14ac:dyDescent="0.25">
      <c r="A5" s="402" t="s">
        <v>238</v>
      </c>
      <c r="B5" s="402"/>
      <c r="C5" s="402"/>
      <c r="D5" s="402"/>
      <c r="E5" s="402"/>
      <c r="F5" s="402"/>
      <c r="G5" s="402"/>
      <c r="H5" s="402"/>
      <c r="I5" s="402"/>
    </row>
    <row r="7" spans="1:9" s="59" customFormat="1" ht="30.75" customHeight="1" x14ac:dyDescent="0.2">
      <c r="A7" s="403" t="s">
        <v>90</v>
      </c>
      <c r="B7" s="403" t="s">
        <v>91</v>
      </c>
      <c r="C7" s="403" t="s">
        <v>239</v>
      </c>
      <c r="D7" s="405" t="s">
        <v>92</v>
      </c>
      <c r="E7" s="405"/>
      <c r="F7" s="405"/>
      <c r="G7" s="405"/>
      <c r="H7" s="405"/>
      <c r="I7" s="405"/>
    </row>
    <row r="8" spans="1:9" s="59" customFormat="1" ht="45" customHeight="1" x14ac:dyDescent="0.2">
      <c r="A8" s="404"/>
      <c r="B8" s="404"/>
      <c r="C8" s="404"/>
      <c r="D8" s="105" t="s">
        <v>110</v>
      </c>
      <c r="E8" s="105" t="s">
        <v>111</v>
      </c>
      <c r="F8" s="105" t="s">
        <v>112</v>
      </c>
      <c r="G8" s="105" t="s">
        <v>113</v>
      </c>
      <c r="H8" s="105" t="s">
        <v>114</v>
      </c>
      <c r="I8" s="105" t="s">
        <v>115</v>
      </c>
    </row>
    <row r="9" spans="1:9" s="59" customFormat="1" ht="240" x14ac:dyDescent="0.2">
      <c r="A9" s="173" t="s">
        <v>116</v>
      </c>
      <c r="B9" s="173" t="s">
        <v>117</v>
      </c>
      <c r="C9" s="174"/>
      <c r="D9" s="175" t="s">
        <v>240</v>
      </c>
      <c r="E9" s="175" t="s">
        <v>241</v>
      </c>
      <c r="F9" s="175" t="s">
        <v>242</v>
      </c>
      <c r="G9" s="175" t="s">
        <v>243</v>
      </c>
      <c r="H9" s="176" t="s">
        <v>244</v>
      </c>
      <c r="I9" s="175" t="s">
        <v>245</v>
      </c>
    </row>
    <row r="10" spans="1:9" s="59" customFormat="1" ht="120" x14ac:dyDescent="0.2">
      <c r="A10" s="177" t="s">
        <v>118</v>
      </c>
      <c r="B10" s="173" t="s">
        <v>117</v>
      </c>
      <c r="C10" s="174"/>
      <c r="D10" s="177" t="s">
        <v>246</v>
      </c>
      <c r="E10" s="177" t="s">
        <v>247</v>
      </c>
      <c r="F10" s="177" t="s">
        <v>248</v>
      </c>
      <c r="G10" s="177" t="s">
        <v>249</v>
      </c>
      <c r="H10" s="177" t="s">
        <v>250</v>
      </c>
      <c r="I10" s="178" t="s">
        <v>251</v>
      </c>
    </row>
    <row r="11" spans="1:9" s="59" customFormat="1" ht="127.5" customHeight="1" x14ac:dyDescent="0.2">
      <c r="A11" s="177" t="s">
        <v>119</v>
      </c>
      <c r="B11" s="173" t="s">
        <v>117</v>
      </c>
      <c r="C11" s="179"/>
      <c r="D11" s="177" t="s">
        <v>252</v>
      </c>
      <c r="E11" s="180" t="s">
        <v>253</v>
      </c>
      <c r="F11" s="177" t="s">
        <v>254</v>
      </c>
      <c r="G11" s="177" t="s">
        <v>255</v>
      </c>
      <c r="H11" s="180" t="s">
        <v>256</v>
      </c>
      <c r="I11" s="177" t="s">
        <v>257</v>
      </c>
    </row>
    <row r="12" spans="1:9" s="54" customFormat="1" ht="159.75" customHeight="1" x14ac:dyDescent="0.25">
      <c r="A12" s="177" t="s">
        <v>258</v>
      </c>
      <c r="B12" s="173" t="s">
        <v>117</v>
      </c>
      <c r="C12" s="179"/>
      <c r="D12" s="177" t="s">
        <v>259</v>
      </c>
      <c r="E12" s="180" t="s">
        <v>260</v>
      </c>
      <c r="F12" s="177" t="s">
        <v>261</v>
      </c>
      <c r="G12" s="177" t="s">
        <v>262</v>
      </c>
      <c r="H12" s="180" t="s">
        <v>263</v>
      </c>
      <c r="I12" s="177" t="s">
        <v>264</v>
      </c>
    </row>
    <row r="13" spans="1:9" s="49" customFormat="1" ht="15" x14ac:dyDescent="0.25">
      <c r="A13" s="49" t="s">
        <v>120</v>
      </c>
    </row>
    <row r="14" spans="1:9" s="49" customFormat="1" ht="15" x14ac:dyDescent="0.25"/>
    <row r="15" spans="1:9" s="12" customFormat="1" x14ac:dyDescent="0.25"/>
    <row r="16" spans="1:9" s="12" customFormat="1" x14ac:dyDescent="0.25">
      <c r="E16" s="27"/>
      <c r="H16" s="27" t="s">
        <v>94</v>
      </c>
    </row>
    <row r="17" spans="2:8" s="12" customFormat="1" x14ac:dyDescent="0.25">
      <c r="E17" s="27"/>
      <c r="H17" s="27"/>
    </row>
    <row r="18" spans="2:8" s="12" customFormat="1" x14ac:dyDescent="0.25">
      <c r="E18" s="27"/>
      <c r="H18" s="27"/>
    </row>
    <row r="19" spans="2:8" s="12" customFormat="1" x14ac:dyDescent="0.25">
      <c r="E19" s="27"/>
      <c r="H19" s="27"/>
    </row>
    <row r="20" spans="2:8" s="12" customFormat="1" x14ac:dyDescent="0.25">
      <c r="E20" s="27"/>
      <c r="H20" s="27"/>
    </row>
    <row r="21" spans="2:8" s="12" customFormat="1" x14ac:dyDescent="0.25">
      <c r="B21" s="48"/>
      <c r="C21" s="48"/>
      <c r="E21" s="45"/>
      <c r="H21" s="45" t="s">
        <v>95</v>
      </c>
    </row>
  </sheetData>
  <mergeCells count="6">
    <mergeCell ref="A4:I4"/>
    <mergeCell ref="A5:I5"/>
    <mergeCell ref="A7:A8"/>
    <mergeCell ref="B7:B8"/>
    <mergeCell ref="C7:C8"/>
    <mergeCell ref="D7:I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TH Lịch chung</vt:lpstr>
      <vt:lpstr>BP KHTH</vt:lpstr>
      <vt:lpstr>BP TĐNB</vt:lpstr>
      <vt:lpstr>BP CBĐTXD DD</vt:lpstr>
      <vt:lpstr>BPCBĐTXDGTHTKT</vt:lpstr>
      <vt:lpstr>BP DTDT</vt:lpstr>
      <vt:lpstr>THDA XD DD</vt:lpstr>
      <vt:lpstr>Tổ GPMB</vt:lpstr>
      <vt:lpstr>Tổ QHĐG</vt:lpstr>
      <vt:lpstr>THDA XDGT</vt:lpstr>
      <vt:lpstr>'TH Lịch chung'!Print_Titles</vt:lpstr>
    </vt:vector>
  </TitlesOfParts>
  <Company>nothing1010.blogspot.com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Nothing1010</dc:creator>
  <cp:lastModifiedBy>AutoBVT</cp:lastModifiedBy>
  <cp:lastPrinted>2019-12-23T09:29:42Z</cp:lastPrinted>
  <dcterms:created xsi:type="dcterms:W3CDTF">2019-09-13T05:11:16Z</dcterms:created>
  <dcterms:modified xsi:type="dcterms:W3CDTF">2021-01-03T08:31:08Z</dcterms:modified>
</cp:coreProperties>
</file>