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3\Lịch\"/>
    </mc:Choice>
  </mc:AlternateContent>
  <bookViews>
    <workbookView xWindow="-105" yWindow="-105" windowWidth="19425" windowHeight="11025"/>
  </bookViews>
  <sheets>
    <sheet name="TH Lịch chung (8)" sheetId="30" r:id="rId1"/>
    <sheet name="BP KHTH" sheetId="2" r:id="rId2"/>
    <sheet name="TĐNB" sheetId="25" r:id="rId3"/>
  </sheets>
  <definedNames>
    <definedName name="_xlnm.Print_Titles" localSheetId="0">'TH Lịch chung (8)'!$7:$8</definedName>
  </definedNames>
  <calcPr calcId="162913"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1" i="25" l="1"/>
  <c r="B63" i="25"/>
  <c r="B72" i="25"/>
  <c r="A27" i="25"/>
  <c r="A39" i="25"/>
  <c r="A51" i="25"/>
  <c r="A63" i="25"/>
  <c r="A72" i="25"/>
  <c r="D71" i="25"/>
  <c r="D65" i="25"/>
  <c r="D67" i="25"/>
  <c r="D59" i="25"/>
  <c r="D53" i="25"/>
  <c r="D55" i="25"/>
  <c r="D47" i="25"/>
  <c r="D41" i="25"/>
  <c r="D43" i="25"/>
  <c r="D35" i="25"/>
  <c r="D29" i="25"/>
  <c r="D31" i="25"/>
  <c r="B27" i="25"/>
  <c r="D23" i="25"/>
  <c r="D17" i="25"/>
  <c r="D19" i="25"/>
  <c r="D11" i="25"/>
  <c r="A5" i="25"/>
</calcChain>
</file>

<file path=xl/sharedStrings.xml><?xml version="1.0" encoding="utf-8"?>
<sst xmlns="http://schemas.openxmlformats.org/spreadsheetml/2006/main" count="633" uniqueCount="177">
  <si>
    <t xml:space="preserve">UBND HUYỆN GIA LÂM                                         </t>
  </si>
  <si>
    <t xml:space="preserve"> CỘNG HÒA XÃ HỘI CHỦ NGHĨA VIỆT NAM</t>
  </si>
  <si>
    <t xml:space="preserve">BAN QLDA ĐẦU TƯ XÂY DỰNG                                           </t>
  </si>
  <si>
    <t>Độc lập - Tự do - Hạnh phúc</t>
  </si>
  <si>
    <t>Thứ ngày</t>
  </si>
  <si>
    <t>Thời gian</t>
  </si>
  <si>
    <t>Nội dung</t>
  </si>
  <si>
    <t>LÃNH ĐẠO BAN</t>
  </si>
  <si>
    <t>Thành phần</t>
  </si>
  <si>
    <t>Cán bộ chuẩn bị</t>
  </si>
  <si>
    <t>Địa điểm</t>
  </si>
  <si>
    <t>P Giám đốc phụ trách</t>
  </si>
  <si>
    <t>Đ/c Hân</t>
  </si>
  <si>
    <t>Đ/c Tùng</t>
  </si>
  <si>
    <t>Đ/c Vân</t>
  </si>
  <si>
    <t>Sáng</t>
  </si>
  <si>
    <t>X</t>
  </si>
  <si>
    <t>Bộ phận QHĐG chuẩn bị</t>
  </si>
  <si>
    <t>Chiều</t>
  </si>
  <si>
    <t>x</t>
  </si>
  <si>
    <t>Phòng 2.9</t>
  </si>
  <si>
    <t>Lịch UBND Huyện; Đồng chí Trương Văn Học, Phó Chủ tịch chủ trì</t>
  </si>
  <si>
    <t>Lịch UBND Huyện; Đồng chí Đặng Thị Huyền, Chủ tịch chủ trì</t>
  </si>
  <si>
    <t>Phòng 2.12</t>
  </si>
  <si>
    <t>Hiện trường</t>
  </si>
  <si>
    <t xml:space="preserve">Sáng </t>
  </si>
  <si>
    <t>Nơi nhận:</t>
  </si>
  <si>
    <t>- UBND huyện;</t>
  </si>
  <si>
    <t>PHÓ GIÁM ĐỐC</t>
  </si>
  <si>
    <t xml:space="preserve"> - Cổng thông tin ĐT H GL;</t>
  </si>
  <si>
    <t xml:space="preserve"> - Các bộ phận trong Ban;</t>
  </si>
  <si>
    <t xml:space="preserve"> - Lưu: KHTH.</t>
  </si>
  <si>
    <t>Nguyễn Văn Thắng</t>
  </si>
  <si>
    <t>v</t>
  </si>
  <si>
    <t>BAN QLDA ĐẦU TƯ XÂY DỰNG                                          CỘNG HÒA XÃ HỘI CHỦ NGHĨA VIỆT NAM</t>
  </si>
  <si>
    <t>BỘ PHẬN KẾ HOẠCH, TH- HÀNH CHÍNH                                           Độc lập - Tự do - Hạnh phúc</t>
  </si>
  <si>
    <t>THỨ NGÀY</t>
  </si>
  <si>
    <t>THỜI GIAN</t>
  </si>
  <si>
    <t>NỘI DUNG</t>
  </si>
  <si>
    <t>P Giám đốc Phụ trách</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</si>
  <si>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</si>
  <si>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</si>
  <si>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</si>
  <si>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</si>
  <si>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</si>
  <si>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</si>
  <si>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</si>
  <si>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</si>
  <si>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</si>
  <si>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8h00</t>
  </si>
  <si>
    <t>TƯ</t>
  </si>
  <si>
    <t>NĂM</t>
  </si>
  <si>
    <t>14h00</t>
  </si>
  <si>
    <t>SÁU</t>
  </si>
  <si>
    <t>BẢY</t>
  </si>
  <si>
    <r>
      <rPr>
        <b/>
        <sz val="12"/>
        <rFont val="Times New Roman"/>
        <family val="1"/>
      </rPr>
      <t xml:space="preserve">13h30: </t>
    </r>
    <r>
      <rPr>
        <sz val="12"/>
        <rFont val="Times New Roman"/>
        <family val="1"/>
      </rPr>
      <t>Họp Tập thể UBND Huyện</t>
    </r>
  </si>
  <si>
    <t>Phòng 5.5</t>
  </si>
  <si>
    <t>BA</t>
  </si>
  <si>
    <t>UBND HUYỆN GIA LÂM                                          CỘNG HÒA XÃ HỘI CHỦ NGHĨA VIỆT NAM</t>
  </si>
  <si>
    <t>BAN QLDA ĐẦU TƯ XÂY DỰNG                                               Độc lập - Tự do - Hạnh phúc</t>
  </si>
  <si>
    <t>BỘ PHẬN THẨM ĐỊNH</t>
  </si>
  <si>
    <t>Hồng Anh</t>
  </si>
  <si>
    <t>Dung</t>
  </si>
  <si>
    <t>Phước</t>
  </si>
  <si>
    <t xml:space="preserve">Tùng </t>
  </si>
  <si>
    <t>Thìn</t>
  </si>
  <si>
    <t>Đạt</t>
  </si>
  <si>
    <t>HAI</t>
  </si>
  <si>
    <t>Thẩm định: Chi phí CBĐT-CBTH các dự án</t>
  </si>
  <si>
    <t>TĐ</t>
  </si>
  <si>
    <t>Ban QLDA</t>
  </si>
  <si>
    <t xml:space="preserve">Ban QLDA </t>
  </si>
  <si>
    <t>13h30</t>
  </si>
  <si>
    <t>Dịu</t>
  </si>
  <si>
    <t>Rà soát hồ sơ TKCS dự án Xây dựng tuyến đường theo QH từ THCS Trâu Quỳ đến 40m Đông dư dương xá</t>
  </si>
  <si>
    <t>Rà soát BVTC dự án Kiên cố hóa mương Kiên Thành</t>
  </si>
  <si>
    <t>/02</t>
  </si>
  <si>
    <t>Bộ phận KHTH chuẩn bị</t>
  </si>
  <si>
    <t>Tại nhà</t>
  </si>
  <si>
    <t>XD Lịch công tác</t>
  </si>
  <si>
    <t>Rà soát hồ sơ di chuyển điện dự án đường Yên Viên - Đình Xuyên - Ninh Hiệp</t>
  </si>
  <si>
    <t>Rà soát hồ sơ TKCS dự án Các tuyến đường khớp nối xã Cổ Bi</t>
  </si>
  <si>
    <t>LỊCH CÔNG TÁC TUẦN 8</t>
  </si>
  <si>
    <t>Từ ngày  13/02/2023 - 18/2/2023</t>
  </si>
  <si>
    <t>13/02 HAI</t>
  </si>
  <si>
    <t>14/02 BA</t>
  </si>
  <si>
    <t>15/02 TƯ</t>
  </si>
  <si>
    <t>16/02 NĂM</t>
  </si>
  <si>
    <t>17/02 SÁU</t>
  </si>
  <si>
    <t>18/02 BẢY</t>
  </si>
  <si>
    <r>
      <rPr>
        <b/>
        <sz val="12"/>
        <rFont val="Times New Roman"/>
        <family val="1"/>
      </rPr>
      <t xml:space="preserve">13h30: </t>
    </r>
    <r>
      <rPr>
        <sz val="12"/>
        <rFont val="Times New Roman"/>
        <family val="1"/>
      </rPr>
      <t>Họp thường trực Huyện ủy</t>
    </r>
  </si>
  <si>
    <r>
      <rPr>
        <b/>
        <sz val="12"/>
        <rFont val="Times New Roman"/>
        <family val="1"/>
      </rPr>
      <t>13h30-14h00:</t>
    </r>
    <r>
      <rPr>
        <sz val="12"/>
        <rFont val="Times New Roman"/>
        <family val="1"/>
      </rPr>
      <t xml:space="preserve"> UBND Huyện báo cáo Đồ án quy hoạch chi tiết Cụm công nghiệp Phú Thị - giai đoạn 2, tỷ lệ 1/500</t>
    </r>
  </si>
  <si>
    <r>
      <rPr>
        <b/>
        <sz val="12"/>
        <rFont val="Times New Roman"/>
        <family val="1"/>
      </rPr>
      <t>14h00-14h30:</t>
    </r>
    <r>
      <rPr>
        <sz val="12"/>
        <rFont val="Times New Roman"/>
        <family val="1"/>
      </rPr>
      <t xml:space="preserve"> UBND Huyện báo cáo lập điều chỉnh cục bộ Quy hoạch phân khu đô thị N11, tỷ lệ 1/5000 khu đất đề xuất xây Trung tâm Phật giáo Thủ đô</t>
    </r>
  </si>
  <si>
    <r>
      <rPr>
        <b/>
        <sz val="12"/>
        <rFont val="Times New Roman"/>
        <family val="1"/>
      </rPr>
      <t>14h30-15h00:</t>
    </r>
    <r>
      <rPr>
        <sz val="12"/>
        <rFont val="Times New Roman"/>
        <family val="1"/>
      </rPr>
      <t xml:space="preserve"> UBND Huyện báo cáo Kế hoạch tổ chức cưỡng chế một số dự án trên địa bàn Huyện</t>
    </r>
  </si>
  <si>
    <t>Giấy mời 443-GM/HU</t>
  </si>
  <si>
    <r>
      <rPr>
        <b/>
        <sz val="12"/>
        <rFont val="Times New Roman"/>
        <family val="1"/>
      </rPr>
      <t>08h00-08h30:</t>
    </r>
    <r>
      <rPr>
        <sz val="12"/>
        <rFont val="Times New Roman"/>
        <family val="1"/>
      </rPr>
      <t xml:space="preserve"> UBND Huyện báo cáo Đồ án quy hoạch chi tiết Cụm công nghiệp Phú Thị - giai đoạn 2, tỷ lệ 1/500</t>
    </r>
  </si>
  <si>
    <r>
      <rPr>
        <b/>
        <sz val="12"/>
        <rFont val="Times New Roman"/>
        <family val="1"/>
      </rPr>
      <t>08h30-09h00:</t>
    </r>
    <r>
      <rPr>
        <sz val="12"/>
        <rFont val="Times New Roman"/>
        <family val="1"/>
      </rPr>
      <t xml:space="preserve"> UBND Huyện báo cáo lập điều chỉnh cục bộ Quy hoạch phân khu đô thị N11, tỷ lệ 1/5000 khu đất đề xuất xây dựng Trung tâm Phật giáo Thủ đô</t>
    </r>
  </si>
  <si>
    <r>
      <rPr>
        <b/>
        <sz val="12"/>
        <rFont val="Times New Roman"/>
        <family val="1"/>
      </rPr>
      <t xml:space="preserve">09h00-09h30: </t>
    </r>
    <r>
      <rPr>
        <sz val="12"/>
        <rFont val="Times New Roman"/>
        <family val="1"/>
      </rPr>
      <t>UBND Huyện báo cáo Kế hoạch tổ chức cưỡng chế một số dự án trên địa bàn Huyện</t>
    </r>
  </si>
  <si>
    <r>
      <rPr>
        <b/>
        <sz val="12"/>
        <rFont val="Times New Roman"/>
        <family val="1"/>
      </rPr>
      <t>14h00:</t>
    </r>
    <r>
      <rPr>
        <sz val="12"/>
        <rFont val="Times New Roman"/>
        <family val="1"/>
      </rPr>
      <t xml:space="preserve"> Xin ý kiến về việc xử lý đối với các công trình vi phạm TTXD tại Cụm sản xuất Làng nghề xã Kiêu Kỵ</t>
    </r>
  </si>
  <si>
    <t>Hội trường UBND xã</t>
  </si>
  <si>
    <r>
      <rPr>
        <b/>
        <sz val="12"/>
        <rFont val="Times New Roman"/>
        <family val="1"/>
      </rPr>
      <t xml:space="preserve">08h00: </t>
    </r>
    <r>
      <rPr>
        <sz val="12"/>
        <rFont val="Times New Roman"/>
        <family val="1"/>
      </rPr>
      <t>Thường trực Huyện ủy tổ chức Hội nghị làm việc với Đảng ủy xã Dương Xá</t>
    </r>
  </si>
  <si>
    <t>Giấy mời 444-GM/HU</t>
  </si>
  <si>
    <t>UBND xã Dương Xá</t>
  </si>
  <si>
    <t>Đ/c Minh tổ HTGT</t>
  </si>
  <si>
    <t>Phòng họp tầng 3 nhà A Sở LĐ-TB&amp;XH
Số 75 Nguyễn Chí Thanh, Đống Đa, HN</t>
  </si>
  <si>
    <r>
      <rPr>
        <b/>
        <sz val="12"/>
        <rFont val="Times New Roman"/>
        <family val="1"/>
      </rPr>
      <t>14h30:</t>
    </r>
    <r>
      <rPr>
        <sz val="12"/>
        <rFont val="Times New Roman"/>
        <family val="1"/>
      </rPr>
      <t xml:space="preserve"> Làm việc với Sở Lao động - Thương binh và Xã hội</t>
    </r>
  </si>
  <si>
    <t>Tổ CBĐT, cán bộ thẩm định nội bộ phụ trách dự án</t>
  </si>
  <si>
    <t>Trình Tổ CBĐT HT</t>
  </si>
  <si>
    <t>LỊCH CÔNG TÁC TUẦN 08</t>
  </si>
  <si>
    <r>
      <rPr>
        <b/>
        <sz val="12"/>
        <rFont val="Times New Roman"/>
        <family val="1"/>
      </rPr>
      <t xml:space="preserve">15h30: </t>
    </r>
    <r>
      <rPr>
        <sz val="12"/>
        <rFont val="Times New Roman"/>
        <family val="1"/>
      </rPr>
      <t>Ban QLDA báo cáo tiến độ đấu giá dự án Tháp Vàng, xã Phú Thị và các dự án khác theo kế hoạch</t>
    </r>
  </si>
  <si>
    <r>
      <rPr>
        <b/>
        <sz val="12"/>
        <rFont val="Times New Roman"/>
        <family val="1"/>
      </rPr>
      <t xml:space="preserve">8h00: </t>
    </r>
    <r>
      <rPr>
        <sz val="12"/>
        <rFont val="Times New Roman"/>
        <family val="1"/>
      </rPr>
      <t>Kiểm tra một số công trình dự án trọng điểm (theo lịch HU)</t>
    </r>
  </si>
  <si>
    <t>Lịch HU</t>
  </si>
  <si>
    <r>
      <rPr>
        <b/>
        <sz val="12"/>
        <rFont val="Times New Roman"/>
        <family val="1"/>
      </rPr>
      <t xml:space="preserve">14h30: </t>
    </r>
    <r>
      <rPr>
        <sz val="12"/>
        <rFont val="Times New Roman"/>
        <family val="1"/>
      </rPr>
      <t>(1) Thông qua kế hoạch liên tịch tổ chức lấy ý kiến nhân dân đối với dự thảo Luật đất đai sửa đổi; (2) Báo cáo đề xuất chấp thuận cho thuê tại các vị trí đất công đang sử dụng làm trạm thu phát sóng, biển quảng cáo trên địa bàn Huyện; (3) Báo cáo việc quản lý, cho thuê mặt bằng tại các khu đất tạm giao, đất cây xanh tại Cụm công nghiệp Phú Thị, Cụm Công nghiệp làng nghề Bát Tràng, Cụm sản xuất làng nghề tập trung Kiêu Kỵ.</t>
    </r>
  </si>
  <si>
    <r>
      <rPr>
        <b/>
        <sz val="12"/>
        <rFont val="Times New Roman"/>
        <family val="1"/>
      </rPr>
      <t xml:space="preserve">14h00: </t>
    </r>
    <r>
      <rPr>
        <sz val="12"/>
        <rFont val="Times New Roman"/>
        <family val="1"/>
      </rPr>
      <t>Tập huấn sử dụng hệ thống thông tin dùng chung Thành phố phục vụ công tác chỉ đạo, điều hành của UBND Thành phố (Lớp 1)</t>
    </r>
  </si>
  <si>
    <t>HT 3.22</t>
  </si>
  <si>
    <r>
      <rPr>
        <b/>
        <sz val="12"/>
        <rFont val="Times New Roman"/>
        <family val="1"/>
      </rPr>
      <t>8h00:</t>
    </r>
    <r>
      <rPr>
        <sz val="12"/>
        <rFont val="Times New Roman"/>
        <family val="1"/>
      </rPr>
      <t xml:space="preserve"> Họp Ban Thường vụ Huyện ủy</t>
    </r>
  </si>
  <si>
    <r>
      <t xml:space="preserve">13h30: </t>
    </r>
    <r>
      <rPr>
        <sz val="12"/>
        <rFont val="Times New Roman"/>
        <family val="1"/>
      </rPr>
      <t xml:space="preserve">Báo cáo tiến độ chuẩn bị đầu tư, thực hiện các dự án </t>
    </r>
    <r>
      <rPr>
        <i/>
        <sz val="12"/>
        <rFont val="Times New Roman"/>
        <family val="1"/>
      </rPr>
      <t xml:space="preserve">(Trụ sở CA xã; Trụ sở BCHQS xã; Trường bắn LLVT huyện; Điểm bưu điện VH xã) </t>
    </r>
    <r>
      <rPr>
        <sz val="12"/>
        <rFont val="Times New Roman"/>
        <family val="1"/>
      </rPr>
      <t>và Thông qua quy mô dự án</t>
    </r>
  </si>
  <si>
    <r>
      <rPr>
        <b/>
        <sz val="12"/>
        <rFont val="Times New Roman"/>
        <family val="1"/>
      </rPr>
      <t xml:space="preserve">14h00: </t>
    </r>
    <r>
      <rPr>
        <sz val="12"/>
        <rFont val="Times New Roman"/>
        <family val="1"/>
      </rPr>
      <t>Tập huấn sử dụng hệ thống thông tin dùng chung Thành phố phục vụ công tác chỉ đạo, điều hành của UBND Thành phố (Lớp 2)</t>
    </r>
  </si>
  <si>
    <t>Lịch UBND Huyện</t>
  </si>
  <si>
    <t>Các đ/c cán bộ, công chức, LĐHĐ</t>
  </si>
  <si>
    <r>
      <rPr>
        <b/>
        <sz val="12"/>
        <rFont val="Times New Roman"/>
        <family val="1"/>
      </rPr>
      <t xml:space="preserve">14h00: </t>
    </r>
    <r>
      <rPr>
        <sz val="12"/>
        <rFont val="Times New Roman"/>
        <family val="1"/>
      </rPr>
      <t>Báo cáo tình hình thực hiện các dự án ngoài ngân sách (làm rõ các dự án chậm triển khai); Báo cáo tiến độ các dự án chuyển tiếp phải thực hiện điều chỉnh bổ sung.</t>
    </r>
  </si>
  <si>
    <t>Phòng CT</t>
  </si>
  <si>
    <t>Lịch Huyện ủy (Giấy mời 442-GM/HU)</t>
  </si>
  <si>
    <t>Bộ phận QLCCN chuẩn bị</t>
  </si>
  <si>
    <t>Lịch CT Mời đích danh Lãnh đạo</t>
  </si>
  <si>
    <t>Bộ phận XDDD, XDchuẩn bị</t>
  </si>
  <si>
    <t>GMH</t>
  </si>
  <si>
    <t>Bộ phận XDDD;XDGT chuẩn bị</t>
  </si>
  <si>
    <t>Cập nhật tiến độ DA trọng điểm</t>
  </si>
  <si>
    <t>Rà soát lại nhu cầu vốn đến hết năm theo CT CCTC</t>
  </si>
  <si>
    <t>XD KH PCTN năm 2023</t>
  </si>
  <si>
    <t>Cập nhật tiến độ các DA CT phải thực hiện điều chỉnh, bổ sung</t>
  </si>
  <si>
    <t>Dịu; Sơn; Liên</t>
  </si>
  <si>
    <t>Rà soát các hồ sơ GPMB theo KL cuộc họp ngày 8/2 về CL GCS QSD đất</t>
  </si>
  <si>
    <t>Cập nhật tiến độ dự án tại các xã theo TB số 810</t>
  </si>
  <si>
    <t>LỊCH CÔNG TÁC TUẦN 07 NĂM 2023</t>
  </si>
  <si>
    <t>Rà soát thiết kế BVTC đình Đình Vỹ</t>
  </si>
  <si>
    <t>Rà soát hồ sơ tkbvtc mầm non Đa Tốn phần ME</t>
  </si>
  <si>
    <t>Xin nghỉ phép</t>
  </si>
  <si>
    <t>Rà soát hồ sơ dự toán : Đường Yên Viên-Đình Xuyên-di chuyển ngầm nổi (cập nhật đơn giá mới)</t>
  </si>
  <si>
    <t>Rà soát hồ sơ điều chỉnh bổ sung phần hạ tầng MN Hoa Sữa</t>
  </si>
  <si>
    <t>Rà soát hồ sơ dự toán : Đường Phan Đăng Lưu-Yên Thường-di chuyển ngầm nổi (cập nhật đơn giá mới)</t>
  </si>
  <si>
    <t>Rà soát hồ sơ dự toán điều chỉnh: THCS Đặng Xá</t>
  </si>
  <si>
    <t>Làm việc tại Ban</t>
  </si>
  <si>
    <t>Xã KL</t>
  </si>
  <si>
    <t>Đ/c Đạt (XDDD)</t>
  </si>
  <si>
    <t>đ/c Sinh</t>
  </si>
  <si>
    <t>xã YV</t>
  </si>
  <si>
    <t>xã KK</t>
  </si>
  <si>
    <t>14h30: Làm việc với Sở Công thương</t>
  </si>
  <si>
    <t>8h30: Kiểm tra đôn đốc tiến độ thi công các DA tại xã Yên Viên</t>
  </si>
  <si>
    <t>14h30: Làm việc với UBND xã Kim Lan về dự án TTVH xã KL</t>
  </si>
  <si>
    <r>
      <t xml:space="preserve">8h30: </t>
    </r>
    <r>
      <rPr>
        <sz val="12"/>
        <rFont val="Times New Roman"/>
        <family val="1"/>
      </rPr>
      <t>Giao ban Ban Giám đốc và các đồng chí Tổ trưởng</t>
    </r>
  </si>
  <si>
    <t>Ban Giám đốc và các đc Tổ trưởng</t>
  </si>
  <si>
    <t>Đ/c Dịu</t>
  </si>
  <si>
    <t>CB THDA</t>
  </si>
  <si>
    <t>Chuẩn bị các nhiệm vụ trọng tâm Quý I</t>
  </si>
  <si>
    <t>HT</t>
  </si>
  <si>
    <r>
      <rPr>
        <b/>
        <sz val="12"/>
        <rFont val="Times New Roman"/>
        <family val="1"/>
      </rPr>
      <t>8h30:</t>
    </r>
    <r>
      <rPr>
        <sz val="12"/>
        <rFont val="Times New Roman"/>
        <family val="1"/>
      </rPr>
      <t xml:space="preserve"> Làm việc với UBND xã Kiêu Kỵ về chuẩn bị khánh thành di tích đình Báo Đáp; kiẻm tra dôn đốc tiến độ thi công trụ sở Công an xã KK</t>
    </r>
  </si>
  <si>
    <t>Xã Dương Quang</t>
  </si>
  <si>
    <r>
      <t>10h00</t>
    </r>
    <r>
      <rPr>
        <b/>
        <sz val="12"/>
        <rFont val="Times New Roman"/>
        <family val="1"/>
      </rPr>
      <t xml:space="preserve">: </t>
    </r>
    <r>
      <rPr>
        <sz val="12"/>
        <rFont val="Times New Roman"/>
        <family val="1"/>
      </rPr>
      <t>Làm việc UBND xã Dương Quang về ao hồ mất nước</t>
    </r>
  </si>
  <si>
    <t>8h30: Báo cáo phương án thiết kế dự án: Cải tạo, nâng cấp tuyến kênh Thiên Đức, huyện Gia Lâm, thành phố Hà Nội</t>
  </si>
  <si>
    <t xml:space="preserve">9h00: Rà soát báo cáo đấu giá </t>
  </si>
  <si>
    <t>Tổ QHĐG chuẩn bị</t>
  </si>
  <si>
    <t>8h30: BC phương án tăng thu tại CCN LN</t>
  </si>
  <si>
    <t>Đ/c Thoa</t>
  </si>
  <si>
    <t xml:space="preserve">8h30: Rà soát báo cáo về quy mô TMB các dự án </t>
  </si>
  <si>
    <r>
      <rPr>
        <b/>
        <sz val="12"/>
        <rFont val="Times New Roman"/>
        <family val="1"/>
      </rPr>
      <t>8h30:</t>
    </r>
    <r>
      <rPr>
        <sz val="12"/>
        <rFont val="Times New Roman"/>
        <family val="1"/>
      </rPr>
      <t xml:space="preserve"> Kiểm tra các dự án khu vực Kim Lan</t>
    </r>
  </si>
  <si>
    <t>8h30: Làm việc tại Sở XD</t>
  </si>
  <si>
    <t>Sở Xây dựng</t>
  </si>
  <si>
    <t>Đ/c Pho chuẩn bị</t>
  </si>
  <si>
    <t>14h00: Làm việc tại Sở XD</t>
  </si>
  <si>
    <t>14h00: Rà soát hồ sơ dự thầu lựa chọn nhà đầu tư khu hồ Hòa Bình</t>
  </si>
  <si>
    <t>Đ/c Pho; Thọ chuẩn bị</t>
  </si>
  <si>
    <t xml:space="preserve">10h00: Kiểm tra các phương án đấu giá và tiến độ giải phóng mặt bằng các dự án đấu giá </t>
  </si>
  <si>
    <r>
      <rPr>
        <b/>
        <sz val="12"/>
        <rFont val="Times New Roman"/>
        <family val="1"/>
      </rPr>
      <t xml:space="preserve"> 10h00: </t>
    </r>
    <r>
      <rPr>
        <sz val="12"/>
        <rFont val="Times New Roman"/>
        <family val="1"/>
      </rPr>
      <t>Kiểm tra dự án khu vực Bắc Đuống</t>
    </r>
  </si>
  <si>
    <t>Sở Công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</si>
</sst>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0"/>
  </numFmts>
  <fonts count="32">
    <font>
      <sz val="11"/>
      <color theme="1"/>
      <name val="Calibri"/>
      <charset val="134"/>
      <scheme val="minor"/>
    </font>
    <font>
      <sz val="11"/>
      <color theme="1"/>
      <name val="Calibri"/>
      <family val="2"/>
      <scheme val="minor"/>
    </font>
    <font>
      <b/>
      <sz val="14"/>
      <name val="Times New Roman"/>
      <family val="1"/>
    </font>
    <font>
      <sz val="14"/>
      <name val="Times New Roman"/>
      <family val="1"/>
    </font>
    <font>
      <sz val="12"/>
      <color theme="1"/>
      <name val="Times New Roman"/>
      <family val="1"/>
    </font>
    <font>
      <sz val="12"/>
      <color theme="1"/>
      <name val=".VnTime"/>
      <family val="2"/>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b/>
      <i/>
      <sz val="14"/>
      <color theme="1"/>
      <name val="Times New Roman"/>
      <family val="1"/>
    </font>
    <font>
      <sz val="10"/>
      <color theme="1"/>
      <name val="Calibri"/>
      <family val="2"/>
      <scheme val="minor"/>
    </font>
    <font>
      <sz val="12"/>
      <name val=".VnTime"/>
      <family val="2"/>
    </font>
    <font>
      <sz val="11"/>
      <color theme="1"/>
      <name val=".VnTime"/>
      <family val="2"/>
    </font>
    <font>
      <b/>
      <i/>
      <sz val="14"/>
      <color theme="1"/>
      <name val="Times New Roman"/>
      <family val="1"/>
    </font>
    <font>
      <sz val="14"/>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sz val="12"/>
      <name val="Times New Roman"/>
      <family val="1"/>
    </font>
    <font>
      <sz val="12"/>
      <color theme="1"/>
      <name val="Times New Roman"/>
      <family val="1"/>
    </font>
    <font>
      <b/>
      <sz val="12"/>
      <color theme="1"/>
      <name val="Times New Roman"/>
      <family val="1"/>
    </font>
    <font>
      <b/>
      <sz val="12"/>
      <color rgb="FFFF0000"/>
      <name val="Times New Roman"/>
      <family val="1"/>
    </font>
    <font>
      <sz val="12"/>
      <color theme="0"/>
      <name val="Times New Roman"/>
      <family val="1"/>
    </font>
    <font>
      <sz val="12"/>
      <color rgb="FFFF0000"/>
      <name val="Times New Roman"/>
      <family val="1"/>
    </font>
    <font>
      <b/>
      <sz val="11"/>
      <name val="Times New Roman"/>
      <family val="1"/>
    </font>
    <font>
      <b/>
      <sz val="12"/>
      <name val=".VnTimeH"/>
      <family val="2"/>
    </font>
    <font>
      <sz val="14"/>
      <name val="Calibri"/>
      <family val="2"/>
      <scheme val="minor"/>
    </font>
    <font>
      <i/>
      <sz val="12"/>
      <name val="Times New Roman"/>
      <family val="1"/>
    </font>
  </fonts>
  <fills count="9">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s>
  <borders count="3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s>
  <cellStyleXfs count="15">
    <xf numFmtId="0" fontId="0" fillId="0" borderId="0"/>
    <xf numFmtId="0" fontId="18" fillId="0" borderId="0"/>
    <xf numFmtId="0" fontId="17" fillId="0" borderId="0"/>
    <xf numFmtId="0" fontId="13" fillId="0" borderId="0"/>
    <xf numFmtId="0" fontId="13" fillId="0" borderId="0"/>
    <xf numFmtId="0" fontId="13" fillId="0" borderId="0"/>
    <xf numFmtId="0" fontId="19" fillId="0" borderId="0"/>
    <xf numFmtId="0" fontId="21" fillId="0" borderId="0" applyFill="0" applyProtection="0"/>
    <xf numFmtId="0" fontId="20" fillId="0" borderId="0" applyFill="0" applyProtection="0"/>
    <xf numFmtId="0" fontId="10" fillId="0" borderId="0"/>
    <xf numFmtId="0" fontId="17" fillId="0" borderId="0"/>
    <xf numFmtId="164" fontId="10" fillId="0" borderId="0" applyFont="0" applyFill="0" applyBorder="0" applyAlignment="0" applyProtection="0"/>
    <xf numFmtId="0" fontId="10" fillId="0" borderId="0"/>
    <xf numFmtId="0" fontId="17" fillId="0" borderId="0"/>
    <xf numFmtId="0" fontId="1" fillId="0" borderId="0"/>
  </cellStyleXfs>
  <cellXfs count="234">
    <xf numFmtId="0" fontId="0" fillId="0" borderId="0" xfId="0"/>
    <xf numFmtId="0" fontId="4" fillId="2" borderId="0" xfId="0" applyFont="1" applyFill="1"/>
    <xf numFmtId="165" fontId="10" fillId="2" borderId="4" xfId="0" applyNumberFormat="1" applyFont="1" applyFill="1" applyBorder="1" applyAlignment="1">
      <alignment horizontal="justify" vertical="center" wrapText="1"/>
    </xf>
    <xf numFmtId="0" fontId="4" fillId="2" borderId="4" xfId="3"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165" fontId="10" fillId="4" borderId="4" xfId="0" applyNumberFormat="1" applyFont="1" applyFill="1" applyBorder="1" applyAlignment="1">
      <alignment horizontal="justify" vertical="center" wrapText="1"/>
    </xf>
    <xf numFmtId="0" fontId="4" fillId="0" borderId="4" xfId="0" applyFont="1" applyBorder="1" applyAlignment="1">
      <alignment vertical="center" wrapText="1"/>
    </xf>
    <xf numFmtId="0" fontId="4" fillId="0" borderId="4" xfId="0" applyFont="1" applyBorder="1" applyAlignment="1">
      <alignment horizontal="center" vertical="center" wrapText="1"/>
    </xf>
    <xf numFmtId="0" fontId="10" fillId="4" borderId="4" xfId="0" applyFont="1" applyFill="1" applyBorder="1" applyAlignment="1">
      <alignment horizontal="center" vertical="center" wrapText="1"/>
    </xf>
    <xf numFmtId="0" fontId="0" fillId="0" borderId="0" xfId="0" applyAlignment="1">
      <alignment horizontal="left" vertical="center" indent="1"/>
    </xf>
    <xf numFmtId="20" fontId="12" fillId="0" borderId="0" xfId="0" applyNumberFormat="1" applyFont="1" applyAlignment="1">
      <alignment horizontal="left" vertical="center"/>
    </xf>
    <xf numFmtId="0" fontId="12" fillId="0" borderId="0" xfId="0" applyFont="1" applyAlignment="1">
      <alignment horizontal="left" vertical="center" indent="6"/>
    </xf>
    <xf numFmtId="0" fontId="0" fillId="0" borderId="0" xfId="0" applyAlignment="1">
      <alignment horizontal="center" vertical="center"/>
    </xf>
    <xf numFmtId="0" fontId="10" fillId="2" borderId="0" xfId="0" applyFont="1" applyFill="1"/>
    <xf numFmtId="0" fontId="10" fillId="0" borderId="0" xfId="0" applyFont="1"/>
    <xf numFmtId="0" fontId="10" fillId="0" borderId="0" xfId="0" applyFont="1" applyAlignment="1">
      <alignment horizontal="center" vertical="center"/>
    </xf>
    <xf numFmtId="0" fontId="13" fillId="2" borderId="0" xfId="3" applyFill="1"/>
    <xf numFmtId="0" fontId="4" fillId="0" borderId="0" xfId="0" applyFont="1"/>
    <xf numFmtId="0" fontId="14" fillId="2" borderId="0" xfId="3" applyFont="1" applyFill="1"/>
    <xf numFmtId="0" fontId="6" fillId="0" borderId="0" xfId="0" applyFont="1"/>
    <xf numFmtId="0" fontId="6" fillId="0" borderId="0" xfId="0" applyFont="1" applyAlignment="1">
      <alignment wrapText="1"/>
    </xf>
    <xf numFmtId="0" fontId="9" fillId="0" borderId="0" xfId="0" applyFont="1" applyAlignment="1">
      <alignment horizontal="left" vertical="top"/>
    </xf>
    <xf numFmtId="0" fontId="15" fillId="0" borderId="0" xfId="0" applyFont="1" applyAlignment="1">
      <alignment horizontal="center"/>
    </xf>
    <xf numFmtId="0" fontId="15" fillId="0" borderId="0" xfId="0" applyFont="1" applyAlignment="1">
      <alignment horizontal="center" wrapText="1"/>
    </xf>
    <xf numFmtId="0" fontId="4" fillId="0" borderId="4" xfId="9" applyFont="1" applyBorder="1" applyAlignment="1">
      <alignment horizontal="center" vertical="center" wrapText="1"/>
    </xf>
    <xf numFmtId="0" fontId="4" fillId="0" borderId="4" xfId="3" applyFont="1" applyBorder="1" applyAlignment="1">
      <alignment horizontal="center" vertical="center" wrapText="1"/>
    </xf>
    <xf numFmtId="0" fontId="4" fillId="0" borderId="4" xfId="12" applyFont="1" applyBorder="1" applyAlignment="1">
      <alignment horizontal="center" vertical="center" wrapText="1"/>
    </xf>
    <xf numFmtId="0" fontId="10" fillId="0" borderId="4" xfId="0" applyFont="1" applyBorder="1" applyAlignment="1">
      <alignment vertical="center" wrapText="1"/>
    </xf>
    <xf numFmtId="0" fontId="8"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center"/>
    </xf>
    <xf numFmtId="0" fontId="7" fillId="0" borderId="0" xfId="0" applyFont="1" applyAlignment="1">
      <alignment wrapText="1"/>
    </xf>
    <xf numFmtId="0" fontId="5" fillId="0" borderId="0" xfId="3" applyFont="1"/>
    <xf numFmtId="0" fontId="4" fillId="0" borderId="0" xfId="3" applyFont="1"/>
    <xf numFmtId="0" fontId="4" fillId="0" borderId="0" xfId="0" applyFont="1" applyAlignment="1">
      <alignment vertical="center"/>
    </xf>
    <xf numFmtId="0" fontId="16" fillId="0" borderId="0" xfId="0" applyFont="1"/>
    <xf numFmtId="0" fontId="7" fillId="0" borderId="0" xfId="0" applyFont="1" applyAlignment="1">
      <alignment vertical="top"/>
    </xf>
    <xf numFmtId="0" fontId="7" fillId="0" borderId="0" xfId="0" applyFont="1" applyAlignment="1">
      <alignment vertical="top" wrapText="1"/>
    </xf>
    <xf numFmtId="0" fontId="8" fillId="0" borderId="0" xfId="0" applyFont="1" applyAlignment="1">
      <alignment horizontal="left" vertical="top"/>
    </xf>
    <xf numFmtId="0" fontId="8" fillId="0" borderId="0" xfId="0" applyFont="1" applyAlignment="1">
      <alignment horizontal="left" vertical="top" wrapText="1"/>
    </xf>
    <xf numFmtId="0" fontId="8" fillId="0" borderId="0" xfId="3" applyFont="1" applyAlignment="1">
      <alignment horizontal="center" vertical="top"/>
    </xf>
    <xf numFmtId="0" fontId="8" fillId="0" borderId="0" xfId="3" applyFont="1" applyAlignment="1">
      <alignment horizontal="center" vertical="top" wrapText="1"/>
    </xf>
    <xf numFmtId="0" fontId="4" fillId="0" borderId="0" xfId="0" applyFont="1" applyAlignment="1">
      <alignment vertical="center" wrapText="1"/>
    </xf>
    <xf numFmtId="0" fontId="4" fillId="0" borderId="0" xfId="3" applyFont="1" applyAlignment="1">
      <alignment horizontal="center" vertical="center" wrapText="1"/>
    </xf>
    <xf numFmtId="0" fontId="4" fillId="0" borderId="0" xfId="2" applyFont="1" applyAlignment="1">
      <alignment horizontal="center" vertical="center" wrapText="1"/>
    </xf>
    <xf numFmtId="0" fontId="7" fillId="0" borderId="0" xfId="0" applyFont="1"/>
    <xf numFmtId="0" fontId="0" fillId="0" borderId="11" xfId="0" applyBorder="1" applyAlignment="1">
      <alignment vertical="center" wrapText="1"/>
    </xf>
    <xf numFmtId="0" fontId="0" fillId="0" borderId="0" xfId="0" applyAlignment="1">
      <alignment vertical="center" wrapText="1"/>
    </xf>
    <xf numFmtId="0" fontId="4" fillId="0" borderId="0" xfId="0" applyFont="1" applyAlignment="1">
      <alignment horizontal="center" vertical="center" wrapText="1"/>
    </xf>
    <xf numFmtId="0" fontId="6" fillId="0" borderId="0" xfId="0" applyFont="1" applyAlignment="1">
      <alignment horizontal="center"/>
    </xf>
    <xf numFmtId="0" fontId="4" fillId="0" borderId="0" xfId="0" quotePrefix="1" applyFont="1" applyAlignment="1">
      <alignment horizontal="left" vertical="center"/>
    </xf>
    <xf numFmtId="0" fontId="23" fillId="0" borderId="4" xfId="0" applyFont="1" applyBorder="1" applyAlignment="1">
      <alignment horizontal="center" vertical="center" wrapText="1"/>
    </xf>
    <xf numFmtId="165" fontId="22" fillId="0" borderId="4" xfId="0" applyNumberFormat="1" applyFont="1" applyBorder="1" applyAlignment="1">
      <alignment horizontal="center" vertical="center" wrapText="1"/>
    </xf>
    <xf numFmtId="0" fontId="23" fillId="0" borderId="4" xfId="3" applyFont="1" applyBorder="1" applyAlignment="1">
      <alignment horizontal="center" vertical="center" wrapText="1"/>
    </xf>
    <xf numFmtId="0" fontId="23" fillId="0" borderId="4" xfId="0" applyFont="1" applyBorder="1" applyAlignment="1">
      <alignment vertical="center" wrapText="1"/>
    </xf>
    <xf numFmtId="165" fontId="22" fillId="0" borderId="4" xfId="0" applyNumberFormat="1" applyFont="1" applyBorder="1" applyAlignment="1">
      <alignment horizontal="justify" vertical="center" wrapText="1"/>
    </xf>
    <xf numFmtId="165" fontId="22" fillId="0" borderId="4" xfId="0" applyNumberFormat="1" applyFont="1" applyBorder="1" applyAlignment="1">
      <alignment vertical="center" wrapText="1"/>
    </xf>
    <xf numFmtId="0" fontId="29" fillId="2" borderId="0" xfId="0" applyFont="1" applyFill="1" applyAlignment="1">
      <alignment horizontal="center" vertical="top"/>
    </xf>
    <xf numFmtId="165" fontId="10" fillId="0" borderId="4" xfId="0" applyNumberFormat="1" applyFont="1" applyBorder="1" applyAlignment="1">
      <alignment horizontal="center" vertical="center" wrapText="1"/>
    </xf>
    <xf numFmtId="0" fontId="2" fillId="0" borderId="0" xfId="0" applyFont="1" applyAlignment="1">
      <alignment vertical="top"/>
    </xf>
    <xf numFmtId="0" fontId="9" fillId="0" borderId="0" xfId="3" applyFont="1" applyAlignment="1">
      <alignment horizontal="center" vertical="top"/>
    </xf>
    <xf numFmtId="0" fontId="9" fillId="0" borderId="4" xfId="3" applyFont="1" applyBorder="1" applyAlignment="1">
      <alignment horizontal="center" vertical="center" wrapText="1"/>
    </xf>
    <xf numFmtId="0" fontId="10" fillId="4" borderId="4" xfId="3" applyFont="1" applyFill="1" applyBorder="1" applyAlignment="1">
      <alignment horizontal="center" vertical="center" wrapText="1"/>
    </xf>
    <xf numFmtId="0" fontId="10" fillId="0" borderId="0" xfId="2" applyFont="1" applyAlignment="1">
      <alignment horizontal="center" vertical="center" wrapText="1"/>
    </xf>
    <xf numFmtId="0" fontId="3" fillId="0" borderId="0" xfId="0" applyFont="1" applyAlignment="1">
      <alignment wrapText="1"/>
    </xf>
    <xf numFmtId="0" fontId="0" fillId="2" borderId="0" xfId="0" applyFill="1"/>
    <xf numFmtId="165" fontId="10" fillId="4" borderId="4" xfId="0" applyNumberFormat="1" applyFont="1" applyFill="1" applyBorder="1" applyAlignment="1">
      <alignment horizontal="center" vertical="center" wrapText="1"/>
    </xf>
    <xf numFmtId="165" fontId="22" fillId="4" borderId="4" xfId="0" applyNumberFormat="1" applyFont="1" applyFill="1" applyBorder="1" applyAlignment="1">
      <alignment horizontal="center" vertical="center" wrapText="1"/>
    </xf>
    <xf numFmtId="0" fontId="24" fillId="0" borderId="4" xfId="0" applyFont="1" applyBorder="1" applyAlignment="1">
      <alignment horizontal="center" vertical="center" wrapText="1"/>
    </xf>
    <xf numFmtId="0" fontId="8" fillId="0" borderId="4" xfId="0" applyFont="1" applyBorder="1" applyAlignment="1">
      <alignment horizontal="center" vertical="center" wrapText="1"/>
    </xf>
    <xf numFmtId="165" fontId="10" fillId="0" borderId="4" xfId="0" applyNumberFormat="1" applyFont="1" applyFill="1" applyBorder="1" applyAlignment="1">
      <alignment horizontal="center" vertical="center" wrapText="1"/>
    </xf>
    <xf numFmtId="0" fontId="4" fillId="0" borderId="4" xfId="3" applyFont="1" applyFill="1" applyBorder="1" applyAlignment="1">
      <alignment horizontal="center" vertical="center" wrapText="1"/>
    </xf>
    <xf numFmtId="0" fontId="4" fillId="0" borderId="4" xfId="0" applyFont="1" applyFill="1" applyBorder="1" applyAlignment="1">
      <alignment horizontal="center" vertical="center" wrapText="1"/>
    </xf>
    <xf numFmtId="0" fontId="16" fillId="2" borderId="0" xfId="0" applyFont="1" applyFill="1"/>
    <xf numFmtId="165" fontId="22" fillId="0" borderId="4" xfId="0" applyNumberFormat="1" applyFont="1" applyFill="1" applyBorder="1" applyAlignment="1">
      <alignment horizontal="center" vertical="center" wrapText="1"/>
    </xf>
    <xf numFmtId="165" fontId="10" fillId="0" borderId="4" xfId="0" applyNumberFormat="1" applyFont="1" applyFill="1" applyBorder="1" applyAlignment="1">
      <alignment horizontal="justify" vertical="center" wrapText="1"/>
    </xf>
    <xf numFmtId="0" fontId="23" fillId="0" borderId="4" xfId="0" applyFont="1" applyFill="1" applyBorder="1" applyAlignment="1">
      <alignment horizontal="center" vertical="center" wrapText="1"/>
    </xf>
    <xf numFmtId="0" fontId="4"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4" fillId="0" borderId="4" xfId="2" applyFont="1" applyFill="1" applyBorder="1" applyAlignment="1">
      <alignment horizontal="center" vertical="center" wrapText="1"/>
    </xf>
    <xf numFmtId="165" fontId="10" fillId="0" borderId="4" xfId="0" applyNumberFormat="1" applyFont="1" applyFill="1" applyBorder="1" applyAlignment="1">
      <alignment vertical="center" wrapText="1"/>
    </xf>
    <xf numFmtId="0" fontId="23" fillId="0" borderId="4" xfId="0" applyFont="1" applyFill="1" applyBorder="1" applyAlignment="1">
      <alignment vertical="center" wrapText="1"/>
    </xf>
    <xf numFmtId="0" fontId="8"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vertical="center" wrapText="1"/>
    </xf>
    <xf numFmtId="165" fontId="10" fillId="2" borderId="4" xfId="0" applyNumberFormat="1" applyFont="1" applyFill="1" applyBorder="1" applyAlignment="1">
      <alignment horizontal="center" vertical="center" wrapText="1"/>
    </xf>
    <xf numFmtId="0" fontId="10" fillId="0" borderId="4" xfId="3" applyFont="1" applyFill="1" applyBorder="1" applyAlignment="1">
      <alignment horizontal="center" vertical="center" wrapText="1"/>
    </xf>
    <xf numFmtId="0" fontId="16" fillId="0" borderId="0" xfId="0" applyFont="1" applyFill="1"/>
    <xf numFmtId="0" fontId="30" fillId="2" borderId="0" xfId="0" applyFont="1" applyFill="1"/>
    <xf numFmtId="0" fontId="10" fillId="4" borderId="4" xfId="2" applyFont="1" applyFill="1" applyBorder="1" applyAlignment="1">
      <alignment horizontal="center" vertical="center" wrapText="1"/>
    </xf>
    <xf numFmtId="0" fontId="10" fillId="0" borderId="0" xfId="0" applyFont="1" applyAlignment="1">
      <alignment vertical="center"/>
    </xf>
    <xf numFmtId="0" fontId="4" fillId="0" borderId="4" xfId="0" applyFont="1" applyBorder="1" applyAlignment="1">
      <alignment horizontal="center" vertical="center" wrapText="1"/>
    </xf>
    <xf numFmtId="165" fontId="10" fillId="4" borderId="4" xfId="0" applyNumberFormat="1" applyFont="1" applyFill="1" applyBorder="1" applyAlignment="1">
      <alignment vertical="center" wrapText="1"/>
    </xf>
    <xf numFmtId="165" fontId="9" fillId="0" borderId="4" xfId="0" applyNumberFormat="1" applyFont="1" applyFill="1" applyBorder="1" applyAlignment="1">
      <alignment horizontal="justify" vertical="center" wrapText="1"/>
    </xf>
    <xf numFmtId="0" fontId="8" fillId="0" borderId="5" xfId="0" applyFont="1" applyBorder="1" applyAlignment="1">
      <alignment horizontal="center" vertical="center" wrapText="1"/>
    </xf>
    <xf numFmtId="165" fontId="9" fillId="4" borderId="4" xfId="0" applyNumberFormat="1" applyFont="1" applyFill="1" applyBorder="1" applyAlignment="1">
      <alignment horizontal="justify" vertical="center"/>
    </xf>
    <xf numFmtId="0" fontId="23" fillId="4" borderId="4" xfId="2" applyFont="1" applyFill="1" applyBorder="1" applyAlignment="1">
      <alignment horizontal="center" vertical="center" wrapText="1"/>
    </xf>
    <xf numFmtId="0" fontId="9" fillId="0" borderId="0" xfId="0" applyFont="1" applyFill="1" applyBorder="1" applyAlignment="1">
      <alignment horizontal="center" vertical="top"/>
    </xf>
    <xf numFmtId="0" fontId="26" fillId="0" borderId="0" xfId="0" applyFont="1" applyFill="1" applyBorder="1" applyAlignment="1">
      <alignment horizontal="center" vertical="center" wrapText="1"/>
    </xf>
    <xf numFmtId="0" fontId="27" fillId="5" borderId="12" xfId="0" applyFont="1" applyFill="1" applyBorder="1" applyAlignment="1">
      <alignment horizontal="left" vertical="center" wrapText="1"/>
    </xf>
    <xf numFmtId="0" fontId="25" fillId="5" borderId="0" xfId="0" applyFont="1" applyFill="1" applyBorder="1" applyAlignment="1">
      <alignment horizontal="center" vertical="top"/>
    </xf>
    <xf numFmtId="0" fontId="0" fillId="0" borderId="0" xfId="0" applyFill="1"/>
    <xf numFmtId="0" fontId="28" fillId="0" borderId="20" xfId="0" applyFont="1" applyBorder="1" applyAlignment="1">
      <alignment horizontal="center" vertical="center" wrapText="1"/>
    </xf>
    <xf numFmtId="0" fontId="28" fillId="0" borderId="20" xfId="3"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0" borderId="20" xfId="0" applyFont="1" applyFill="1" applyBorder="1" applyAlignment="1">
      <alignment horizontal="center"/>
    </xf>
    <xf numFmtId="0" fontId="10" fillId="0" borderId="8" xfId="0" applyFont="1" applyFill="1" applyBorder="1" applyAlignment="1">
      <alignment horizontal="center" vertical="center" wrapText="1"/>
    </xf>
    <xf numFmtId="0" fontId="10" fillId="4" borderId="20" xfId="0" applyFont="1" applyFill="1" applyBorder="1" applyAlignment="1">
      <alignment horizontal="left" vertical="center" wrapText="1"/>
    </xf>
    <xf numFmtId="0" fontId="10" fillId="4" borderId="8" xfId="0" applyFont="1" applyFill="1" applyBorder="1" applyAlignment="1">
      <alignment horizontal="center" vertical="center" wrapText="1"/>
    </xf>
    <xf numFmtId="0" fontId="10" fillId="0" borderId="8" xfId="0" applyFont="1" applyFill="1" applyBorder="1" applyAlignment="1">
      <alignment horizontal="center"/>
    </xf>
    <xf numFmtId="0" fontId="10" fillId="6" borderId="8" xfId="0" applyFont="1" applyFill="1" applyBorder="1" applyAlignment="1">
      <alignment horizontal="left" vertical="center" wrapText="1"/>
    </xf>
    <xf numFmtId="0" fontId="10" fillId="6" borderId="8" xfId="0" applyFont="1" applyFill="1" applyBorder="1" applyAlignment="1">
      <alignment horizontal="center" vertical="center" wrapText="1"/>
    </xf>
    <xf numFmtId="0" fontId="10" fillId="0" borderId="8" xfId="0" applyFont="1" applyFill="1" applyBorder="1" applyAlignment="1">
      <alignment horizontal="left" vertical="center" wrapText="1"/>
    </xf>
    <xf numFmtId="0" fontId="10" fillId="7" borderId="8" xfId="0" applyFont="1" applyFill="1" applyBorder="1" applyAlignment="1">
      <alignment horizontal="left" vertical="center" wrapText="1"/>
    </xf>
    <xf numFmtId="0" fontId="10" fillId="7" borderId="8" xfId="0" applyFont="1" applyFill="1" applyBorder="1" applyAlignment="1">
      <alignment horizontal="center" vertical="center" wrapText="1"/>
    </xf>
    <xf numFmtId="0" fontId="10" fillId="7" borderId="8" xfId="0" applyFont="1" applyFill="1" applyBorder="1" applyAlignment="1"/>
    <xf numFmtId="0" fontId="10" fillId="0" borderId="10" xfId="0" applyFont="1" applyFill="1" applyBorder="1" applyAlignment="1">
      <alignment horizontal="center" vertical="center" wrapText="1"/>
    </xf>
    <xf numFmtId="0" fontId="10" fillId="8" borderId="3" xfId="0" applyFont="1" applyFill="1" applyBorder="1" applyAlignment="1">
      <alignment horizontal="left" vertical="center" wrapText="1"/>
    </xf>
    <xf numFmtId="0" fontId="10" fillId="8" borderId="3" xfId="0" applyFont="1" applyFill="1" applyBorder="1" applyAlignment="1">
      <alignment horizontal="center" vertical="center" wrapText="1"/>
    </xf>
    <xf numFmtId="0" fontId="10" fillId="8" borderId="3" xfId="0" applyFont="1" applyFill="1" applyBorder="1" applyAlignment="1"/>
    <xf numFmtId="0" fontId="10" fillId="8" borderId="2" xfId="0" applyFont="1" applyFill="1" applyBorder="1" applyAlignment="1">
      <alignment horizontal="center"/>
    </xf>
    <xf numFmtId="0" fontId="10" fillId="0" borderId="3" xfId="0" applyFont="1" applyFill="1" applyBorder="1" applyAlignment="1">
      <alignment horizontal="center"/>
    </xf>
    <xf numFmtId="0" fontId="10" fillId="0" borderId="10" xfId="0" applyFont="1" applyFill="1" applyBorder="1" applyAlignment="1">
      <alignment horizontal="center"/>
    </xf>
    <xf numFmtId="0" fontId="10" fillId="0" borderId="9" xfId="0" applyFont="1" applyFill="1" applyBorder="1" applyAlignment="1">
      <alignment horizontal="center" vertical="center" wrapText="1"/>
    </xf>
    <xf numFmtId="0" fontId="29" fillId="0" borderId="0" xfId="0" applyFont="1" applyAlignment="1">
      <alignment horizontal="center" vertical="top"/>
    </xf>
    <xf numFmtId="0" fontId="10" fillId="0" borderId="0" xfId="0" applyFont="1" applyAlignment="1">
      <alignment vertical="top"/>
    </xf>
    <xf numFmtId="0" fontId="10" fillId="0" borderId="0" xfId="0" applyFont="1" applyAlignment="1">
      <alignment horizontal="center" vertical="top"/>
    </xf>
    <xf numFmtId="0" fontId="10" fillId="0" borderId="0" xfId="0" applyFont="1" applyAlignment="1">
      <alignment horizontal="center"/>
    </xf>
    <xf numFmtId="0" fontId="24" fillId="0" borderId="4" xfId="3" applyFont="1" applyBorder="1" applyAlignment="1">
      <alignment horizontal="center" vertical="center" wrapText="1"/>
    </xf>
    <xf numFmtId="0" fontId="4" fillId="0" borderId="0" xfId="0" quotePrefix="1" applyFont="1" applyAlignment="1">
      <alignment horizontal="left" vertical="center"/>
    </xf>
    <xf numFmtId="0" fontId="4" fillId="0" borderId="0" xfId="0" applyFont="1" applyAlignment="1">
      <alignment horizontal="left" vertical="center"/>
    </xf>
    <xf numFmtId="0" fontId="9" fillId="0" borderId="0" xfId="0" applyFont="1" applyAlignment="1">
      <alignment horizontal="left" vertical="top"/>
    </xf>
    <xf numFmtId="0" fontId="4" fillId="4" borderId="4" xfId="3" applyFont="1" applyFill="1" applyBorder="1" applyAlignment="1">
      <alignment horizontal="center" vertical="center" wrapText="1"/>
    </xf>
    <xf numFmtId="0" fontId="4" fillId="4" borderId="4" xfId="2" applyFont="1" applyFill="1" applyBorder="1" applyAlignment="1">
      <alignment horizontal="center" vertical="center" wrapText="1"/>
    </xf>
    <xf numFmtId="165" fontId="10" fillId="4" borderId="7" xfId="0" applyNumberFormat="1" applyFont="1" applyFill="1" applyBorder="1" applyAlignment="1">
      <alignment horizontal="center" vertical="center" wrapText="1"/>
    </xf>
    <xf numFmtId="0" fontId="4" fillId="4" borderId="7" xfId="3" applyFont="1" applyFill="1" applyBorder="1" applyAlignment="1">
      <alignment horizontal="center" vertical="center" wrapText="1"/>
    </xf>
    <xf numFmtId="165" fontId="10" fillId="4" borderId="7" xfId="0" applyNumberFormat="1" applyFont="1" applyFill="1" applyBorder="1" applyAlignment="1">
      <alignment horizontal="center" vertical="center" wrapText="1"/>
    </xf>
    <xf numFmtId="0" fontId="4" fillId="4" borderId="7" xfId="3" applyFont="1" applyFill="1" applyBorder="1" applyAlignment="1">
      <alignment horizontal="center" vertical="center" wrapText="1"/>
    </xf>
    <xf numFmtId="0" fontId="4" fillId="4" borderId="4" xfId="3" applyFont="1" applyFill="1" applyBorder="1" applyAlignment="1">
      <alignment horizontal="center" vertical="center" wrapText="1"/>
    </xf>
    <xf numFmtId="0" fontId="9" fillId="0" borderId="0" xfId="3" applyFont="1" applyFill="1" applyBorder="1" applyAlignment="1">
      <alignment horizontal="center" vertical="center" wrapText="1"/>
    </xf>
    <xf numFmtId="0" fontId="24" fillId="0" borderId="0" xfId="0" applyFont="1" applyBorder="1" applyAlignment="1">
      <alignment horizontal="center" vertical="center" wrapText="1"/>
    </xf>
    <xf numFmtId="165" fontId="10" fillId="0" borderId="0" xfId="0" applyNumberFormat="1" applyFont="1" applyFill="1" applyBorder="1" applyAlignment="1">
      <alignment vertical="center" wrapText="1"/>
    </xf>
    <xf numFmtId="0" fontId="4"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9" fillId="0" borderId="0" xfId="0" applyFont="1" applyAlignment="1">
      <alignment horizontal="left" vertical="top"/>
    </xf>
    <xf numFmtId="0" fontId="8" fillId="0" borderId="5"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4" fillId="2" borderId="4" xfId="12" applyFont="1" applyFill="1" applyBorder="1" applyAlignment="1">
      <alignment horizontal="center" vertical="center" wrapText="1"/>
    </xf>
    <xf numFmtId="165" fontId="10" fillId="2" borderId="0" xfId="0"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top"/>
    </xf>
    <xf numFmtId="0" fontId="24" fillId="0" borderId="4" xfId="3" applyFont="1" applyBorder="1" applyAlignment="1">
      <alignment horizontal="center" vertical="center" wrapText="1"/>
    </xf>
    <xf numFmtId="0" fontId="24" fillId="0" borderId="5" xfId="3" applyFont="1" applyBorder="1" applyAlignment="1">
      <alignment horizontal="center" vertical="center" wrapText="1"/>
    </xf>
    <xf numFmtId="0" fontId="24" fillId="0" borderId="6" xfId="3" applyFont="1" applyBorder="1" applyAlignment="1">
      <alignment horizontal="center" vertical="center" wrapText="1"/>
    </xf>
    <xf numFmtId="0" fontId="24" fillId="0" borderId="7" xfId="3" applyFont="1" applyBorder="1" applyAlignment="1">
      <alignment horizontal="center" vertical="center" wrapText="1"/>
    </xf>
    <xf numFmtId="0" fontId="8" fillId="0" borderId="5" xfId="3" applyFont="1" applyBorder="1" applyAlignment="1">
      <alignment horizontal="center" vertical="center" wrapText="1"/>
    </xf>
    <xf numFmtId="0" fontId="8" fillId="0" borderId="6" xfId="3" applyFont="1" applyBorder="1" applyAlignment="1">
      <alignment horizontal="center" vertical="center" wrapText="1"/>
    </xf>
    <xf numFmtId="0" fontId="11" fillId="0" borderId="0" xfId="0" applyFont="1" applyAlignment="1">
      <alignment horizontal="left"/>
    </xf>
    <xf numFmtId="0" fontId="4" fillId="0" borderId="0" xfId="0" quotePrefix="1" applyFont="1" applyAlignment="1">
      <alignment horizontal="left" vertical="center"/>
    </xf>
    <xf numFmtId="0" fontId="4" fillId="0" borderId="0" xfId="0" applyFont="1" applyAlignment="1">
      <alignment horizontal="left" vertical="center"/>
    </xf>
    <xf numFmtId="0" fontId="7" fillId="0" borderId="0" xfId="0" applyFont="1" applyAlignment="1">
      <alignment horizontal="center"/>
    </xf>
    <xf numFmtId="165" fontId="10" fillId="4" borderId="5" xfId="0" applyNumberFormat="1" applyFont="1" applyFill="1" applyBorder="1" applyAlignment="1">
      <alignment horizontal="center" vertical="center" wrapText="1"/>
    </xf>
    <xf numFmtId="165" fontId="10" fillId="4" borderId="6" xfId="0" applyNumberFormat="1" applyFont="1" applyFill="1" applyBorder="1" applyAlignment="1">
      <alignment horizontal="center" vertical="center" wrapText="1"/>
    </xf>
    <xf numFmtId="165" fontId="10" fillId="4" borderId="7" xfId="0" applyNumberFormat="1" applyFont="1" applyFill="1" applyBorder="1" applyAlignment="1">
      <alignment horizontal="center" vertical="center" wrapText="1"/>
    </xf>
    <xf numFmtId="0" fontId="4" fillId="4" borderId="5" xfId="3" applyFont="1" applyFill="1" applyBorder="1" applyAlignment="1">
      <alignment horizontal="center" vertical="center" wrapText="1"/>
    </xf>
    <xf numFmtId="0" fontId="4" fillId="4" borderId="6" xfId="3" applyFont="1" applyFill="1" applyBorder="1" applyAlignment="1">
      <alignment horizontal="center" vertical="center" wrapText="1"/>
    </xf>
    <xf numFmtId="0" fontId="4" fillId="4" borderId="7" xfId="3" applyFont="1" applyFill="1" applyBorder="1" applyAlignment="1">
      <alignment horizontal="center" vertical="center" wrapText="1"/>
    </xf>
    <xf numFmtId="0" fontId="8" fillId="0" borderId="7" xfId="3"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9" fillId="0" borderId="5" xfId="3" applyFont="1" applyFill="1" applyBorder="1" applyAlignment="1">
      <alignment horizontal="center" vertical="center" wrapText="1"/>
    </xf>
    <xf numFmtId="0" fontId="9" fillId="0" borderId="6" xfId="3" applyFont="1" applyFill="1" applyBorder="1" applyAlignment="1">
      <alignment horizontal="center" vertical="center" wrapText="1"/>
    </xf>
    <xf numFmtId="0" fontId="9" fillId="0" borderId="7" xfId="3"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4" xfId="3" applyFont="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9" fillId="0" borderId="4" xfId="3"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9" fillId="0" borderId="0" xfId="0" applyFont="1" applyAlignment="1">
      <alignment horizontal="left" vertical="top"/>
    </xf>
    <xf numFmtId="0" fontId="8" fillId="2" borderId="0" xfId="0" applyFont="1" applyFill="1" applyAlignment="1">
      <alignment horizontal="center" vertical="center"/>
    </xf>
    <xf numFmtId="0" fontId="8" fillId="2" borderId="0" xfId="0" applyFont="1" applyFill="1" applyAlignment="1">
      <alignment horizontal="center" vertical="top"/>
    </xf>
    <xf numFmtId="0" fontId="25" fillId="0" borderId="0" xfId="0" applyFont="1" applyAlignment="1">
      <alignment horizontal="center" vertical="center"/>
    </xf>
    <xf numFmtId="0" fontId="9" fillId="0" borderId="0" xfId="0" applyFont="1" applyBorder="1" applyAlignment="1">
      <alignment horizontal="center" vertical="top"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8" xfId="0" applyFont="1" applyBorder="1" applyAlignment="1">
      <alignment horizontal="center" vertical="center" wrapText="1"/>
    </xf>
    <xf numFmtId="0" fontId="9" fillId="2" borderId="1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1" xfId="0" applyFont="1" applyBorder="1" applyAlignment="1">
      <alignment horizontal="center" vertical="center" wrapText="1"/>
    </xf>
    <xf numFmtId="0" fontId="9" fillId="0" borderId="21" xfId="0" applyFont="1" applyFill="1" applyBorder="1" applyAlignment="1">
      <alignment horizontal="center" wrapText="1"/>
    </xf>
    <xf numFmtId="0" fontId="9" fillId="0" borderId="22" xfId="0" applyFont="1" applyFill="1" applyBorder="1" applyAlignment="1">
      <alignment horizontal="center" wrapText="1"/>
    </xf>
    <xf numFmtId="0" fontId="9" fillId="0" borderId="23" xfId="0" applyFont="1" applyFill="1" applyBorder="1" applyAlignment="1">
      <alignment horizontal="center" wrapText="1"/>
    </xf>
    <xf numFmtId="0" fontId="9" fillId="0" borderId="24" xfId="0" applyFont="1" applyFill="1" applyBorder="1" applyAlignment="1">
      <alignment horizont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0" borderId="23" xfId="0" applyFont="1" applyFill="1" applyBorder="1" applyAlignment="1">
      <alignment horizontal="right" vertical="top" wrapText="1"/>
    </xf>
    <xf numFmtId="0" fontId="9" fillId="0" borderId="25" xfId="0" applyFont="1" applyFill="1" applyBorder="1" applyAlignment="1">
      <alignment horizontal="right" vertical="top" wrapText="1"/>
    </xf>
    <xf numFmtId="0" fontId="9" fillId="0" borderId="24" xfId="0" quotePrefix="1" applyFont="1" applyFill="1" applyBorder="1" applyAlignment="1">
      <alignment horizontal="left" vertical="top" wrapText="1"/>
    </xf>
    <xf numFmtId="0" fontId="9" fillId="0" borderId="24" xfId="0" applyFont="1" applyFill="1" applyBorder="1" applyAlignment="1">
      <alignment horizontal="left" vertical="top" wrapText="1"/>
    </xf>
    <xf numFmtId="0" fontId="9" fillId="0" borderId="26" xfId="0" applyFont="1" applyFill="1" applyBorder="1" applyAlignment="1">
      <alignment horizontal="left" vertical="top" wrapText="1"/>
    </xf>
    <xf numFmtId="0" fontId="9" fillId="2" borderId="2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165" fontId="10"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24" fillId="0" borderId="4" xfId="3" applyFont="1" applyBorder="1" applyAlignment="1">
      <alignment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6" xfId="0" applyFont="1" applyFill="1" applyBorder="1" applyAlignment="1">
      <alignment horizontal="center" vertical="center" wrapText="1"/>
    </xf>
  </cellXfs>
  <cellStyles count="15">
    <cellStyle name="Bình thường 2" xfId="1"/>
    <cellStyle name="Comma 2" xfId="11"/>
    <cellStyle name="Normal" xfId="0" builtinId="0"/>
    <cellStyle name="Normal 2" xfId="6"/>
    <cellStyle name="Normal 2 2" xfId="12"/>
    <cellStyle name="Normal 2 2 2" xfId="5"/>
    <cellStyle name="Normal 3" xfId="7"/>
    <cellStyle name="Normal 3 2" xfId="13"/>
    <cellStyle name="Normal 4" xfId="4"/>
    <cellStyle name="Normal 5" xfId="2"/>
    <cellStyle name="Normal 5 2" xfId="10"/>
    <cellStyle name="Normal 6" xfId="8"/>
    <cellStyle name="Normal 7" xfId="9"/>
    <cellStyle name="Normal 8" xfId="14"/>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tabSelected="1" topLeftCell="A39" zoomScale="80" zoomScaleNormal="80" workbookViewId="0">
      <selection activeCell="C43" sqref="C43"/>
    </sheetView>
  </sheetViews>
  <sheetFormatPr defaultColWidth="9.140625" defaultRowHeight="18.75"/>
  <cols>
    <col min="1" max="1" width="13.7109375" style="20" customWidth="1"/>
    <col min="2" max="2" width="9.28515625" style="20" customWidth="1"/>
    <col min="3" max="3" width="72.28515625" style="21" customWidth="1"/>
    <col min="4" max="4" width="12.7109375" style="21" customWidth="1"/>
    <col min="5" max="5" width="6.7109375" style="65" customWidth="1"/>
    <col min="6" max="6" width="6.7109375" style="21" customWidth="1"/>
    <col min="7" max="7" width="8.42578125" style="20" customWidth="1"/>
    <col min="8" max="8" width="28.42578125" style="21" customWidth="1"/>
    <col min="9" max="9" width="17.28515625" style="20" customWidth="1"/>
    <col min="10" max="10" width="14.7109375" style="20" customWidth="1"/>
    <col min="11" max="11" width="17.7109375" style="20" hidden="1" customWidth="1"/>
    <col min="12" max="12" width="25.140625" style="20" customWidth="1"/>
    <col min="13" max="16384" width="9.140625" style="20"/>
  </cols>
  <sheetData>
    <row r="1" spans="1:10">
      <c r="A1" s="37" t="s">
        <v>0</v>
      </c>
      <c r="B1" s="37"/>
      <c r="C1" s="37"/>
      <c r="E1" s="60" t="s">
        <v>1</v>
      </c>
      <c r="F1" s="37"/>
      <c r="G1" s="37"/>
      <c r="H1" s="38"/>
      <c r="I1" s="37"/>
      <c r="J1" s="37"/>
    </row>
    <row r="2" spans="1:10">
      <c r="A2" s="37" t="s">
        <v>2</v>
      </c>
      <c r="B2" s="37"/>
      <c r="C2" s="37"/>
      <c r="D2" s="37"/>
      <c r="E2" s="60"/>
      <c r="F2" s="37"/>
      <c r="G2" s="37" t="s">
        <v>3</v>
      </c>
      <c r="H2" s="38"/>
      <c r="I2" s="37"/>
      <c r="J2" s="37"/>
    </row>
    <row r="3" spans="1:10" s="18" customFormat="1" ht="15.75">
      <c r="A3" s="39"/>
      <c r="B3" s="39"/>
      <c r="C3" s="39"/>
      <c r="D3" s="39"/>
      <c r="E3" s="136"/>
      <c r="F3" s="39"/>
      <c r="G3" s="39"/>
      <c r="H3" s="40"/>
      <c r="I3" s="39"/>
      <c r="J3" s="39"/>
    </row>
    <row r="4" spans="1:10" s="33" customFormat="1" ht="31.5" customHeight="1">
      <c r="A4" s="160" t="s">
        <v>82</v>
      </c>
      <c r="B4" s="160"/>
      <c r="C4" s="160"/>
      <c r="D4" s="160"/>
      <c r="E4" s="160"/>
      <c r="F4" s="160"/>
      <c r="G4" s="160"/>
      <c r="H4" s="160"/>
      <c r="I4" s="160"/>
      <c r="J4" s="160"/>
    </row>
    <row r="5" spans="1:10" s="33" customFormat="1" ht="21" customHeight="1">
      <c r="A5" s="161" t="s">
        <v>83</v>
      </c>
      <c r="B5" s="161"/>
      <c r="C5" s="161"/>
      <c r="D5" s="161"/>
      <c r="E5" s="161"/>
      <c r="F5" s="161"/>
      <c r="G5" s="161"/>
      <c r="H5" s="161"/>
      <c r="I5" s="161"/>
      <c r="J5" s="161"/>
    </row>
    <row r="6" spans="1:10" s="33" customFormat="1" ht="15.75">
      <c r="A6" s="41"/>
      <c r="B6" s="41"/>
      <c r="C6" s="41"/>
      <c r="D6" s="41"/>
      <c r="E6" s="61"/>
      <c r="F6" s="41"/>
      <c r="G6" s="41"/>
      <c r="H6" s="42"/>
      <c r="I6" s="41"/>
      <c r="J6" s="41"/>
    </row>
    <row r="7" spans="1:10" s="34" customFormat="1" ht="33.75" customHeight="1">
      <c r="A7" s="162" t="s">
        <v>4</v>
      </c>
      <c r="B7" s="162" t="s">
        <v>5</v>
      </c>
      <c r="C7" s="162" t="s">
        <v>6</v>
      </c>
      <c r="D7" s="162" t="s">
        <v>7</v>
      </c>
      <c r="E7" s="162"/>
      <c r="F7" s="162"/>
      <c r="G7" s="162"/>
      <c r="H7" s="162" t="s">
        <v>8</v>
      </c>
      <c r="I7" s="162" t="s">
        <v>9</v>
      </c>
      <c r="J7" s="162" t="s">
        <v>10</v>
      </c>
    </row>
    <row r="8" spans="1:10" s="34" customFormat="1" ht="48" customHeight="1">
      <c r="A8" s="162"/>
      <c r="B8" s="162"/>
      <c r="C8" s="162"/>
      <c r="D8" s="133" t="s">
        <v>11</v>
      </c>
      <c r="E8" s="62" t="s">
        <v>12</v>
      </c>
      <c r="F8" s="133" t="s">
        <v>13</v>
      </c>
      <c r="G8" s="133" t="s">
        <v>14</v>
      </c>
      <c r="H8" s="162"/>
      <c r="I8" s="162"/>
      <c r="J8" s="162"/>
    </row>
    <row r="9" spans="1:10" s="34" customFormat="1" ht="46.5" hidden="1" customHeight="1">
      <c r="A9" s="187" t="s">
        <v>84</v>
      </c>
      <c r="B9" s="229" t="s">
        <v>15</v>
      </c>
      <c r="C9" s="56"/>
      <c r="D9" s="53"/>
      <c r="E9" s="59"/>
      <c r="F9" s="53"/>
      <c r="G9" s="54"/>
      <c r="H9" s="55"/>
      <c r="I9" s="52"/>
      <c r="J9" s="57"/>
    </row>
    <row r="10" spans="1:10" s="34" customFormat="1" ht="39.75" customHeight="1">
      <c r="A10" s="187"/>
      <c r="B10" s="166" t="s">
        <v>15</v>
      </c>
      <c r="C10" s="81" t="s">
        <v>143</v>
      </c>
      <c r="D10" s="71" t="s">
        <v>19</v>
      </c>
      <c r="E10" s="71"/>
      <c r="F10" s="71"/>
      <c r="G10" s="72"/>
      <c r="H10" s="73"/>
      <c r="I10" s="73"/>
      <c r="J10" s="71" t="s">
        <v>47</v>
      </c>
    </row>
    <row r="11" spans="1:10" s="34" customFormat="1" ht="41.25" customHeight="1">
      <c r="A11" s="162"/>
      <c r="B11" s="164"/>
      <c r="C11" s="81" t="s">
        <v>143</v>
      </c>
      <c r="D11" s="71"/>
      <c r="E11" s="71" t="s">
        <v>19</v>
      </c>
      <c r="F11" s="81"/>
      <c r="G11" s="71"/>
      <c r="H11" s="73"/>
      <c r="I11" s="73"/>
      <c r="J11" s="71" t="s">
        <v>47</v>
      </c>
    </row>
    <row r="12" spans="1:10" s="34" customFormat="1" ht="41.25" customHeight="1">
      <c r="A12" s="162"/>
      <c r="B12" s="165"/>
      <c r="C12" s="81" t="s">
        <v>162</v>
      </c>
      <c r="D12" s="227"/>
      <c r="E12" s="71"/>
      <c r="F12" s="81"/>
      <c r="G12" s="71" t="s">
        <v>19</v>
      </c>
      <c r="H12" s="228"/>
      <c r="I12" s="73" t="s">
        <v>163</v>
      </c>
      <c r="J12" s="71" t="s">
        <v>47</v>
      </c>
    </row>
    <row r="13" spans="1:10" s="34" customFormat="1" ht="29.25" customHeight="1">
      <c r="A13" s="162"/>
      <c r="B13" s="163" t="s">
        <v>18</v>
      </c>
      <c r="C13" s="95" t="s">
        <v>90</v>
      </c>
      <c r="D13" s="172" t="s">
        <v>16</v>
      </c>
      <c r="E13" s="67"/>
      <c r="F13" s="67"/>
      <c r="G13" s="67"/>
      <c r="H13" s="175" t="s">
        <v>122</v>
      </c>
      <c r="I13" s="5"/>
      <c r="J13" s="172" t="s">
        <v>20</v>
      </c>
    </row>
    <row r="14" spans="1:10" s="34" customFormat="1" ht="47.25" customHeight="1">
      <c r="A14" s="162"/>
      <c r="B14" s="164"/>
      <c r="C14" s="95" t="s">
        <v>91</v>
      </c>
      <c r="D14" s="173"/>
      <c r="E14" s="67"/>
      <c r="F14" s="67"/>
      <c r="G14" s="67"/>
      <c r="H14" s="176"/>
      <c r="I14" s="5" t="s">
        <v>17</v>
      </c>
      <c r="J14" s="173"/>
    </row>
    <row r="15" spans="1:10" s="34" customFormat="1" ht="45" customHeight="1">
      <c r="A15" s="162"/>
      <c r="B15" s="164"/>
      <c r="C15" s="95" t="s">
        <v>92</v>
      </c>
      <c r="D15" s="173"/>
      <c r="E15" s="67"/>
      <c r="F15" s="67"/>
      <c r="G15" s="67"/>
      <c r="H15" s="176"/>
      <c r="I15" s="5" t="s">
        <v>17</v>
      </c>
      <c r="J15" s="173"/>
    </row>
    <row r="16" spans="1:10" s="34" customFormat="1" ht="45.75" customHeight="1">
      <c r="A16" s="162"/>
      <c r="B16" s="164"/>
      <c r="C16" s="95" t="s">
        <v>93</v>
      </c>
      <c r="D16" s="174"/>
      <c r="E16" s="67"/>
      <c r="F16" s="67"/>
      <c r="G16" s="67"/>
      <c r="H16" s="177"/>
      <c r="I16" s="5"/>
      <c r="J16" s="174"/>
    </row>
    <row r="17" spans="1:12" s="34" customFormat="1" ht="57.6" customHeight="1">
      <c r="A17" s="162"/>
      <c r="B17" s="164"/>
      <c r="C17" s="95" t="s">
        <v>109</v>
      </c>
      <c r="D17" s="141" t="s">
        <v>16</v>
      </c>
      <c r="E17" s="67"/>
      <c r="F17" s="67" t="s">
        <v>16</v>
      </c>
      <c r="G17" s="67" t="s">
        <v>16</v>
      </c>
      <c r="H17" s="142" t="s">
        <v>21</v>
      </c>
      <c r="I17" s="5" t="s">
        <v>17</v>
      </c>
      <c r="J17" s="141" t="s">
        <v>23</v>
      </c>
      <c r="L17" s="34" t="s">
        <v>124</v>
      </c>
    </row>
    <row r="18" spans="1:12" s="34" customFormat="1" ht="45.75" customHeight="1">
      <c r="A18" s="162"/>
      <c r="B18" s="164"/>
      <c r="C18" s="95" t="s">
        <v>98</v>
      </c>
      <c r="D18" s="139"/>
      <c r="E18" s="67" t="s">
        <v>16</v>
      </c>
      <c r="F18" s="67"/>
      <c r="G18" s="67"/>
      <c r="H18" s="140"/>
      <c r="I18" s="5" t="s">
        <v>123</v>
      </c>
      <c r="J18" s="139" t="s">
        <v>99</v>
      </c>
    </row>
    <row r="19" spans="1:12" s="34" customFormat="1" ht="29.25" hidden="1" customHeight="1">
      <c r="A19" s="162"/>
      <c r="B19" s="165"/>
      <c r="C19" s="81"/>
      <c r="D19" s="71"/>
      <c r="E19" s="71"/>
      <c r="F19" s="71"/>
      <c r="G19" s="71"/>
      <c r="H19" s="73"/>
      <c r="I19" s="73"/>
      <c r="J19" s="71"/>
    </row>
    <row r="20" spans="1:12" s="35" customFormat="1" ht="50.45" customHeight="1">
      <c r="A20" s="166" t="s">
        <v>85</v>
      </c>
      <c r="B20" s="162" t="s">
        <v>15</v>
      </c>
      <c r="C20" s="6" t="s">
        <v>110</v>
      </c>
      <c r="D20" s="67" t="s">
        <v>16</v>
      </c>
      <c r="E20" s="67" t="s">
        <v>16</v>
      </c>
      <c r="F20" s="67" t="s">
        <v>16</v>
      </c>
      <c r="G20" s="68"/>
      <c r="H20" s="5" t="s">
        <v>111</v>
      </c>
      <c r="I20" s="5" t="s">
        <v>125</v>
      </c>
      <c r="J20" s="67" t="s">
        <v>24</v>
      </c>
      <c r="K20" s="47"/>
    </row>
    <row r="21" spans="1:12" s="35" customFormat="1" ht="40.5" customHeight="1">
      <c r="A21" s="167"/>
      <c r="B21" s="162"/>
      <c r="C21" s="76" t="s">
        <v>164</v>
      </c>
      <c r="D21" s="75"/>
      <c r="E21" s="71"/>
      <c r="F21" s="75"/>
      <c r="G21" s="71" t="s">
        <v>19</v>
      </c>
      <c r="H21" s="73"/>
      <c r="I21" s="73" t="s">
        <v>165</v>
      </c>
      <c r="J21" s="71" t="s">
        <v>47</v>
      </c>
      <c r="K21" s="48"/>
    </row>
    <row r="22" spans="1:12" s="34" customFormat="1" ht="44.45" customHeight="1">
      <c r="A22" s="167"/>
      <c r="B22" s="163" t="s">
        <v>18</v>
      </c>
      <c r="C22" s="95" t="s">
        <v>55</v>
      </c>
      <c r="D22" s="172" t="s">
        <v>16</v>
      </c>
      <c r="E22" s="67"/>
      <c r="F22" s="67"/>
      <c r="G22" s="67"/>
      <c r="H22" s="188" t="s">
        <v>22</v>
      </c>
      <c r="I22" s="5"/>
      <c r="J22" s="172" t="s">
        <v>23</v>
      </c>
    </row>
    <row r="23" spans="1:12" s="34" customFormat="1" ht="117.95" customHeight="1">
      <c r="A23" s="167"/>
      <c r="B23" s="164"/>
      <c r="C23" s="95" t="s">
        <v>112</v>
      </c>
      <c r="D23" s="174"/>
      <c r="E23" s="67"/>
      <c r="F23" s="67"/>
      <c r="G23" s="67"/>
      <c r="H23" s="190"/>
      <c r="I23" s="5"/>
      <c r="J23" s="174"/>
    </row>
    <row r="24" spans="1:12" s="34" customFormat="1" ht="124.5" customHeight="1">
      <c r="A24" s="167"/>
      <c r="B24" s="164"/>
      <c r="C24" s="95" t="s">
        <v>105</v>
      </c>
      <c r="D24" s="95"/>
      <c r="E24" s="67"/>
      <c r="F24" s="67" t="s">
        <v>16</v>
      </c>
      <c r="G24" s="67"/>
      <c r="H24" s="5" t="s">
        <v>126</v>
      </c>
      <c r="I24" s="5" t="s">
        <v>103</v>
      </c>
      <c r="J24" s="67" t="s">
        <v>104</v>
      </c>
    </row>
    <row r="25" spans="1:12" s="34" customFormat="1" ht="29.25" customHeight="1">
      <c r="A25" s="167"/>
      <c r="B25" s="165"/>
      <c r="C25" s="81" t="s">
        <v>151</v>
      </c>
      <c r="D25" s="71"/>
      <c r="E25" s="71" t="s">
        <v>19</v>
      </c>
      <c r="F25" s="71"/>
      <c r="G25" s="71"/>
      <c r="H25" s="73"/>
      <c r="I25" s="73" t="s">
        <v>145</v>
      </c>
      <c r="J25" s="71" t="s">
        <v>144</v>
      </c>
    </row>
    <row r="26" spans="1:12" s="18" customFormat="1" ht="44.25" customHeight="1">
      <c r="A26" s="166" t="s">
        <v>86</v>
      </c>
      <c r="B26" s="179" t="s">
        <v>25</v>
      </c>
      <c r="C26" s="6" t="s">
        <v>100</v>
      </c>
      <c r="D26" s="67" t="s">
        <v>16</v>
      </c>
      <c r="E26" s="67"/>
      <c r="F26" s="67"/>
      <c r="G26" s="68"/>
      <c r="H26" s="5" t="s">
        <v>101</v>
      </c>
      <c r="I26" s="5" t="s">
        <v>77</v>
      </c>
      <c r="J26" s="67" t="s">
        <v>102</v>
      </c>
      <c r="K26" s="1"/>
      <c r="L26" s="88"/>
    </row>
    <row r="27" spans="1:12" s="18" customFormat="1" ht="44.25" customHeight="1">
      <c r="A27" s="167"/>
      <c r="B27" s="180"/>
      <c r="C27" s="76" t="s">
        <v>150</v>
      </c>
      <c r="D27" s="71"/>
      <c r="E27" s="71" t="s">
        <v>19</v>
      </c>
      <c r="F27" s="71"/>
      <c r="G27" s="75"/>
      <c r="H27" s="73"/>
      <c r="I27" s="73" t="s">
        <v>146</v>
      </c>
      <c r="J27" s="71" t="s">
        <v>147</v>
      </c>
      <c r="K27" s="1"/>
      <c r="L27" s="159"/>
    </row>
    <row r="28" spans="1:12" s="18" customFormat="1" ht="54.75" customHeight="1">
      <c r="A28" s="167"/>
      <c r="B28" s="180"/>
      <c r="C28" s="81" t="s">
        <v>161</v>
      </c>
      <c r="D28" s="78"/>
      <c r="E28" s="79"/>
      <c r="F28" s="73" t="s">
        <v>19</v>
      </c>
      <c r="G28" s="77"/>
      <c r="H28" s="78" t="s">
        <v>106</v>
      </c>
      <c r="I28" s="73" t="s">
        <v>107</v>
      </c>
      <c r="J28" s="73" t="s">
        <v>56</v>
      </c>
    </row>
    <row r="29" spans="1:12" s="18" customFormat="1" ht="54.75" customHeight="1">
      <c r="A29" s="167"/>
      <c r="B29" s="180"/>
      <c r="C29" s="2" t="s">
        <v>160</v>
      </c>
      <c r="D29" s="2"/>
      <c r="E29" s="2"/>
      <c r="F29" s="88" t="s">
        <v>19</v>
      </c>
      <c r="G29" s="88"/>
      <c r="H29" s="2"/>
      <c r="I29" s="2"/>
      <c r="J29" s="88" t="s">
        <v>159</v>
      </c>
    </row>
    <row r="30" spans="1:12" s="18" customFormat="1" ht="54.75" customHeight="1">
      <c r="A30" s="167"/>
      <c r="B30" s="181"/>
      <c r="C30" s="2" t="s">
        <v>166</v>
      </c>
      <c r="D30" s="2"/>
      <c r="E30" s="2"/>
      <c r="F30" s="88"/>
      <c r="G30" s="88" t="s">
        <v>19</v>
      </c>
      <c r="H30" s="2"/>
      <c r="I30" s="88" t="s">
        <v>163</v>
      </c>
      <c r="J30" s="88" t="s">
        <v>47</v>
      </c>
    </row>
    <row r="31" spans="1:12" s="35" customFormat="1" ht="50.45" customHeight="1">
      <c r="A31" s="167"/>
      <c r="B31" s="179" t="s">
        <v>18</v>
      </c>
      <c r="C31" s="6" t="s">
        <v>113</v>
      </c>
      <c r="D31" s="67" t="s">
        <v>16</v>
      </c>
      <c r="E31" s="67" t="s">
        <v>16</v>
      </c>
      <c r="F31" s="67" t="s">
        <v>16</v>
      </c>
      <c r="G31" s="67" t="s">
        <v>16</v>
      </c>
      <c r="H31" s="5" t="s">
        <v>22</v>
      </c>
      <c r="I31" s="5"/>
      <c r="J31" s="5" t="s">
        <v>114</v>
      </c>
      <c r="K31" s="48"/>
    </row>
    <row r="32" spans="1:12" s="66" customFormat="1" ht="29.25" hidden="1" customHeight="1">
      <c r="A32" s="178"/>
      <c r="B32" s="181"/>
      <c r="C32" s="2"/>
      <c r="D32" s="88"/>
      <c r="E32" s="88"/>
      <c r="F32" s="88"/>
      <c r="G32" s="3"/>
      <c r="H32" s="4"/>
      <c r="I32" s="4"/>
      <c r="J32" s="4"/>
    </row>
    <row r="33" spans="1:15" s="36" customFormat="1" ht="29.25" customHeight="1">
      <c r="A33" s="166" t="s">
        <v>87</v>
      </c>
      <c r="B33" s="179" t="s">
        <v>15</v>
      </c>
      <c r="C33" s="6" t="s">
        <v>115</v>
      </c>
      <c r="D33" s="188" t="s">
        <v>16</v>
      </c>
      <c r="E33" s="63"/>
      <c r="F33" s="5"/>
      <c r="G33" s="138"/>
      <c r="H33" s="175" t="s">
        <v>94</v>
      </c>
      <c r="I33" s="137"/>
      <c r="J33" s="175" t="s">
        <v>20</v>
      </c>
      <c r="K33" s="90"/>
      <c r="L33" s="90"/>
      <c r="M33" s="90"/>
      <c r="N33" s="90"/>
      <c r="O33" s="90"/>
    </row>
    <row r="34" spans="1:15" s="36" customFormat="1" ht="47.25" customHeight="1">
      <c r="A34" s="167"/>
      <c r="B34" s="180"/>
      <c r="C34" s="6" t="s">
        <v>95</v>
      </c>
      <c r="D34" s="189"/>
      <c r="E34" s="63"/>
      <c r="F34" s="5"/>
      <c r="G34" s="138"/>
      <c r="H34" s="176"/>
      <c r="I34" s="5" t="s">
        <v>17</v>
      </c>
      <c r="J34" s="176"/>
      <c r="K34" s="90"/>
      <c r="L34" s="90"/>
      <c r="M34" s="90"/>
      <c r="N34" s="90"/>
      <c r="O34" s="90"/>
    </row>
    <row r="35" spans="1:15" s="36" customFormat="1" ht="57.75" customHeight="1">
      <c r="A35" s="167"/>
      <c r="B35" s="180"/>
      <c r="C35" s="6" t="s">
        <v>96</v>
      </c>
      <c r="D35" s="189"/>
      <c r="E35" s="63"/>
      <c r="F35" s="5"/>
      <c r="G35" s="138"/>
      <c r="H35" s="176"/>
      <c r="I35" s="5" t="s">
        <v>17</v>
      </c>
      <c r="J35" s="176"/>
      <c r="K35" s="90"/>
      <c r="L35" s="90"/>
      <c r="M35" s="90"/>
      <c r="N35" s="90"/>
      <c r="O35" s="90"/>
    </row>
    <row r="36" spans="1:15" s="36" customFormat="1" ht="42" customHeight="1">
      <c r="A36" s="167"/>
      <c r="B36" s="180"/>
      <c r="C36" s="6" t="s">
        <v>97</v>
      </c>
      <c r="D36" s="190"/>
      <c r="E36" s="63"/>
      <c r="F36" s="5"/>
      <c r="G36" s="138"/>
      <c r="H36" s="177"/>
      <c r="I36" s="137"/>
      <c r="J36" s="177"/>
    </row>
    <row r="37" spans="1:15" s="35" customFormat="1" ht="57.75" customHeight="1">
      <c r="A37" s="167"/>
      <c r="B37" s="180"/>
      <c r="C37" s="76" t="s">
        <v>158</v>
      </c>
      <c r="D37" s="75"/>
      <c r="E37" s="71" t="s">
        <v>19</v>
      </c>
      <c r="F37" s="75"/>
      <c r="G37" s="71"/>
      <c r="H37" s="73"/>
      <c r="I37" s="73" t="s">
        <v>155</v>
      </c>
      <c r="J37" s="71" t="s">
        <v>148</v>
      </c>
      <c r="K37" s="48"/>
    </row>
    <row r="38" spans="1:15" s="35" customFormat="1" ht="29.25" customHeight="1">
      <c r="A38" s="167"/>
      <c r="B38" s="180"/>
      <c r="C38" s="2" t="s">
        <v>167</v>
      </c>
      <c r="D38" s="71"/>
      <c r="E38" s="71"/>
      <c r="F38" s="71" t="s">
        <v>19</v>
      </c>
      <c r="G38" s="71"/>
      <c r="H38" s="73"/>
      <c r="I38" s="73"/>
      <c r="J38" s="71" t="s">
        <v>157</v>
      </c>
      <c r="K38" s="48"/>
    </row>
    <row r="39" spans="1:15" s="35" customFormat="1" ht="29.25" customHeight="1">
      <c r="A39" s="167"/>
      <c r="B39" s="181"/>
      <c r="C39" s="2" t="s">
        <v>168</v>
      </c>
      <c r="D39" s="71"/>
      <c r="E39" s="71"/>
      <c r="F39" s="71"/>
      <c r="G39" s="71" t="s">
        <v>19</v>
      </c>
      <c r="H39" s="73"/>
      <c r="I39" s="73"/>
      <c r="J39" s="71" t="s">
        <v>169</v>
      </c>
      <c r="K39" s="48"/>
    </row>
    <row r="40" spans="1:15" s="36" customFormat="1" ht="59.45" customHeight="1">
      <c r="A40" s="167"/>
      <c r="B40" s="179" t="s">
        <v>18</v>
      </c>
      <c r="C40" s="98" t="s">
        <v>116</v>
      </c>
      <c r="D40" s="5" t="s">
        <v>16</v>
      </c>
      <c r="E40" s="9" t="s">
        <v>16</v>
      </c>
      <c r="F40" s="5" t="s">
        <v>16</v>
      </c>
      <c r="G40" s="99"/>
      <c r="H40" s="143" t="s">
        <v>22</v>
      </c>
      <c r="I40" s="5" t="s">
        <v>127</v>
      </c>
      <c r="J40" s="143" t="s">
        <v>23</v>
      </c>
    </row>
    <row r="41" spans="1:15" s="74" customFormat="1" ht="52.5" customHeight="1">
      <c r="A41" s="167"/>
      <c r="B41" s="180"/>
      <c r="C41" s="6" t="s">
        <v>117</v>
      </c>
      <c r="D41" s="67"/>
      <c r="E41" s="67"/>
      <c r="F41" s="67"/>
      <c r="G41" s="143"/>
      <c r="H41" s="5" t="s">
        <v>118</v>
      </c>
      <c r="I41" s="5" t="s">
        <v>119</v>
      </c>
      <c r="J41" s="143" t="s">
        <v>114</v>
      </c>
    </row>
    <row r="42" spans="1:15" s="74" customFormat="1" ht="52.5" customHeight="1">
      <c r="A42" s="178"/>
      <c r="B42" s="181"/>
      <c r="C42" s="76" t="s">
        <v>172</v>
      </c>
      <c r="D42" s="88"/>
      <c r="E42" s="88"/>
      <c r="F42" s="88"/>
      <c r="G42" s="3" t="s">
        <v>19</v>
      </c>
      <c r="H42" s="4"/>
      <c r="I42" s="79" t="s">
        <v>173</v>
      </c>
      <c r="J42" s="89" t="s">
        <v>47</v>
      </c>
    </row>
    <row r="43" spans="1:15" s="91" customFormat="1" ht="42.75" customHeight="1">
      <c r="A43" s="182" t="s">
        <v>88</v>
      </c>
      <c r="B43" s="230" t="s">
        <v>25</v>
      </c>
      <c r="C43" s="96" t="s">
        <v>152</v>
      </c>
      <c r="D43" s="71" t="s">
        <v>19</v>
      </c>
      <c r="E43" s="71" t="s">
        <v>19</v>
      </c>
      <c r="F43" s="71" t="s">
        <v>19</v>
      </c>
      <c r="G43" s="71" t="s">
        <v>19</v>
      </c>
      <c r="H43" s="79" t="s">
        <v>153</v>
      </c>
      <c r="I43" s="79" t="s">
        <v>154</v>
      </c>
      <c r="J43" s="89" t="s">
        <v>56</v>
      </c>
    </row>
    <row r="44" spans="1:15" s="91" customFormat="1" ht="29.25" customHeight="1">
      <c r="A44" s="183"/>
      <c r="B44" s="231"/>
      <c r="C44" s="76" t="s">
        <v>175</v>
      </c>
      <c r="D44" s="71"/>
      <c r="E44" s="71"/>
      <c r="F44" s="71" t="s">
        <v>19</v>
      </c>
      <c r="G44" s="89"/>
      <c r="H44" s="79"/>
      <c r="I44" s="79"/>
      <c r="J44" s="89" t="s">
        <v>24</v>
      </c>
    </row>
    <row r="45" spans="1:15" ht="41.25" customHeight="1">
      <c r="A45" s="183"/>
      <c r="B45" s="232"/>
      <c r="C45" s="76" t="s">
        <v>174</v>
      </c>
      <c r="G45" s="71" t="s">
        <v>19</v>
      </c>
      <c r="I45" s="79" t="s">
        <v>170</v>
      </c>
      <c r="J45" s="89" t="s">
        <v>47</v>
      </c>
    </row>
    <row r="46" spans="1:15" s="93" customFormat="1" ht="62.1" customHeight="1">
      <c r="A46" s="183"/>
      <c r="B46" s="185" t="s">
        <v>18</v>
      </c>
      <c r="C46" s="95" t="s">
        <v>120</v>
      </c>
      <c r="D46" s="9" t="s">
        <v>16</v>
      </c>
      <c r="E46" s="9"/>
      <c r="F46" s="9"/>
      <c r="G46" s="92"/>
      <c r="H46" s="92" t="s">
        <v>22</v>
      </c>
      <c r="I46" s="9" t="s">
        <v>77</v>
      </c>
      <c r="J46" s="143" t="s">
        <v>121</v>
      </c>
    </row>
    <row r="47" spans="1:15" s="35" customFormat="1" ht="41.25" customHeight="1">
      <c r="A47" s="183"/>
      <c r="B47" s="233"/>
      <c r="C47" s="76" t="s">
        <v>149</v>
      </c>
      <c r="D47" s="75"/>
      <c r="E47" s="71" t="s">
        <v>19</v>
      </c>
      <c r="F47" s="75"/>
      <c r="G47" s="71"/>
      <c r="H47" s="73"/>
      <c r="I47" s="73"/>
      <c r="J47" s="71" t="s">
        <v>176</v>
      </c>
      <c r="K47" s="48"/>
    </row>
    <row r="48" spans="1:15" s="35" customFormat="1" ht="29.25" customHeight="1">
      <c r="A48" s="184"/>
      <c r="B48" s="186"/>
      <c r="C48" s="2" t="s">
        <v>171</v>
      </c>
      <c r="D48" s="71"/>
      <c r="E48" s="71"/>
      <c r="F48" s="71"/>
      <c r="G48" s="71" t="s">
        <v>19</v>
      </c>
      <c r="H48" s="73"/>
      <c r="I48" s="73"/>
      <c r="J48" s="71" t="s">
        <v>169</v>
      </c>
      <c r="K48" s="48"/>
    </row>
    <row r="49" spans="1:10" s="18" customFormat="1" ht="29.25" customHeight="1">
      <c r="A49" s="191" t="s">
        <v>89</v>
      </c>
      <c r="B49" s="69" t="s">
        <v>25</v>
      </c>
      <c r="C49" s="81"/>
      <c r="D49" s="73"/>
      <c r="E49" s="73"/>
      <c r="F49" s="73"/>
      <c r="G49" s="73"/>
      <c r="H49" s="80"/>
      <c r="I49" s="73"/>
      <c r="J49" s="71"/>
    </row>
    <row r="50" spans="1:10" s="18" customFormat="1" ht="29.25" customHeight="1">
      <c r="A50" s="191"/>
      <c r="B50" s="69" t="s">
        <v>18</v>
      </c>
      <c r="C50" s="81"/>
      <c r="D50" s="78"/>
      <c r="E50" s="79"/>
      <c r="F50" s="77"/>
      <c r="G50" s="77"/>
      <c r="H50" s="82"/>
      <c r="I50" s="78"/>
      <c r="J50" s="77"/>
    </row>
    <row r="52" spans="1:10" s="18" customFormat="1" ht="21" customHeight="1">
      <c r="A52" s="144"/>
      <c r="B52" s="145"/>
      <c r="C52" s="146"/>
      <c r="D52" s="147"/>
      <c r="E52" s="148"/>
      <c r="F52" s="149"/>
      <c r="G52" s="149"/>
      <c r="H52" s="150"/>
      <c r="I52" s="147"/>
      <c r="J52" s="149"/>
    </row>
    <row r="53" spans="1:10" ht="19.5">
      <c r="A53" s="168" t="s">
        <v>26</v>
      </c>
      <c r="B53" s="168"/>
      <c r="C53" s="43"/>
      <c r="D53" s="44"/>
      <c r="E53" s="64"/>
      <c r="F53" s="45"/>
      <c r="G53" s="45"/>
      <c r="H53" s="45"/>
      <c r="I53" s="45"/>
      <c r="J53" s="49"/>
    </row>
    <row r="54" spans="1:10">
      <c r="A54" s="169" t="s">
        <v>27</v>
      </c>
      <c r="B54" s="170"/>
      <c r="G54" s="171" t="s">
        <v>28</v>
      </c>
      <c r="H54" s="171"/>
      <c r="I54" s="50"/>
      <c r="J54" s="50"/>
    </row>
    <row r="55" spans="1:10">
      <c r="A55" s="134" t="s">
        <v>29</v>
      </c>
      <c r="B55" s="135"/>
      <c r="G55" s="46"/>
      <c r="H55" s="32"/>
    </row>
    <row r="56" spans="1:10">
      <c r="A56" s="134" t="s">
        <v>30</v>
      </c>
      <c r="B56" s="135"/>
      <c r="G56" s="46"/>
      <c r="H56" s="32"/>
    </row>
    <row r="57" spans="1:10">
      <c r="A57" s="135" t="s">
        <v>31</v>
      </c>
      <c r="B57" s="135"/>
      <c r="G57" s="46"/>
      <c r="H57" s="32"/>
    </row>
    <row r="58" spans="1:10">
      <c r="G58" s="46"/>
      <c r="H58" s="32"/>
    </row>
    <row r="59" spans="1:10">
      <c r="G59" s="171" t="s">
        <v>32</v>
      </c>
      <c r="H59" s="171"/>
    </row>
    <row r="60" spans="1:10">
      <c r="A60" s="10"/>
    </row>
    <row r="61" spans="1:10">
      <c r="A61" s="11"/>
    </row>
    <row r="62" spans="1:10">
      <c r="A62" s="12"/>
    </row>
    <row r="63" spans="1:10">
      <c r="A63" s="13"/>
    </row>
    <row r="66" spans="1:1">
      <c r="A66" s="20" t="s">
        <v>33</v>
      </c>
    </row>
  </sheetData>
  <mergeCells count="38">
    <mergeCell ref="B40:B42"/>
    <mergeCell ref="J13:J16"/>
    <mergeCell ref="D33:D36"/>
    <mergeCell ref="H33:H36"/>
    <mergeCell ref="J33:J36"/>
    <mergeCell ref="A49:A50"/>
    <mergeCell ref="D22:D23"/>
    <mergeCell ref="J22:J23"/>
    <mergeCell ref="H22:H23"/>
    <mergeCell ref="B26:B30"/>
    <mergeCell ref="B33:B39"/>
    <mergeCell ref="B43:B45"/>
    <mergeCell ref="A43:A48"/>
    <mergeCell ref="B46:B48"/>
    <mergeCell ref="A33:A42"/>
    <mergeCell ref="A53:B53"/>
    <mergeCell ref="A54:B54"/>
    <mergeCell ref="G54:H54"/>
    <mergeCell ref="G59:H59"/>
    <mergeCell ref="D13:D16"/>
    <mergeCell ref="H13:H16"/>
    <mergeCell ref="A26:A32"/>
    <mergeCell ref="B31:B32"/>
    <mergeCell ref="A9:A19"/>
    <mergeCell ref="B13:B19"/>
    <mergeCell ref="A20:A25"/>
    <mergeCell ref="B20:B21"/>
    <mergeCell ref="B22:B25"/>
    <mergeCell ref="B10:B12"/>
    <mergeCell ref="A4:J4"/>
    <mergeCell ref="A5:J5"/>
    <mergeCell ref="A7:A8"/>
    <mergeCell ref="B7:B8"/>
    <mergeCell ref="C7:C8"/>
    <mergeCell ref="D7:G7"/>
    <mergeCell ref="H7:H8"/>
    <mergeCell ref="I7:I8"/>
    <mergeCell ref="J7:J8"/>
  </mergeCells>
  <printOptions horizontalCentered="1"/>
  <pageMargins left="3.937007874015748E-2" right="0" top="0.19685039370078741" bottom="0.19685039370078741" header="0.31496062992125984" footer="0.19685039370078741"/>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opLeftCell="A19" workbookViewId="0">
      <selection activeCell="D24" sqref="D24"/>
    </sheetView>
  </sheetViews>
  <sheetFormatPr defaultColWidth="8.7109375" defaultRowHeight="18.75"/>
  <cols>
    <col min="1" max="1" width="12.42578125" style="20" customWidth="1"/>
    <col min="2" max="2" width="10.7109375" style="20" customWidth="1"/>
    <col min="3" max="3" width="9.7109375" style="20" hidden="1" customWidth="1"/>
    <col min="4" max="4" width="53" style="21" customWidth="1"/>
    <col min="5" max="5" width="8.42578125" style="21" customWidth="1"/>
    <col min="6" max="6" width="20.42578125" style="21" customWidth="1"/>
    <col min="7" max="7" width="15.42578125" style="20" customWidth="1"/>
    <col min="8" max="8" width="18.7109375" style="20" customWidth="1"/>
    <col min="9" max="16384" width="8.7109375" style="20"/>
  </cols>
  <sheetData>
    <row r="1" spans="1:8" s="15" customFormat="1" ht="15.75">
      <c r="A1" s="196" t="s">
        <v>34</v>
      </c>
      <c r="B1" s="196"/>
      <c r="C1" s="196"/>
      <c r="D1" s="196"/>
      <c r="E1" s="196"/>
      <c r="F1" s="196"/>
      <c r="G1" s="196"/>
      <c r="H1" s="196"/>
    </row>
    <row r="2" spans="1:8" s="15" customFormat="1" ht="23.25" customHeight="1">
      <c r="A2" s="196" t="s">
        <v>35</v>
      </c>
      <c r="B2" s="196"/>
      <c r="C2" s="196"/>
      <c r="D2" s="196"/>
      <c r="E2" s="196"/>
      <c r="F2" s="196"/>
      <c r="G2" s="196"/>
      <c r="H2" s="196"/>
    </row>
    <row r="3" spans="1:8" s="15" customFormat="1" ht="15.75">
      <c r="A3" s="22"/>
      <c r="B3" s="22"/>
      <c r="C3" s="22"/>
      <c r="D3" s="22"/>
      <c r="E3" s="22"/>
      <c r="F3" s="22"/>
      <c r="G3" s="22"/>
      <c r="H3" s="22"/>
    </row>
    <row r="4" spans="1:8" s="16" customFormat="1" ht="29.25" customHeight="1">
      <c r="A4" s="197" t="s">
        <v>108</v>
      </c>
      <c r="B4" s="197"/>
      <c r="C4" s="197"/>
      <c r="D4" s="197"/>
      <c r="E4" s="197"/>
      <c r="F4" s="197"/>
      <c r="G4" s="197"/>
      <c r="H4" s="197"/>
    </row>
    <row r="5" spans="1:8" s="17" customFormat="1" ht="21" customHeight="1">
      <c r="A5" s="198"/>
      <c r="B5" s="198"/>
      <c r="C5" s="198"/>
      <c r="D5" s="198"/>
      <c r="E5" s="198"/>
      <c r="F5" s="198"/>
      <c r="G5" s="198"/>
      <c r="H5" s="198"/>
    </row>
    <row r="6" spans="1:8" ht="7.5" customHeight="1">
      <c r="A6" s="23"/>
      <c r="B6" s="23"/>
      <c r="C6" s="23"/>
      <c r="D6" s="24"/>
      <c r="E6" s="24"/>
      <c r="F6" s="24"/>
    </row>
    <row r="7" spans="1:8" s="14" customFormat="1" ht="59.25" customHeight="1">
      <c r="A7" s="192" t="s">
        <v>36</v>
      </c>
      <c r="B7" s="192" t="s">
        <v>37</v>
      </c>
      <c r="C7" s="192"/>
      <c r="D7" s="192" t="s">
        <v>38</v>
      </c>
      <c r="E7" s="192" t="s">
        <v>39</v>
      </c>
      <c r="F7" s="192" t="s">
        <v>40</v>
      </c>
      <c r="G7" s="192" t="s">
        <v>41</v>
      </c>
      <c r="H7" s="192" t="s">
        <v>42</v>
      </c>
    </row>
    <row r="8" spans="1:8" s="14" customFormat="1" ht="0.75" customHeight="1">
      <c r="A8" s="192"/>
      <c r="B8" s="192"/>
      <c r="C8" s="192"/>
      <c r="D8" s="192"/>
      <c r="E8" s="192"/>
      <c r="F8" s="192"/>
      <c r="G8" s="192"/>
      <c r="H8" s="192"/>
    </row>
    <row r="9" spans="1:8" s="18" customFormat="1" ht="31.5">
      <c r="A9" s="194" t="s">
        <v>43</v>
      </c>
      <c r="B9" s="193" t="s">
        <v>15</v>
      </c>
      <c r="C9" s="84" t="s">
        <v>44</v>
      </c>
      <c r="D9" s="7" t="s">
        <v>45</v>
      </c>
      <c r="E9" s="25"/>
      <c r="F9" s="84"/>
      <c r="G9" s="25" t="s">
        <v>46</v>
      </c>
      <c r="H9" s="26" t="s">
        <v>47</v>
      </c>
    </row>
    <row r="10" spans="1:8" s="18" customFormat="1" ht="41.1" customHeight="1">
      <c r="A10" s="195"/>
      <c r="B10" s="193"/>
      <c r="C10" s="85" t="s">
        <v>49</v>
      </c>
      <c r="D10" s="7" t="s">
        <v>128</v>
      </c>
      <c r="E10" s="25"/>
      <c r="F10" s="8"/>
      <c r="G10" s="27" t="s">
        <v>48</v>
      </c>
      <c r="H10" s="26" t="s">
        <v>47</v>
      </c>
    </row>
    <row r="11" spans="1:8" s="18" customFormat="1" ht="42" customHeight="1">
      <c r="A11" s="195"/>
      <c r="B11" s="97" t="s">
        <v>18</v>
      </c>
      <c r="C11" s="87" t="s">
        <v>72</v>
      </c>
      <c r="D11" s="7" t="s">
        <v>129</v>
      </c>
      <c r="E11" s="25"/>
      <c r="F11" s="8"/>
      <c r="G11" s="27" t="s">
        <v>73</v>
      </c>
      <c r="H11" s="26" t="s">
        <v>47</v>
      </c>
    </row>
    <row r="12" spans="1:8" s="19" customFormat="1" ht="60.75" customHeight="1">
      <c r="A12" s="194" t="s">
        <v>57</v>
      </c>
      <c r="B12" s="193" t="s">
        <v>15</v>
      </c>
      <c r="C12" s="8"/>
      <c r="D12" s="7" t="s">
        <v>45</v>
      </c>
      <c r="E12" s="25"/>
      <c r="F12" s="8"/>
      <c r="G12" s="25" t="s">
        <v>46</v>
      </c>
      <c r="H12" s="26" t="s">
        <v>47</v>
      </c>
    </row>
    <row r="13" spans="1:8" s="19" customFormat="1" ht="39" customHeight="1">
      <c r="A13" s="195"/>
      <c r="B13" s="193"/>
      <c r="C13" s="86"/>
      <c r="D13" s="7" t="s">
        <v>129</v>
      </c>
      <c r="E13" s="25"/>
      <c r="F13" s="153"/>
      <c r="G13" s="27" t="s">
        <v>73</v>
      </c>
      <c r="H13" s="26" t="s">
        <v>47</v>
      </c>
    </row>
    <row r="14" spans="1:8" s="19" customFormat="1" ht="39" customHeight="1">
      <c r="A14" s="195"/>
      <c r="B14" s="152" t="s">
        <v>18</v>
      </c>
      <c r="C14" s="94"/>
      <c r="D14" s="7" t="s">
        <v>130</v>
      </c>
      <c r="E14" s="153"/>
      <c r="F14" s="26"/>
      <c r="G14" s="27" t="s">
        <v>73</v>
      </c>
      <c r="H14" s="26" t="s">
        <v>47</v>
      </c>
    </row>
    <row r="15" spans="1:8" s="18" customFormat="1" ht="55.5" customHeight="1">
      <c r="A15" s="193" t="s">
        <v>50</v>
      </c>
      <c r="B15" s="193" t="s">
        <v>15</v>
      </c>
      <c r="C15" s="8" t="s">
        <v>44</v>
      </c>
      <c r="D15" s="7" t="s">
        <v>45</v>
      </c>
      <c r="E15" s="84"/>
      <c r="F15" s="26"/>
      <c r="G15" s="25" t="s">
        <v>46</v>
      </c>
      <c r="H15" s="26" t="s">
        <v>47</v>
      </c>
    </row>
    <row r="16" spans="1:8" s="19" customFormat="1" ht="51.75" customHeight="1">
      <c r="A16" s="193"/>
      <c r="B16" s="193"/>
      <c r="C16" s="153" t="s">
        <v>44</v>
      </c>
      <c r="D16" s="7" t="s">
        <v>130</v>
      </c>
      <c r="E16" s="153"/>
      <c r="F16" s="26"/>
      <c r="G16" s="27" t="s">
        <v>73</v>
      </c>
      <c r="H16" s="26" t="s">
        <v>47</v>
      </c>
    </row>
    <row r="17" spans="1:8" s="19" customFormat="1" ht="39" customHeight="1">
      <c r="A17" s="193"/>
      <c r="B17" s="193"/>
      <c r="C17" s="94"/>
      <c r="D17" s="7" t="s">
        <v>131</v>
      </c>
      <c r="E17" s="25"/>
      <c r="F17" s="94"/>
      <c r="G17" s="27" t="s">
        <v>48</v>
      </c>
      <c r="H17" s="26" t="s">
        <v>47</v>
      </c>
    </row>
    <row r="18" spans="1:8" s="19" customFormat="1" ht="41.1" customHeight="1">
      <c r="A18" s="193"/>
      <c r="B18" s="70" t="s">
        <v>18</v>
      </c>
      <c r="C18" s="8" t="s">
        <v>44</v>
      </c>
      <c r="D18" s="7" t="s">
        <v>133</v>
      </c>
      <c r="E18" s="153"/>
      <c r="F18" s="26"/>
      <c r="G18" s="27" t="s">
        <v>48</v>
      </c>
      <c r="H18" s="26" t="s">
        <v>47</v>
      </c>
    </row>
    <row r="19" spans="1:8" s="18" customFormat="1" ht="42.75" customHeight="1">
      <c r="A19" s="193" t="s">
        <v>51</v>
      </c>
      <c r="B19" s="193" t="s">
        <v>15</v>
      </c>
      <c r="C19" s="8" t="s">
        <v>44</v>
      </c>
      <c r="D19" s="7" t="s">
        <v>131</v>
      </c>
      <c r="E19" s="8"/>
      <c r="F19" s="26"/>
      <c r="G19" s="27" t="s">
        <v>48</v>
      </c>
      <c r="H19" s="26" t="s">
        <v>47</v>
      </c>
    </row>
    <row r="20" spans="1:8" s="18" customFormat="1" ht="42.75" customHeight="1">
      <c r="A20" s="193"/>
      <c r="B20" s="193"/>
      <c r="C20" s="153"/>
      <c r="D20" s="7" t="s">
        <v>156</v>
      </c>
      <c r="E20" s="153"/>
      <c r="F20" s="26"/>
      <c r="G20" s="27" t="s">
        <v>73</v>
      </c>
      <c r="H20" s="26" t="s">
        <v>47</v>
      </c>
    </row>
    <row r="21" spans="1:8" s="19" customFormat="1" ht="35.85" customHeight="1">
      <c r="A21" s="193"/>
      <c r="B21" s="193"/>
      <c r="C21" s="8" t="s">
        <v>44</v>
      </c>
      <c r="D21" s="7" t="s">
        <v>45</v>
      </c>
      <c r="E21" s="8"/>
      <c r="F21" s="26"/>
      <c r="G21" s="25" t="s">
        <v>46</v>
      </c>
      <c r="H21" s="26" t="s">
        <v>47</v>
      </c>
    </row>
    <row r="22" spans="1:8" s="18" customFormat="1" ht="60.75" customHeight="1">
      <c r="A22" s="193"/>
      <c r="B22" s="70" t="s">
        <v>18</v>
      </c>
      <c r="C22" s="8" t="s">
        <v>52</v>
      </c>
      <c r="D22" s="2" t="s">
        <v>117</v>
      </c>
      <c r="E22" s="4"/>
      <c r="F22" s="3"/>
      <c r="G22" s="158" t="s">
        <v>132</v>
      </c>
      <c r="H22" s="3" t="s">
        <v>114</v>
      </c>
    </row>
    <row r="23" spans="1:8" ht="34.5" customHeight="1">
      <c r="A23" s="193" t="s">
        <v>53</v>
      </c>
      <c r="B23" s="194" t="s">
        <v>15</v>
      </c>
      <c r="C23" s="8"/>
      <c r="D23" s="7" t="s">
        <v>45</v>
      </c>
      <c r="E23" s="28"/>
      <c r="F23" s="28"/>
      <c r="G23" s="25" t="s">
        <v>46</v>
      </c>
      <c r="H23" s="26" t="s">
        <v>47</v>
      </c>
    </row>
    <row r="24" spans="1:8" ht="34.5" customHeight="1">
      <c r="A24" s="193"/>
      <c r="B24" s="195"/>
      <c r="C24" s="94"/>
      <c r="D24" s="96" t="s">
        <v>152</v>
      </c>
      <c r="E24" s="28"/>
      <c r="F24" s="28"/>
      <c r="G24" s="27" t="s">
        <v>73</v>
      </c>
      <c r="H24" s="26" t="s">
        <v>56</v>
      </c>
    </row>
    <row r="25" spans="1:8" ht="28.5" customHeight="1">
      <c r="A25" s="193"/>
      <c r="B25" s="70" t="s">
        <v>18</v>
      </c>
      <c r="C25" s="8"/>
      <c r="D25" s="7" t="s">
        <v>134</v>
      </c>
      <c r="E25" s="28"/>
      <c r="F25" s="28"/>
      <c r="G25" s="27" t="s">
        <v>48</v>
      </c>
      <c r="H25" s="26" t="s">
        <v>47</v>
      </c>
    </row>
    <row r="26" spans="1:8" ht="39.75" customHeight="1">
      <c r="A26" s="193" t="s">
        <v>54</v>
      </c>
      <c r="B26" s="83" t="s">
        <v>15</v>
      </c>
      <c r="C26" s="8"/>
      <c r="D26" s="87" t="s">
        <v>79</v>
      </c>
      <c r="E26" s="28"/>
      <c r="F26" s="28"/>
      <c r="G26" s="27" t="s">
        <v>48</v>
      </c>
      <c r="H26" s="26" t="s">
        <v>78</v>
      </c>
    </row>
    <row r="27" spans="1:8" ht="30" customHeight="1">
      <c r="A27" s="193"/>
      <c r="B27" s="70" t="s">
        <v>18</v>
      </c>
      <c r="C27" s="8"/>
      <c r="D27" s="87"/>
      <c r="E27" s="28"/>
      <c r="F27" s="28"/>
      <c r="G27" s="27"/>
      <c r="H27" s="26"/>
    </row>
    <row r="28" spans="1:8">
      <c r="A28" s="29"/>
      <c r="B28" s="29"/>
      <c r="C28" s="30"/>
      <c r="D28" s="30"/>
      <c r="E28" s="30"/>
      <c r="F28" s="30"/>
      <c r="G28" s="30"/>
      <c r="H28" s="30"/>
    </row>
    <row r="29" spans="1:8" ht="19.5">
      <c r="A29" s="168" t="s">
        <v>26</v>
      </c>
      <c r="B29" s="168"/>
      <c r="C29" s="168"/>
      <c r="F29" s="31"/>
    </row>
    <row r="30" spans="1:8">
      <c r="A30" s="169" t="s">
        <v>27</v>
      </c>
      <c r="B30" s="170"/>
      <c r="C30" s="170"/>
      <c r="F30" s="32"/>
    </row>
    <row r="31" spans="1:8">
      <c r="A31" s="51" t="s">
        <v>29</v>
      </c>
      <c r="B31" s="30"/>
      <c r="C31" s="30"/>
      <c r="F31" s="32"/>
    </row>
    <row r="32" spans="1:8">
      <c r="A32" s="51" t="s">
        <v>30</v>
      </c>
      <c r="B32" s="30"/>
      <c r="C32" s="30"/>
      <c r="F32" s="32"/>
    </row>
    <row r="33" spans="1:6">
      <c r="A33" s="30" t="s">
        <v>31</v>
      </c>
      <c r="B33" s="30"/>
      <c r="C33" s="30"/>
      <c r="F33" s="32"/>
    </row>
    <row r="34" spans="1:6">
      <c r="F34" s="31"/>
    </row>
  </sheetData>
  <mergeCells count="24">
    <mergeCell ref="A1:H1"/>
    <mergeCell ref="A2:H2"/>
    <mergeCell ref="A4:H4"/>
    <mergeCell ref="A5:H5"/>
    <mergeCell ref="A29:C29"/>
    <mergeCell ref="D7:D8"/>
    <mergeCell ref="E7:E8"/>
    <mergeCell ref="F7:F8"/>
    <mergeCell ref="G7:G8"/>
    <mergeCell ref="H7:H8"/>
    <mergeCell ref="B9:B10"/>
    <mergeCell ref="B12:B13"/>
    <mergeCell ref="A30:C30"/>
    <mergeCell ref="A7:A8"/>
    <mergeCell ref="A15:A18"/>
    <mergeCell ref="A19:A22"/>
    <mergeCell ref="A23:A25"/>
    <mergeCell ref="A26:A27"/>
    <mergeCell ref="B15:B17"/>
    <mergeCell ref="B19:B21"/>
    <mergeCell ref="B7:C8"/>
    <mergeCell ref="B23:B24"/>
    <mergeCell ref="A9:A11"/>
    <mergeCell ref="A12:A14"/>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activeCell="E18" sqref="E18"/>
    </sheetView>
  </sheetViews>
  <sheetFormatPr defaultColWidth="9.140625" defaultRowHeight="17.25"/>
  <cols>
    <col min="1" max="2" width="4.7109375" style="129" customWidth="1"/>
    <col min="3" max="3" width="7.140625" style="58" customWidth="1"/>
    <col min="4" max="4" width="6.7109375" style="130" customWidth="1"/>
    <col min="5" max="5" width="89.140625" style="130" customWidth="1"/>
    <col min="6" max="6" width="10.5703125" style="15" customWidth="1"/>
    <col min="7" max="8" width="8.42578125" style="15" customWidth="1"/>
    <col min="9" max="9" width="8.7109375" style="15" customWidth="1"/>
    <col min="10" max="11" width="9" style="15" customWidth="1"/>
    <col min="12" max="12" width="15.85546875" style="131" bestFit="1" customWidth="1"/>
    <col min="13" max="13" width="14.5703125" style="132" customWidth="1"/>
    <col min="14" max="14" width="12.42578125" style="15" customWidth="1"/>
    <col min="15" max="16384" width="9.140625" style="154"/>
  </cols>
  <sheetData>
    <row r="1" spans="1:14" ht="15.75">
      <c r="A1" s="196" t="s">
        <v>58</v>
      </c>
      <c r="B1" s="196"/>
      <c r="C1" s="196"/>
      <c r="D1" s="196"/>
      <c r="E1" s="196"/>
      <c r="F1" s="196"/>
      <c r="G1" s="196"/>
      <c r="H1" s="196"/>
      <c r="I1" s="196"/>
      <c r="J1" s="196"/>
      <c r="K1" s="196"/>
      <c r="L1" s="196"/>
      <c r="M1" s="196"/>
      <c r="N1" s="196"/>
    </row>
    <row r="2" spans="1:14" ht="15.75">
      <c r="A2" s="196" t="s">
        <v>59</v>
      </c>
      <c r="B2" s="196"/>
      <c r="C2" s="196"/>
      <c r="D2" s="196"/>
      <c r="E2" s="196"/>
      <c r="F2" s="196"/>
      <c r="G2" s="196"/>
      <c r="H2" s="196"/>
      <c r="I2" s="196"/>
      <c r="J2" s="196"/>
      <c r="K2" s="196"/>
      <c r="L2" s="196"/>
      <c r="M2" s="196"/>
      <c r="N2" s="196"/>
    </row>
    <row r="3" spans="1:14" ht="15.75">
      <c r="A3" s="151"/>
      <c r="B3" s="151"/>
      <c r="C3" s="151"/>
      <c r="D3" s="151"/>
      <c r="E3" s="151"/>
      <c r="F3" s="151"/>
      <c r="G3" s="151"/>
      <c r="H3" s="151"/>
      <c r="I3" s="151"/>
      <c r="J3" s="151"/>
      <c r="K3" s="151"/>
      <c r="L3" s="151"/>
      <c r="M3" s="151"/>
      <c r="N3" s="151"/>
    </row>
    <row r="4" spans="1:14" ht="15.75">
      <c r="A4" s="199" t="s">
        <v>135</v>
      </c>
      <c r="B4" s="199"/>
      <c r="C4" s="199"/>
      <c r="D4" s="199"/>
      <c r="E4" s="199"/>
      <c r="F4" s="199"/>
      <c r="G4" s="199"/>
      <c r="H4" s="199"/>
      <c r="I4" s="199"/>
      <c r="J4" s="199"/>
      <c r="K4" s="199"/>
      <c r="L4" s="199"/>
      <c r="M4" s="199"/>
      <c r="N4" s="199"/>
    </row>
    <row r="5" spans="1:14" ht="15.75" customHeight="1">
      <c r="A5" s="200" t="str">
        <f>CONCATENATE("Từ ngày ",A15,B15," đến ",A72,B72)</f>
        <v>Từ ngày 13/02 đến 18/02</v>
      </c>
      <c r="B5" s="200"/>
      <c r="C5" s="200"/>
      <c r="D5" s="200"/>
      <c r="E5" s="200"/>
      <c r="F5" s="200"/>
      <c r="G5" s="200"/>
      <c r="H5" s="200"/>
      <c r="I5" s="200"/>
      <c r="J5" s="200"/>
      <c r="K5" s="200"/>
      <c r="L5" s="200"/>
      <c r="M5" s="200"/>
      <c r="N5" s="200"/>
    </row>
    <row r="6" spans="1:14" s="104" customFormat="1" ht="15.75">
      <c r="A6" s="100"/>
      <c r="B6" s="100"/>
      <c r="C6" s="100"/>
      <c r="D6" s="100"/>
      <c r="E6" s="101"/>
      <c r="F6" s="102"/>
      <c r="G6" s="103"/>
      <c r="H6" s="103"/>
      <c r="I6" s="103"/>
      <c r="J6" s="103"/>
      <c r="K6" s="103"/>
      <c r="L6" s="100"/>
      <c r="M6" s="100"/>
      <c r="N6" s="100"/>
    </row>
    <row r="7" spans="1:14" ht="22.5" customHeight="1">
      <c r="A7" s="201" t="s">
        <v>36</v>
      </c>
      <c r="B7" s="202"/>
      <c r="C7" s="205" t="s">
        <v>37</v>
      </c>
      <c r="D7" s="205"/>
      <c r="E7" s="207" t="s">
        <v>38</v>
      </c>
      <c r="F7" s="209" t="s">
        <v>60</v>
      </c>
      <c r="G7" s="210"/>
      <c r="H7" s="210"/>
      <c r="I7" s="210"/>
      <c r="J7" s="210"/>
      <c r="K7" s="211"/>
      <c r="L7" s="205" t="s">
        <v>40</v>
      </c>
      <c r="M7" s="205" t="s">
        <v>41</v>
      </c>
      <c r="N7" s="205" t="s">
        <v>42</v>
      </c>
    </row>
    <row r="8" spans="1:14" ht="42.75" customHeight="1">
      <c r="A8" s="203"/>
      <c r="B8" s="204"/>
      <c r="C8" s="206"/>
      <c r="D8" s="206"/>
      <c r="E8" s="208"/>
      <c r="F8" s="105" t="s">
        <v>61</v>
      </c>
      <c r="G8" s="106" t="s">
        <v>62</v>
      </c>
      <c r="H8" s="106" t="s">
        <v>63</v>
      </c>
      <c r="I8" s="106" t="s">
        <v>64</v>
      </c>
      <c r="J8" s="106" t="s">
        <v>65</v>
      </c>
      <c r="K8" s="106" t="s">
        <v>66</v>
      </c>
      <c r="L8" s="206"/>
      <c r="M8" s="206"/>
      <c r="N8" s="206"/>
    </row>
    <row r="9" spans="1:14" ht="15.75" customHeight="1">
      <c r="A9" s="212" t="s">
        <v>67</v>
      </c>
      <c r="B9" s="213"/>
      <c r="C9" s="207" t="s">
        <v>15</v>
      </c>
      <c r="D9" s="107" t="s">
        <v>49</v>
      </c>
      <c r="E9" s="108" t="s">
        <v>68</v>
      </c>
      <c r="F9" s="109" t="s">
        <v>19</v>
      </c>
      <c r="G9" s="109"/>
      <c r="H9" s="109"/>
      <c r="I9" s="109"/>
      <c r="J9" s="109"/>
      <c r="K9" s="109"/>
      <c r="L9" s="107"/>
      <c r="M9" s="110" t="s">
        <v>69</v>
      </c>
      <c r="N9" s="107" t="s">
        <v>70</v>
      </c>
    </row>
    <row r="10" spans="1:14" ht="15.75">
      <c r="A10" s="214"/>
      <c r="B10" s="215"/>
      <c r="C10" s="208"/>
      <c r="D10" s="111" t="s">
        <v>49</v>
      </c>
      <c r="E10" s="112" t="s">
        <v>136</v>
      </c>
      <c r="F10" s="113"/>
      <c r="G10" s="113" t="s">
        <v>19</v>
      </c>
      <c r="H10" s="113"/>
      <c r="I10" s="113"/>
      <c r="J10" s="113"/>
      <c r="K10" s="113"/>
      <c r="L10" s="111"/>
      <c r="M10" s="114" t="s">
        <v>69</v>
      </c>
      <c r="N10" s="111" t="s">
        <v>70</v>
      </c>
    </row>
    <row r="11" spans="1:14" ht="15.75">
      <c r="A11" s="214"/>
      <c r="B11" s="215"/>
      <c r="C11" s="208"/>
      <c r="D11" s="111" t="str">
        <f>+D10</f>
        <v>8h00</v>
      </c>
      <c r="E11" s="115" t="s">
        <v>137</v>
      </c>
      <c r="F11" s="116"/>
      <c r="G11" s="116"/>
      <c r="H11" s="116"/>
      <c r="I11" s="116" t="s">
        <v>19</v>
      </c>
      <c r="J11" s="116"/>
      <c r="K11" s="116"/>
      <c r="L11" s="111"/>
      <c r="M11" s="114" t="s">
        <v>69</v>
      </c>
      <c r="N11" s="111" t="s">
        <v>70</v>
      </c>
    </row>
    <row r="12" spans="1:14" ht="15.75">
      <c r="A12" s="214"/>
      <c r="B12" s="215"/>
      <c r="C12" s="208"/>
      <c r="D12" s="111" t="s">
        <v>49</v>
      </c>
      <c r="E12" s="117" t="s">
        <v>81</v>
      </c>
      <c r="F12" s="111"/>
      <c r="G12" s="111"/>
      <c r="H12" s="111"/>
      <c r="I12" s="111"/>
      <c r="J12" s="111" t="s">
        <v>19</v>
      </c>
      <c r="K12" s="111"/>
      <c r="L12" s="111"/>
      <c r="M12" s="114" t="s">
        <v>69</v>
      </c>
      <c r="N12" s="111" t="s">
        <v>70</v>
      </c>
    </row>
    <row r="13" spans="1:14" ht="15.75">
      <c r="A13" s="214"/>
      <c r="B13" s="215"/>
      <c r="C13" s="216"/>
      <c r="D13" s="111" t="s">
        <v>49</v>
      </c>
      <c r="E13" s="118" t="s">
        <v>138</v>
      </c>
      <c r="F13" s="119"/>
      <c r="G13" s="119"/>
      <c r="H13" s="119" t="s">
        <v>19</v>
      </c>
      <c r="I13" s="119"/>
      <c r="J13" s="120"/>
      <c r="K13" s="120"/>
      <c r="L13" s="111"/>
      <c r="M13" s="114" t="s">
        <v>69</v>
      </c>
      <c r="N13" s="111" t="s">
        <v>70</v>
      </c>
    </row>
    <row r="14" spans="1:14" ht="15.75">
      <c r="A14" s="214"/>
      <c r="B14" s="215"/>
      <c r="C14" s="217"/>
      <c r="D14" s="121" t="s">
        <v>49</v>
      </c>
      <c r="E14" s="122" t="s">
        <v>75</v>
      </c>
      <c r="F14" s="123"/>
      <c r="G14" s="123"/>
      <c r="H14" s="123"/>
      <c r="I14" s="123"/>
      <c r="J14" s="124"/>
      <c r="K14" s="125" t="s">
        <v>19</v>
      </c>
      <c r="L14" s="111"/>
      <c r="M14" s="126" t="s">
        <v>69</v>
      </c>
      <c r="N14" s="111" t="s">
        <v>70</v>
      </c>
    </row>
    <row r="15" spans="1:14" ht="15.75">
      <c r="A15" s="218">
        <v>13</v>
      </c>
      <c r="B15" s="220" t="s">
        <v>76</v>
      </c>
      <c r="C15" s="207" t="s">
        <v>18</v>
      </c>
      <c r="D15" s="107" t="s">
        <v>52</v>
      </c>
      <c r="E15" s="108" t="s">
        <v>68</v>
      </c>
      <c r="F15" s="109" t="s">
        <v>19</v>
      </c>
      <c r="G15" s="109"/>
      <c r="H15" s="109"/>
      <c r="I15" s="109"/>
      <c r="J15" s="109"/>
      <c r="K15" s="109"/>
      <c r="L15" s="107"/>
      <c r="M15" s="110" t="s">
        <v>69</v>
      </c>
      <c r="N15" s="107" t="s">
        <v>70</v>
      </c>
    </row>
    <row r="16" spans="1:14" ht="15.75">
      <c r="A16" s="218"/>
      <c r="B16" s="221"/>
      <c r="C16" s="208"/>
      <c r="D16" s="111" t="s">
        <v>52</v>
      </c>
      <c r="E16" s="112" t="s">
        <v>136</v>
      </c>
      <c r="F16" s="113"/>
      <c r="G16" s="113" t="s">
        <v>19</v>
      </c>
      <c r="H16" s="113"/>
      <c r="I16" s="113"/>
      <c r="J16" s="113"/>
      <c r="K16" s="113"/>
      <c r="L16" s="111"/>
      <c r="M16" s="114" t="s">
        <v>69</v>
      </c>
      <c r="N16" s="111" t="s">
        <v>70</v>
      </c>
    </row>
    <row r="17" spans="1:14" ht="15.75">
      <c r="A17" s="218"/>
      <c r="B17" s="221"/>
      <c r="C17" s="208"/>
      <c r="D17" s="111" t="str">
        <f>+D16</f>
        <v>14h00</v>
      </c>
      <c r="E17" s="115" t="s">
        <v>137</v>
      </c>
      <c r="F17" s="116"/>
      <c r="G17" s="116"/>
      <c r="H17" s="116"/>
      <c r="I17" s="116" t="s">
        <v>19</v>
      </c>
      <c r="J17" s="116"/>
      <c r="K17" s="116"/>
      <c r="L17" s="111"/>
      <c r="M17" s="114" t="s">
        <v>69</v>
      </c>
      <c r="N17" s="111" t="s">
        <v>70</v>
      </c>
    </row>
    <row r="18" spans="1:14" ht="15.75">
      <c r="A18" s="218"/>
      <c r="B18" s="221"/>
      <c r="C18" s="208"/>
      <c r="D18" s="111" t="s">
        <v>52</v>
      </c>
      <c r="E18" s="117" t="s">
        <v>81</v>
      </c>
      <c r="F18" s="111"/>
      <c r="G18" s="111"/>
      <c r="H18" s="111"/>
      <c r="I18" s="111"/>
      <c r="J18" s="111" t="s">
        <v>19</v>
      </c>
      <c r="K18" s="111"/>
      <c r="L18" s="111"/>
      <c r="M18" s="114" t="s">
        <v>69</v>
      </c>
      <c r="N18" s="111" t="s">
        <v>70</v>
      </c>
    </row>
    <row r="19" spans="1:14" ht="15.75">
      <c r="A19" s="218"/>
      <c r="B19" s="221"/>
      <c r="C19" s="208"/>
      <c r="D19" s="111" t="str">
        <f>+D17</f>
        <v>14h00</v>
      </c>
      <c r="E19" s="118" t="s">
        <v>138</v>
      </c>
      <c r="F19" s="119"/>
      <c r="G19" s="119"/>
      <c r="H19" s="119" t="s">
        <v>19</v>
      </c>
      <c r="I19" s="119"/>
      <c r="J19" s="120"/>
      <c r="K19" s="120"/>
      <c r="L19" s="111"/>
      <c r="M19" s="114" t="s">
        <v>69</v>
      </c>
      <c r="N19" s="111" t="s">
        <v>70</v>
      </c>
    </row>
    <row r="20" spans="1:14" ht="15.75">
      <c r="A20" s="219"/>
      <c r="B20" s="222"/>
      <c r="C20" s="217"/>
      <c r="D20" s="121" t="s">
        <v>52</v>
      </c>
      <c r="E20" s="122" t="s">
        <v>75</v>
      </c>
      <c r="F20" s="123"/>
      <c r="G20" s="123"/>
      <c r="H20" s="123"/>
      <c r="I20" s="123"/>
      <c r="J20" s="124"/>
      <c r="K20" s="125" t="s">
        <v>19</v>
      </c>
      <c r="L20" s="111"/>
      <c r="M20" s="127" t="s">
        <v>69</v>
      </c>
      <c r="N20" s="128" t="s">
        <v>71</v>
      </c>
    </row>
    <row r="21" spans="1:14" ht="15.75" customHeight="1">
      <c r="A21" s="212" t="s">
        <v>57</v>
      </c>
      <c r="B21" s="213"/>
      <c r="C21" s="207" t="s">
        <v>15</v>
      </c>
      <c r="D21" s="107" t="s">
        <v>49</v>
      </c>
      <c r="E21" s="108" t="s">
        <v>68</v>
      </c>
      <c r="F21" s="109" t="s">
        <v>19</v>
      </c>
      <c r="G21" s="109"/>
      <c r="H21" s="109"/>
      <c r="I21" s="109"/>
      <c r="J21" s="109"/>
      <c r="K21" s="109"/>
      <c r="L21" s="107"/>
      <c r="M21" s="110" t="s">
        <v>69</v>
      </c>
      <c r="N21" s="107" t="s">
        <v>70</v>
      </c>
    </row>
    <row r="22" spans="1:14" ht="15.75">
      <c r="A22" s="214"/>
      <c r="B22" s="215"/>
      <c r="C22" s="208"/>
      <c r="D22" s="111" t="s">
        <v>49</v>
      </c>
      <c r="E22" s="112" t="s">
        <v>136</v>
      </c>
      <c r="F22" s="113"/>
      <c r="G22" s="113" t="s">
        <v>19</v>
      </c>
      <c r="H22" s="113"/>
      <c r="I22" s="113"/>
      <c r="J22" s="113"/>
      <c r="K22" s="113"/>
      <c r="L22" s="111"/>
      <c r="M22" s="114" t="s">
        <v>69</v>
      </c>
      <c r="N22" s="111" t="s">
        <v>70</v>
      </c>
    </row>
    <row r="23" spans="1:14" ht="15.75">
      <c r="A23" s="214"/>
      <c r="B23" s="215"/>
      <c r="C23" s="208"/>
      <c r="D23" s="111" t="str">
        <f>+D22</f>
        <v>8h00</v>
      </c>
      <c r="E23" s="115" t="s">
        <v>137</v>
      </c>
      <c r="F23" s="116"/>
      <c r="G23" s="116"/>
      <c r="H23" s="116"/>
      <c r="I23" s="116" t="s">
        <v>19</v>
      </c>
      <c r="J23" s="116"/>
      <c r="K23" s="116"/>
      <c r="L23" s="111"/>
      <c r="M23" s="114" t="s">
        <v>69</v>
      </c>
      <c r="N23" s="111" t="s">
        <v>70</v>
      </c>
    </row>
    <row r="24" spans="1:14" ht="15.75">
      <c r="A24" s="214"/>
      <c r="B24" s="215"/>
      <c r="C24" s="208"/>
      <c r="D24" s="111" t="s">
        <v>49</v>
      </c>
      <c r="E24" s="117" t="s">
        <v>81</v>
      </c>
      <c r="F24" s="111"/>
      <c r="G24" s="111"/>
      <c r="H24" s="111"/>
      <c r="I24" s="111"/>
      <c r="J24" s="111" t="s">
        <v>19</v>
      </c>
      <c r="K24" s="111"/>
      <c r="L24" s="111"/>
      <c r="M24" s="114" t="s">
        <v>69</v>
      </c>
      <c r="N24" s="111" t="s">
        <v>70</v>
      </c>
    </row>
    <row r="25" spans="1:14" ht="15.75">
      <c r="A25" s="214"/>
      <c r="B25" s="215"/>
      <c r="C25" s="208"/>
      <c r="D25" s="111" t="s">
        <v>49</v>
      </c>
      <c r="E25" s="118" t="s">
        <v>138</v>
      </c>
      <c r="F25" s="119"/>
      <c r="G25" s="119"/>
      <c r="H25" s="119" t="s">
        <v>19</v>
      </c>
      <c r="I25" s="119"/>
      <c r="J25" s="120"/>
      <c r="K25" s="120"/>
      <c r="L25" s="111"/>
      <c r="M25" s="114" t="s">
        <v>69</v>
      </c>
      <c r="N25" s="111" t="s">
        <v>70</v>
      </c>
    </row>
    <row r="26" spans="1:14" ht="15.75">
      <c r="A26" s="214"/>
      <c r="B26" s="215"/>
      <c r="C26" s="217"/>
      <c r="D26" s="121" t="s">
        <v>49</v>
      </c>
      <c r="E26" s="122" t="s">
        <v>75</v>
      </c>
      <c r="F26" s="123"/>
      <c r="G26" s="123"/>
      <c r="H26" s="123"/>
      <c r="I26" s="123"/>
      <c r="J26" s="124"/>
      <c r="K26" s="125" t="s">
        <v>19</v>
      </c>
      <c r="L26" s="111"/>
      <c r="M26" s="127" t="s">
        <v>69</v>
      </c>
      <c r="N26" s="111" t="s">
        <v>70</v>
      </c>
    </row>
    <row r="27" spans="1:14" ht="15.75">
      <c r="A27" s="218">
        <f>+A15+1</f>
        <v>14</v>
      </c>
      <c r="B27" s="220" t="str">
        <f>B15</f>
        <v>/02</v>
      </c>
      <c r="C27" s="223" t="s">
        <v>18</v>
      </c>
      <c r="D27" s="107" t="s">
        <v>52</v>
      </c>
      <c r="E27" s="108" t="s">
        <v>68</v>
      </c>
      <c r="F27" s="109" t="s">
        <v>19</v>
      </c>
      <c r="G27" s="109"/>
      <c r="H27" s="109"/>
      <c r="I27" s="109"/>
      <c r="J27" s="109"/>
      <c r="K27" s="109"/>
      <c r="L27" s="107"/>
      <c r="M27" s="110" t="s">
        <v>69</v>
      </c>
      <c r="N27" s="107" t="s">
        <v>70</v>
      </c>
    </row>
    <row r="28" spans="1:14" ht="15.75">
      <c r="A28" s="218"/>
      <c r="B28" s="221"/>
      <c r="C28" s="208"/>
      <c r="D28" s="111" t="s">
        <v>52</v>
      </c>
      <c r="E28" s="112" t="s">
        <v>136</v>
      </c>
      <c r="F28" s="113"/>
      <c r="G28" s="113" t="s">
        <v>19</v>
      </c>
      <c r="H28" s="113"/>
      <c r="I28" s="113"/>
      <c r="J28" s="113"/>
      <c r="K28" s="113"/>
      <c r="L28" s="111"/>
      <c r="M28" s="114" t="s">
        <v>69</v>
      </c>
      <c r="N28" s="111" t="s">
        <v>70</v>
      </c>
    </row>
    <row r="29" spans="1:14" ht="15.75">
      <c r="A29" s="218"/>
      <c r="B29" s="221"/>
      <c r="C29" s="208"/>
      <c r="D29" s="111" t="str">
        <f>+D28</f>
        <v>14h00</v>
      </c>
      <c r="E29" s="115" t="s">
        <v>137</v>
      </c>
      <c r="F29" s="116"/>
      <c r="G29" s="116"/>
      <c r="H29" s="116"/>
      <c r="I29" s="116" t="s">
        <v>19</v>
      </c>
      <c r="J29" s="116"/>
      <c r="K29" s="116"/>
      <c r="L29" s="111"/>
      <c r="M29" s="114" t="s">
        <v>69</v>
      </c>
      <c r="N29" s="111" t="s">
        <v>70</v>
      </c>
    </row>
    <row r="30" spans="1:14" ht="15.75">
      <c r="A30" s="218"/>
      <c r="B30" s="221"/>
      <c r="C30" s="208"/>
      <c r="D30" s="111" t="s">
        <v>52</v>
      </c>
      <c r="E30" s="117" t="s">
        <v>81</v>
      </c>
      <c r="F30" s="111"/>
      <c r="G30" s="111"/>
      <c r="H30" s="111"/>
      <c r="I30" s="111"/>
      <c r="J30" s="111" t="s">
        <v>19</v>
      </c>
      <c r="K30" s="111"/>
      <c r="L30" s="111"/>
      <c r="M30" s="114" t="s">
        <v>69</v>
      </c>
      <c r="N30" s="111" t="s">
        <v>70</v>
      </c>
    </row>
    <row r="31" spans="1:14" ht="15.75">
      <c r="A31" s="218"/>
      <c r="B31" s="221"/>
      <c r="C31" s="208"/>
      <c r="D31" s="111" t="str">
        <f>+D29</f>
        <v>14h00</v>
      </c>
      <c r="E31" s="118" t="s">
        <v>138</v>
      </c>
      <c r="F31" s="119"/>
      <c r="G31" s="119"/>
      <c r="H31" s="119" t="s">
        <v>19</v>
      </c>
      <c r="I31" s="119"/>
      <c r="J31" s="120"/>
      <c r="K31" s="120"/>
      <c r="L31" s="111"/>
      <c r="M31" s="114" t="s">
        <v>69</v>
      </c>
      <c r="N31" s="111" t="s">
        <v>70</v>
      </c>
    </row>
    <row r="32" spans="1:14" ht="15.75">
      <c r="A32" s="219"/>
      <c r="B32" s="222"/>
      <c r="C32" s="216"/>
      <c r="D32" s="121" t="s">
        <v>52</v>
      </c>
      <c r="E32" s="122" t="s">
        <v>75</v>
      </c>
      <c r="F32" s="123"/>
      <c r="G32" s="123"/>
      <c r="H32" s="123"/>
      <c r="I32" s="123"/>
      <c r="J32" s="124"/>
      <c r="K32" s="125" t="s">
        <v>19</v>
      </c>
      <c r="L32" s="111"/>
      <c r="M32" s="127" t="s">
        <v>69</v>
      </c>
      <c r="N32" s="128" t="s">
        <v>71</v>
      </c>
    </row>
    <row r="33" spans="1:14" ht="15.75" customHeight="1">
      <c r="A33" s="212" t="s">
        <v>50</v>
      </c>
      <c r="B33" s="213"/>
      <c r="C33" s="155"/>
      <c r="D33" s="107" t="s">
        <v>49</v>
      </c>
      <c r="E33" s="108" t="s">
        <v>139</v>
      </c>
      <c r="F33" s="109" t="s">
        <v>19</v>
      </c>
      <c r="G33" s="109"/>
      <c r="H33" s="109"/>
      <c r="I33" s="109"/>
      <c r="J33" s="109"/>
      <c r="K33" s="109"/>
      <c r="L33" s="107"/>
      <c r="M33" s="110" t="s">
        <v>69</v>
      </c>
      <c r="N33" s="107" t="s">
        <v>70</v>
      </c>
    </row>
    <row r="34" spans="1:14" ht="15.75">
      <c r="A34" s="214"/>
      <c r="B34" s="215"/>
      <c r="C34" s="156"/>
      <c r="D34" s="111" t="s">
        <v>49</v>
      </c>
      <c r="E34" s="112" t="s">
        <v>136</v>
      </c>
      <c r="F34" s="113"/>
      <c r="G34" s="113" t="s">
        <v>19</v>
      </c>
      <c r="H34" s="113"/>
      <c r="I34" s="113"/>
      <c r="J34" s="113"/>
      <c r="K34" s="113"/>
      <c r="L34" s="111"/>
      <c r="M34" s="114" t="s">
        <v>69</v>
      </c>
      <c r="N34" s="111" t="s">
        <v>70</v>
      </c>
    </row>
    <row r="35" spans="1:14" ht="15.75">
      <c r="A35" s="214"/>
      <c r="B35" s="215"/>
      <c r="C35" s="156" t="s">
        <v>15</v>
      </c>
      <c r="D35" s="111" t="str">
        <f>+D34</f>
        <v>8h00</v>
      </c>
      <c r="E35" s="115" t="s">
        <v>137</v>
      </c>
      <c r="F35" s="116"/>
      <c r="G35" s="116"/>
      <c r="H35" s="116"/>
      <c r="I35" s="116" t="s">
        <v>19</v>
      </c>
      <c r="J35" s="116"/>
      <c r="K35" s="116"/>
      <c r="L35" s="111"/>
      <c r="M35" s="114" t="s">
        <v>69</v>
      </c>
      <c r="N35" s="111" t="s">
        <v>70</v>
      </c>
    </row>
    <row r="36" spans="1:14" ht="15.75">
      <c r="A36" s="214"/>
      <c r="B36" s="215"/>
      <c r="C36" s="156"/>
      <c r="D36" s="111" t="s">
        <v>49</v>
      </c>
      <c r="E36" s="117" t="s">
        <v>140</v>
      </c>
      <c r="F36" s="111"/>
      <c r="G36" s="111"/>
      <c r="H36" s="111"/>
      <c r="I36" s="111"/>
      <c r="J36" s="111" t="s">
        <v>19</v>
      </c>
      <c r="K36" s="111"/>
      <c r="L36" s="111"/>
      <c r="M36" s="114" t="s">
        <v>69</v>
      </c>
      <c r="N36" s="111" t="s">
        <v>70</v>
      </c>
    </row>
    <row r="37" spans="1:14" ht="15.75">
      <c r="A37" s="214"/>
      <c r="B37" s="215"/>
      <c r="C37" s="156"/>
      <c r="D37" s="111" t="s">
        <v>49</v>
      </c>
      <c r="E37" s="118" t="s">
        <v>80</v>
      </c>
      <c r="F37" s="119"/>
      <c r="G37" s="119"/>
      <c r="H37" s="119" t="s">
        <v>19</v>
      </c>
      <c r="I37" s="119"/>
      <c r="J37" s="120"/>
      <c r="K37" s="120"/>
      <c r="L37" s="111"/>
      <c r="M37" s="114" t="s">
        <v>69</v>
      </c>
      <c r="N37" s="111" t="s">
        <v>70</v>
      </c>
    </row>
    <row r="38" spans="1:14" ht="15.75">
      <c r="A38" s="214"/>
      <c r="B38" s="215"/>
      <c r="C38" s="157"/>
      <c r="D38" s="121" t="s">
        <v>49</v>
      </c>
      <c r="E38" s="122" t="s">
        <v>75</v>
      </c>
      <c r="F38" s="123"/>
      <c r="G38" s="123"/>
      <c r="H38" s="123"/>
      <c r="I38" s="123"/>
      <c r="J38" s="124"/>
      <c r="K38" s="125" t="s">
        <v>19</v>
      </c>
      <c r="L38" s="111"/>
      <c r="M38" s="127" t="s">
        <v>69</v>
      </c>
      <c r="N38" s="111" t="s">
        <v>70</v>
      </c>
    </row>
    <row r="39" spans="1:14" ht="15.75">
      <c r="A39" s="218">
        <f>A27+1</f>
        <v>15</v>
      </c>
      <c r="B39" s="220" t="s">
        <v>76</v>
      </c>
      <c r="C39" s="156"/>
      <c r="D39" s="107" t="s">
        <v>52</v>
      </c>
      <c r="E39" s="108" t="s">
        <v>139</v>
      </c>
      <c r="F39" s="109" t="s">
        <v>19</v>
      </c>
      <c r="G39" s="109"/>
      <c r="H39" s="109"/>
      <c r="I39" s="109"/>
      <c r="J39" s="109"/>
      <c r="K39" s="109"/>
      <c r="L39" s="107"/>
      <c r="M39" s="110" t="s">
        <v>69</v>
      </c>
      <c r="N39" s="107" t="s">
        <v>70</v>
      </c>
    </row>
    <row r="40" spans="1:14" ht="15.75">
      <c r="A40" s="218"/>
      <c r="B40" s="221"/>
      <c r="C40" s="156"/>
      <c r="D40" s="111" t="s">
        <v>52</v>
      </c>
      <c r="E40" s="112" t="s">
        <v>136</v>
      </c>
      <c r="F40" s="113"/>
      <c r="G40" s="113" t="s">
        <v>19</v>
      </c>
      <c r="H40" s="113"/>
      <c r="I40" s="113"/>
      <c r="J40" s="113"/>
      <c r="K40" s="113"/>
      <c r="L40" s="111"/>
      <c r="M40" s="114" t="s">
        <v>69</v>
      </c>
      <c r="N40" s="111" t="s">
        <v>70</v>
      </c>
    </row>
    <row r="41" spans="1:14" ht="15.75">
      <c r="A41" s="218"/>
      <c r="B41" s="221"/>
      <c r="C41" s="156"/>
      <c r="D41" s="111" t="str">
        <f>+D40</f>
        <v>14h00</v>
      </c>
      <c r="E41" s="115" t="s">
        <v>137</v>
      </c>
      <c r="F41" s="116"/>
      <c r="G41" s="116"/>
      <c r="H41" s="116"/>
      <c r="I41" s="116" t="s">
        <v>19</v>
      </c>
      <c r="J41" s="116"/>
      <c r="K41" s="116"/>
      <c r="L41" s="111"/>
      <c r="M41" s="114" t="s">
        <v>69</v>
      </c>
      <c r="N41" s="111" t="s">
        <v>70</v>
      </c>
    </row>
    <row r="42" spans="1:14" ht="15.75">
      <c r="A42" s="218"/>
      <c r="B42" s="221"/>
      <c r="C42" s="156" t="s">
        <v>18</v>
      </c>
      <c r="D42" s="111" t="s">
        <v>52</v>
      </c>
      <c r="E42" s="117" t="s">
        <v>140</v>
      </c>
      <c r="F42" s="111"/>
      <c r="G42" s="111"/>
      <c r="H42" s="111"/>
      <c r="I42" s="111"/>
      <c r="J42" s="111" t="s">
        <v>19</v>
      </c>
      <c r="K42" s="111"/>
      <c r="L42" s="111"/>
      <c r="M42" s="114" t="s">
        <v>69</v>
      </c>
      <c r="N42" s="111" t="s">
        <v>70</v>
      </c>
    </row>
    <row r="43" spans="1:14" ht="15.75">
      <c r="A43" s="218"/>
      <c r="B43" s="221"/>
      <c r="C43" s="156"/>
      <c r="D43" s="111" t="str">
        <f>+D41</f>
        <v>14h00</v>
      </c>
      <c r="E43" s="118" t="s">
        <v>80</v>
      </c>
      <c r="F43" s="119"/>
      <c r="G43" s="119"/>
      <c r="H43" s="119" t="s">
        <v>19</v>
      </c>
      <c r="I43" s="119"/>
      <c r="J43" s="120"/>
      <c r="K43" s="120"/>
      <c r="L43" s="111"/>
      <c r="M43" s="114" t="s">
        <v>69</v>
      </c>
      <c r="N43" s="111" t="s">
        <v>70</v>
      </c>
    </row>
    <row r="44" spans="1:14" ht="15.75">
      <c r="A44" s="219"/>
      <c r="B44" s="222"/>
      <c r="C44" s="157"/>
      <c r="D44" s="121" t="s">
        <v>52</v>
      </c>
      <c r="E44" s="122" t="s">
        <v>75</v>
      </c>
      <c r="F44" s="123"/>
      <c r="G44" s="123"/>
      <c r="H44" s="123"/>
      <c r="I44" s="123"/>
      <c r="J44" s="124"/>
      <c r="K44" s="125" t="s">
        <v>19</v>
      </c>
      <c r="L44" s="111"/>
      <c r="M44" s="127" t="s">
        <v>69</v>
      </c>
      <c r="N44" s="128" t="s">
        <v>71</v>
      </c>
    </row>
    <row r="45" spans="1:14" ht="15.75" customHeight="1">
      <c r="A45" s="212" t="s">
        <v>51</v>
      </c>
      <c r="B45" s="213"/>
      <c r="C45" s="224" t="s">
        <v>15</v>
      </c>
      <c r="D45" s="107" t="s">
        <v>49</v>
      </c>
      <c r="E45" s="108" t="s">
        <v>141</v>
      </c>
      <c r="F45" s="109" t="s">
        <v>19</v>
      </c>
      <c r="G45" s="109"/>
      <c r="H45" s="109"/>
      <c r="I45" s="109"/>
      <c r="J45" s="109"/>
      <c r="K45" s="109"/>
      <c r="L45" s="107"/>
      <c r="M45" s="110" t="s">
        <v>69</v>
      </c>
      <c r="N45" s="107" t="s">
        <v>70</v>
      </c>
    </row>
    <row r="46" spans="1:14" ht="15.75">
      <c r="A46" s="214"/>
      <c r="B46" s="215"/>
      <c r="C46" s="225"/>
      <c r="D46" s="111" t="s">
        <v>49</v>
      </c>
      <c r="E46" s="112" t="s">
        <v>136</v>
      </c>
      <c r="F46" s="113"/>
      <c r="G46" s="113" t="s">
        <v>19</v>
      </c>
      <c r="H46" s="113"/>
      <c r="I46" s="113"/>
      <c r="J46" s="113"/>
      <c r="K46" s="113"/>
      <c r="L46" s="111"/>
      <c r="M46" s="114" t="s">
        <v>69</v>
      </c>
      <c r="N46" s="111" t="s">
        <v>70</v>
      </c>
    </row>
    <row r="47" spans="1:14" ht="15.75">
      <c r="A47" s="214"/>
      <c r="B47" s="215"/>
      <c r="C47" s="225"/>
      <c r="D47" s="111" t="str">
        <f>+D46</f>
        <v>8h00</v>
      </c>
      <c r="E47" s="115" t="s">
        <v>137</v>
      </c>
      <c r="F47" s="116"/>
      <c r="G47" s="116"/>
      <c r="H47" s="116"/>
      <c r="I47" s="116" t="s">
        <v>19</v>
      </c>
      <c r="J47" s="116"/>
      <c r="K47" s="116"/>
      <c r="L47" s="111"/>
      <c r="M47" s="114" t="s">
        <v>69</v>
      </c>
      <c r="N47" s="111" t="s">
        <v>70</v>
      </c>
    </row>
    <row r="48" spans="1:14" ht="15.75">
      <c r="A48" s="214"/>
      <c r="B48" s="215"/>
      <c r="C48" s="225"/>
      <c r="D48" s="111" t="s">
        <v>49</v>
      </c>
      <c r="E48" s="117" t="s">
        <v>140</v>
      </c>
      <c r="F48" s="111"/>
      <c r="G48" s="111"/>
      <c r="H48" s="111"/>
      <c r="I48" s="111"/>
      <c r="J48" s="111" t="s">
        <v>19</v>
      </c>
      <c r="K48" s="111"/>
      <c r="L48" s="111"/>
      <c r="M48" s="114" t="s">
        <v>69</v>
      </c>
      <c r="N48" s="111" t="s">
        <v>70</v>
      </c>
    </row>
    <row r="49" spans="1:14" ht="15.75">
      <c r="A49" s="214"/>
      <c r="B49" s="215"/>
      <c r="C49" s="225"/>
      <c r="D49" s="111" t="s">
        <v>49</v>
      </c>
      <c r="E49" s="118" t="s">
        <v>80</v>
      </c>
      <c r="F49" s="119"/>
      <c r="G49" s="119"/>
      <c r="H49" s="119" t="s">
        <v>19</v>
      </c>
      <c r="I49" s="119"/>
      <c r="J49" s="120"/>
      <c r="K49" s="120"/>
      <c r="L49" s="111"/>
      <c r="M49" s="114" t="s">
        <v>69</v>
      </c>
      <c r="N49" s="111" t="s">
        <v>70</v>
      </c>
    </row>
    <row r="50" spans="1:14" ht="15.75">
      <c r="A50" s="214"/>
      <c r="B50" s="215"/>
      <c r="C50" s="226"/>
      <c r="D50" s="121" t="s">
        <v>49</v>
      </c>
      <c r="E50" s="122" t="s">
        <v>75</v>
      </c>
      <c r="F50" s="123"/>
      <c r="G50" s="123"/>
      <c r="H50" s="123"/>
      <c r="I50" s="123"/>
      <c r="J50" s="124"/>
      <c r="K50" s="125" t="s">
        <v>19</v>
      </c>
      <c r="L50" s="111"/>
      <c r="M50" s="127" t="s">
        <v>69</v>
      </c>
      <c r="N50" s="111" t="s">
        <v>70</v>
      </c>
    </row>
    <row r="51" spans="1:14" ht="31.5">
      <c r="A51" s="218">
        <f>A39+1</f>
        <v>16</v>
      </c>
      <c r="B51" s="220" t="str">
        <f>B39</f>
        <v>/02</v>
      </c>
      <c r="C51" s="224" t="s">
        <v>18</v>
      </c>
      <c r="D51" s="107" t="s">
        <v>52</v>
      </c>
      <c r="E51" s="108" t="s">
        <v>141</v>
      </c>
      <c r="F51" s="109" t="s">
        <v>19</v>
      </c>
      <c r="G51" s="109"/>
      <c r="H51" s="109"/>
      <c r="I51" s="109"/>
      <c r="J51" s="109"/>
      <c r="K51" s="109"/>
      <c r="L51" s="107"/>
      <c r="M51" s="110" t="s">
        <v>69</v>
      </c>
      <c r="N51" s="107" t="s">
        <v>70</v>
      </c>
    </row>
    <row r="52" spans="1:14" ht="15.75">
      <c r="A52" s="218"/>
      <c r="B52" s="221"/>
      <c r="C52" s="225"/>
      <c r="D52" s="111" t="s">
        <v>52</v>
      </c>
      <c r="E52" s="112" t="s">
        <v>136</v>
      </c>
      <c r="F52" s="113"/>
      <c r="G52" s="113" t="s">
        <v>19</v>
      </c>
      <c r="H52" s="113"/>
      <c r="I52" s="113"/>
      <c r="J52" s="113"/>
      <c r="K52" s="113"/>
      <c r="L52" s="111"/>
      <c r="M52" s="114" t="s">
        <v>69</v>
      </c>
      <c r="N52" s="111" t="s">
        <v>70</v>
      </c>
    </row>
    <row r="53" spans="1:14" ht="15.75">
      <c r="A53" s="218"/>
      <c r="B53" s="221"/>
      <c r="C53" s="225"/>
      <c r="D53" s="111" t="str">
        <f>+D52</f>
        <v>14h00</v>
      </c>
      <c r="E53" s="115" t="s">
        <v>137</v>
      </c>
      <c r="F53" s="116"/>
      <c r="G53" s="116"/>
      <c r="H53" s="116"/>
      <c r="I53" s="116" t="s">
        <v>19</v>
      </c>
      <c r="J53" s="116"/>
      <c r="K53" s="116"/>
      <c r="L53" s="111"/>
      <c r="M53" s="114" t="s">
        <v>69</v>
      </c>
      <c r="N53" s="111" t="s">
        <v>70</v>
      </c>
    </row>
    <row r="54" spans="1:14" ht="15.75">
      <c r="A54" s="218"/>
      <c r="B54" s="221"/>
      <c r="C54" s="225"/>
      <c r="D54" s="111" t="s">
        <v>52</v>
      </c>
      <c r="E54" s="117" t="s">
        <v>140</v>
      </c>
      <c r="F54" s="111"/>
      <c r="G54" s="111"/>
      <c r="H54" s="111"/>
      <c r="I54" s="111"/>
      <c r="J54" s="111" t="s">
        <v>19</v>
      </c>
      <c r="K54" s="111"/>
      <c r="L54" s="111"/>
      <c r="M54" s="114" t="s">
        <v>69</v>
      </c>
      <c r="N54" s="111" t="s">
        <v>70</v>
      </c>
    </row>
    <row r="55" spans="1:14" ht="31.5">
      <c r="A55" s="218"/>
      <c r="B55" s="221"/>
      <c r="C55" s="225"/>
      <c r="D55" s="111" t="str">
        <f>+D53</f>
        <v>14h00</v>
      </c>
      <c r="E55" s="118" t="s">
        <v>74</v>
      </c>
      <c r="F55" s="119"/>
      <c r="G55" s="119"/>
      <c r="H55" s="119" t="s">
        <v>19</v>
      </c>
      <c r="I55" s="119"/>
      <c r="J55" s="120"/>
      <c r="K55" s="120"/>
      <c r="L55" s="111"/>
      <c r="M55" s="114" t="s">
        <v>69</v>
      </c>
      <c r="N55" s="111" t="s">
        <v>70</v>
      </c>
    </row>
    <row r="56" spans="1:14" ht="15.75">
      <c r="A56" s="219"/>
      <c r="B56" s="222"/>
      <c r="C56" s="226"/>
      <c r="D56" s="121" t="s">
        <v>52</v>
      </c>
      <c r="E56" s="122" t="s">
        <v>75</v>
      </c>
      <c r="F56" s="123"/>
      <c r="G56" s="123"/>
      <c r="H56" s="123"/>
      <c r="I56" s="123"/>
      <c r="J56" s="124"/>
      <c r="K56" s="125" t="s">
        <v>19</v>
      </c>
      <c r="L56" s="111"/>
      <c r="M56" s="127" t="s">
        <v>69</v>
      </c>
      <c r="N56" s="128" t="s">
        <v>71</v>
      </c>
    </row>
    <row r="57" spans="1:14" ht="15.75" customHeight="1">
      <c r="A57" s="212" t="s">
        <v>53</v>
      </c>
      <c r="B57" s="213"/>
      <c r="C57" s="223" t="s">
        <v>15</v>
      </c>
      <c r="D57" s="107" t="s">
        <v>49</v>
      </c>
      <c r="E57" s="108" t="s">
        <v>142</v>
      </c>
      <c r="F57" s="109" t="s">
        <v>19</v>
      </c>
      <c r="G57" s="109"/>
      <c r="H57" s="109"/>
      <c r="I57" s="109"/>
      <c r="J57" s="109"/>
      <c r="K57" s="109"/>
      <c r="L57" s="107"/>
      <c r="M57" s="110" t="s">
        <v>69</v>
      </c>
      <c r="N57" s="107" t="s">
        <v>70</v>
      </c>
    </row>
    <row r="58" spans="1:14" ht="15.75">
      <c r="A58" s="214"/>
      <c r="B58" s="215"/>
      <c r="C58" s="208"/>
      <c r="D58" s="111" t="s">
        <v>49</v>
      </c>
      <c r="E58" s="112" t="s">
        <v>136</v>
      </c>
      <c r="F58" s="113"/>
      <c r="G58" s="113" t="s">
        <v>19</v>
      </c>
      <c r="H58" s="113"/>
      <c r="I58" s="113"/>
      <c r="J58" s="113"/>
      <c r="K58" s="113"/>
      <c r="L58" s="111"/>
      <c r="M58" s="114" t="s">
        <v>69</v>
      </c>
      <c r="N58" s="111" t="s">
        <v>70</v>
      </c>
    </row>
    <row r="59" spans="1:14" ht="15.75">
      <c r="A59" s="214"/>
      <c r="B59" s="215"/>
      <c r="C59" s="208"/>
      <c r="D59" s="111" t="str">
        <f>+D58</f>
        <v>8h00</v>
      </c>
      <c r="E59" s="115" t="s">
        <v>137</v>
      </c>
      <c r="F59" s="116"/>
      <c r="G59" s="116"/>
      <c r="H59" s="116"/>
      <c r="I59" s="116" t="s">
        <v>19</v>
      </c>
      <c r="J59" s="116"/>
      <c r="K59" s="116"/>
      <c r="L59" s="111"/>
      <c r="M59" s="114" t="s">
        <v>69</v>
      </c>
      <c r="N59" s="111" t="s">
        <v>70</v>
      </c>
    </row>
    <row r="60" spans="1:14" ht="15.75">
      <c r="A60" s="214"/>
      <c r="B60" s="215"/>
      <c r="C60" s="208"/>
      <c r="D60" s="111" t="s">
        <v>49</v>
      </c>
      <c r="E60" s="117" t="s">
        <v>140</v>
      </c>
      <c r="F60" s="111"/>
      <c r="G60" s="111"/>
      <c r="H60" s="111"/>
      <c r="I60" s="111"/>
      <c r="J60" s="111" t="s">
        <v>19</v>
      </c>
      <c r="K60" s="111"/>
      <c r="L60" s="111"/>
      <c r="M60" s="114" t="s">
        <v>69</v>
      </c>
      <c r="N60" s="111" t="s">
        <v>70</v>
      </c>
    </row>
    <row r="61" spans="1:14" ht="31.5">
      <c r="A61" s="214"/>
      <c r="B61" s="215"/>
      <c r="C61" s="208"/>
      <c r="D61" s="111" t="s">
        <v>49</v>
      </c>
      <c r="E61" s="118" t="s">
        <v>74</v>
      </c>
      <c r="F61" s="119"/>
      <c r="G61" s="119"/>
      <c r="H61" s="119" t="s">
        <v>19</v>
      </c>
      <c r="I61" s="119"/>
      <c r="J61" s="120"/>
      <c r="K61" s="120"/>
      <c r="L61" s="111"/>
      <c r="M61" s="114" t="s">
        <v>69</v>
      </c>
      <c r="N61" s="111" t="s">
        <v>70</v>
      </c>
    </row>
    <row r="62" spans="1:14" ht="15.75">
      <c r="A62" s="214"/>
      <c r="B62" s="215"/>
      <c r="C62" s="216"/>
      <c r="D62" s="121" t="s">
        <v>49</v>
      </c>
      <c r="E62" s="122" t="s">
        <v>75</v>
      </c>
      <c r="F62" s="123"/>
      <c r="G62" s="123"/>
      <c r="H62" s="123"/>
      <c r="I62" s="123"/>
      <c r="J62" s="124"/>
      <c r="K62" s="125" t="s">
        <v>19</v>
      </c>
      <c r="L62" s="111"/>
      <c r="M62" s="127" t="s">
        <v>69</v>
      </c>
      <c r="N62" s="111" t="s">
        <v>70</v>
      </c>
    </row>
    <row r="63" spans="1:14" ht="15.75">
      <c r="A63" s="218">
        <f>+A51+1</f>
        <v>17</v>
      </c>
      <c r="B63" s="220" t="str">
        <f>+B51</f>
        <v>/02</v>
      </c>
      <c r="C63" s="207" t="s">
        <v>18</v>
      </c>
      <c r="D63" s="107" t="s">
        <v>52</v>
      </c>
      <c r="E63" s="108" t="s">
        <v>142</v>
      </c>
      <c r="F63" s="109" t="s">
        <v>19</v>
      </c>
      <c r="G63" s="109"/>
      <c r="H63" s="109"/>
      <c r="I63" s="109"/>
      <c r="J63" s="109"/>
      <c r="K63" s="109"/>
      <c r="L63" s="107"/>
      <c r="M63" s="110" t="s">
        <v>69</v>
      </c>
      <c r="N63" s="107" t="s">
        <v>70</v>
      </c>
    </row>
    <row r="64" spans="1:14" ht="15.75">
      <c r="A64" s="218"/>
      <c r="B64" s="221"/>
      <c r="C64" s="208"/>
      <c r="D64" s="111" t="s">
        <v>52</v>
      </c>
      <c r="E64" s="112" t="s">
        <v>136</v>
      </c>
      <c r="F64" s="113"/>
      <c r="G64" s="113" t="s">
        <v>19</v>
      </c>
      <c r="H64" s="113"/>
      <c r="I64" s="113"/>
      <c r="J64" s="113"/>
      <c r="K64" s="113"/>
      <c r="L64" s="111"/>
      <c r="M64" s="114" t="s">
        <v>69</v>
      </c>
      <c r="N64" s="111" t="s">
        <v>70</v>
      </c>
    </row>
    <row r="65" spans="1:14" ht="15.75">
      <c r="A65" s="218"/>
      <c r="B65" s="221"/>
      <c r="C65" s="208"/>
      <c r="D65" s="111" t="str">
        <f>+D64</f>
        <v>14h00</v>
      </c>
      <c r="E65" s="115" t="s">
        <v>137</v>
      </c>
      <c r="F65" s="116"/>
      <c r="G65" s="116"/>
      <c r="H65" s="116"/>
      <c r="I65" s="116" t="s">
        <v>19</v>
      </c>
      <c r="J65" s="116"/>
      <c r="K65" s="116"/>
      <c r="L65" s="111"/>
      <c r="M65" s="114" t="s">
        <v>69</v>
      </c>
      <c r="N65" s="111" t="s">
        <v>70</v>
      </c>
    </row>
    <row r="66" spans="1:14" ht="15.75">
      <c r="A66" s="218"/>
      <c r="B66" s="221"/>
      <c r="C66" s="208"/>
      <c r="D66" s="111" t="s">
        <v>52</v>
      </c>
      <c r="E66" s="117" t="s">
        <v>140</v>
      </c>
      <c r="F66" s="111"/>
      <c r="G66" s="111"/>
      <c r="H66" s="111"/>
      <c r="I66" s="111"/>
      <c r="J66" s="111" t="s">
        <v>19</v>
      </c>
      <c r="K66" s="111"/>
      <c r="L66" s="111"/>
      <c r="M66" s="114" t="s">
        <v>69</v>
      </c>
      <c r="N66" s="111" t="s">
        <v>70</v>
      </c>
    </row>
    <row r="67" spans="1:14" ht="31.5">
      <c r="A67" s="218"/>
      <c r="B67" s="221"/>
      <c r="C67" s="208"/>
      <c r="D67" s="111" t="str">
        <f>+D65</f>
        <v>14h00</v>
      </c>
      <c r="E67" s="118" t="s">
        <v>74</v>
      </c>
      <c r="F67" s="119"/>
      <c r="G67" s="119"/>
      <c r="H67" s="119" t="s">
        <v>19</v>
      </c>
      <c r="I67" s="119"/>
      <c r="J67" s="120"/>
      <c r="K67" s="120"/>
      <c r="L67" s="111"/>
      <c r="M67" s="114" t="s">
        <v>69</v>
      </c>
      <c r="N67" s="111" t="s">
        <v>70</v>
      </c>
    </row>
    <row r="68" spans="1:14" ht="15.75">
      <c r="A68" s="219"/>
      <c r="B68" s="222"/>
      <c r="C68" s="217"/>
      <c r="D68" s="121" t="s">
        <v>52</v>
      </c>
      <c r="E68" s="122" t="s">
        <v>75</v>
      </c>
      <c r="F68" s="123"/>
      <c r="G68" s="123"/>
      <c r="H68" s="123"/>
      <c r="I68" s="123"/>
      <c r="J68" s="124"/>
      <c r="K68" s="125" t="s">
        <v>19</v>
      </c>
      <c r="L68" s="111"/>
      <c r="M68" s="127" t="s">
        <v>69</v>
      </c>
      <c r="N68" s="128" t="s">
        <v>71</v>
      </c>
    </row>
    <row r="69" spans="1:14" ht="15.75" customHeight="1">
      <c r="A69" s="214" t="s">
        <v>54</v>
      </c>
      <c r="B69" s="215"/>
      <c r="C69" s="207" t="s">
        <v>15</v>
      </c>
      <c r="D69" s="107" t="s">
        <v>49</v>
      </c>
      <c r="E69" s="108" t="s">
        <v>142</v>
      </c>
      <c r="F69" s="109" t="s">
        <v>19</v>
      </c>
      <c r="G69" s="109"/>
      <c r="H69" s="109"/>
      <c r="I69" s="109"/>
      <c r="J69" s="109"/>
      <c r="K69" s="109"/>
      <c r="L69" s="107"/>
      <c r="M69" s="110" t="s">
        <v>69</v>
      </c>
      <c r="N69" s="107" t="s">
        <v>70</v>
      </c>
    </row>
    <row r="70" spans="1:14" ht="15.75" customHeight="1">
      <c r="A70" s="214"/>
      <c r="B70" s="215"/>
      <c r="C70" s="223"/>
      <c r="D70" s="111" t="s">
        <v>49</v>
      </c>
      <c r="E70" s="112" t="s">
        <v>136</v>
      </c>
      <c r="F70" s="113"/>
      <c r="G70" s="113" t="s">
        <v>19</v>
      </c>
      <c r="H70" s="113"/>
      <c r="I70" s="113"/>
      <c r="J70" s="113"/>
      <c r="K70" s="113"/>
      <c r="L70" s="111"/>
      <c r="M70" s="114" t="s">
        <v>69</v>
      </c>
      <c r="N70" s="111" t="s">
        <v>70</v>
      </c>
    </row>
    <row r="71" spans="1:14" ht="15.75">
      <c r="A71" s="214"/>
      <c r="B71" s="215"/>
      <c r="C71" s="208"/>
      <c r="D71" s="111" t="str">
        <f>+D70</f>
        <v>8h00</v>
      </c>
      <c r="E71" s="115" t="s">
        <v>137</v>
      </c>
      <c r="F71" s="116"/>
      <c r="G71" s="116"/>
      <c r="H71" s="116"/>
      <c r="I71" s="116" t="s">
        <v>19</v>
      </c>
      <c r="J71" s="116"/>
      <c r="K71" s="116"/>
      <c r="L71" s="111"/>
      <c r="M71" s="114" t="s">
        <v>69</v>
      </c>
      <c r="N71" s="111" t="s">
        <v>70</v>
      </c>
    </row>
    <row r="72" spans="1:14" ht="15.75">
      <c r="A72" s="218">
        <f>A63+1</f>
        <v>18</v>
      </c>
      <c r="B72" s="220" t="str">
        <f>B63</f>
        <v>/02</v>
      </c>
      <c r="C72" s="208"/>
      <c r="D72" s="111" t="s">
        <v>49</v>
      </c>
      <c r="E72" s="117" t="s">
        <v>140</v>
      </c>
      <c r="F72" s="111"/>
      <c r="G72" s="111"/>
      <c r="H72" s="111"/>
      <c r="I72" s="111"/>
      <c r="J72" s="111" t="s">
        <v>19</v>
      </c>
      <c r="K72" s="111"/>
      <c r="L72" s="111"/>
      <c r="M72" s="114" t="s">
        <v>69</v>
      </c>
      <c r="N72" s="111" t="s">
        <v>70</v>
      </c>
    </row>
    <row r="73" spans="1:14" ht="31.5">
      <c r="A73" s="218"/>
      <c r="B73" s="221"/>
      <c r="C73" s="208"/>
      <c r="D73" s="111" t="s">
        <v>49</v>
      </c>
      <c r="E73" s="118" t="s">
        <v>74</v>
      </c>
      <c r="F73" s="119"/>
      <c r="G73" s="119"/>
      <c r="H73" s="119" t="s">
        <v>19</v>
      </c>
      <c r="I73" s="119"/>
      <c r="J73" s="120"/>
      <c r="K73" s="120"/>
      <c r="L73" s="111"/>
      <c r="M73" s="114" t="s">
        <v>69</v>
      </c>
      <c r="N73" s="111" t="s">
        <v>70</v>
      </c>
    </row>
    <row r="74" spans="1:14" ht="15.75">
      <c r="A74" s="219"/>
      <c r="B74" s="222"/>
      <c r="C74" s="217"/>
      <c r="D74" s="121" t="s">
        <v>49</v>
      </c>
      <c r="E74" s="122" t="s">
        <v>75</v>
      </c>
      <c r="F74" s="123"/>
      <c r="G74" s="123"/>
      <c r="H74" s="123"/>
      <c r="I74" s="123"/>
      <c r="J74" s="124"/>
      <c r="K74" s="125" t="s">
        <v>19</v>
      </c>
      <c r="L74" s="121"/>
      <c r="M74" s="127" t="s">
        <v>69</v>
      </c>
      <c r="N74" s="111" t="s">
        <v>70</v>
      </c>
    </row>
  </sheetData>
  <mergeCells count="38">
    <mergeCell ref="A69:B71"/>
    <mergeCell ref="C69:C74"/>
    <mergeCell ref="A72:A74"/>
    <mergeCell ref="B72:B74"/>
    <mergeCell ref="A39:A44"/>
    <mergeCell ref="B39:B44"/>
    <mergeCell ref="A45:B50"/>
    <mergeCell ref="C45:C50"/>
    <mergeCell ref="A51:A56"/>
    <mergeCell ref="B51:B56"/>
    <mergeCell ref="C51:C56"/>
    <mergeCell ref="A57:B62"/>
    <mergeCell ref="C57:C62"/>
    <mergeCell ref="A63:A68"/>
    <mergeCell ref="B63:B68"/>
    <mergeCell ref="C63:C68"/>
    <mergeCell ref="A33:B38"/>
    <mergeCell ref="N7:N8"/>
    <mergeCell ref="A9:B14"/>
    <mergeCell ref="C9:C14"/>
    <mergeCell ref="A15:A20"/>
    <mergeCell ref="B15:B20"/>
    <mergeCell ref="C15:C20"/>
    <mergeCell ref="A21:B26"/>
    <mergeCell ref="C21:C26"/>
    <mergeCell ref="A27:A32"/>
    <mergeCell ref="B27:B32"/>
    <mergeCell ref="C27:C32"/>
    <mergeCell ref="A1:N1"/>
    <mergeCell ref="A2:N2"/>
    <mergeCell ref="A4:N4"/>
    <mergeCell ref="A5:N5"/>
    <mergeCell ref="A7:B8"/>
    <mergeCell ref="C7:D8"/>
    <mergeCell ref="E7:E8"/>
    <mergeCell ref="F7:K7"/>
    <mergeCell ref="L7:L8"/>
    <mergeCell ref="M7:M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TH Lịch chung (8)</vt:lpstr>
      <vt:lpstr>BP KHTH</vt:lpstr>
      <vt:lpstr>TĐNB</vt:lpstr>
      <vt:lpstr>'TH Lịch chung (8)'!Print_Titles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2023-02-07T03:53:04Z</cp:lastPrinted>
  <dcterms:created xsi:type="dcterms:W3CDTF">2019-09-13T05:11:00Z</dcterms:created>
  <dcterms:modified xsi:type="dcterms:W3CDTF">2023-02-13T02:56:20Z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