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u\Năm 2023\Lịch\"/>
    </mc:Choice>
  </mc:AlternateContent>
  <bookViews>
    <workbookView xWindow="-120" yWindow="-120" windowWidth="20730" windowHeight="11160" firstSheet="1" activeTab="1"/>
  </bookViews>
  <sheets>
    <sheet name="Chart1" sheetId="71" state="hidden" r:id="rId1"/>
    <sheet name="TH Lịch chung (T51)" sheetId="95" r:id="rId2"/>
    <sheet name="BP KHTH" sheetId="56" r:id="rId3"/>
    <sheet name="TĐNB" sheetId="96" r:id="rId4"/>
  </sheets>
  <definedNames>
    <definedName name="_xlnm.Print_Area" localSheetId="1">'TH Lịch chung (T51)'!$A$1:$J$55</definedName>
    <definedName name="_xlnm.Print_Titles" localSheetId="1">'TH Lịch chung (T51)'!$7:$8</definedName>
  </definedNames>
  <calcPr calcId="181029"/>
</workbook>
</file>

<file path=xl/calcChain.xml><?xml version="1.0" encoding="utf-8"?>
<calcChain xmlns="http://schemas.openxmlformats.org/spreadsheetml/2006/main">
  <c r="D61" i="96" l="1"/>
  <c r="D56" i="96"/>
  <c r="D58" i="96" s="1"/>
  <c r="D51" i="96"/>
  <c r="D46" i="96"/>
  <c r="D48" i="96" s="1"/>
  <c r="D41" i="96"/>
  <c r="D36" i="96"/>
  <c r="D38" i="96" s="1"/>
  <c r="D31" i="96"/>
  <c r="D26" i="96"/>
  <c r="D28" i="96" s="1"/>
  <c r="B24" i="96"/>
  <c r="B34" i="96" s="1"/>
  <c r="B44" i="96" s="1"/>
  <c r="B54" i="96" s="1"/>
  <c r="B62" i="96" s="1"/>
  <c r="A24" i="96"/>
  <c r="A34" i="96" s="1"/>
  <c r="A44" i="96" s="1"/>
  <c r="A54" i="96" s="1"/>
  <c r="A62" i="96" s="1"/>
  <c r="D21" i="96"/>
  <c r="D16" i="96"/>
  <c r="D18" i="96" s="1"/>
  <c r="D11" i="96"/>
  <c r="A5" i="96" l="1"/>
</calcChain>
</file>

<file path=xl/sharedStrings.xml><?xml version="1.0" encoding="utf-8"?>
<sst xmlns="http://schemas.openxmlformats.org/spreadsheetml/2006/main" count="546" uniqueCount="158">
  <si>
    <t xml:space="preserve">UBND HUYỆN GIA LÂM                                         </t>
  </si>
  <si>
    <t xml:space="preserve"> CỘNG HÒA XÃ HỘI CHỦ NGHĨA VIỆT NAM</t>
  </si>
  <si>
    <t xml:space="preserve">BAN QLDA ĐẦU TƯ XÂY DỰNG                                           </t>
  </si>
  <si>
    <t>Thứ ngày</t>
  </si>
  <si>
    <t>Thời gian</t>
  </si>
  <si>
    <t>Nội dung</t>
  </si>
  <si>
    <t>LÃNH ĐẠO BAN</t>
  </si>
  <si>
    <t>Thành phần</t>
  </si>
  <si>
    <t>Cán bộ chuẩn bị</t>
  </si>
  <si>
    <t>Địa điểm</t>
  </si>
  <si>
    <t>Đ/c Hân</t>
  </si>
  <si>
    <t>Đ/c Tùng</t>
  </si>
  <si>
    <t>Sáng</t>
  </si>
  <si>
    <t>X</t>
  </si>
  <si>
    <t>Chiều</t>
  </si>
  <si>
    <t xml:space="preserve">Sáng </t>
  </si>
  <si>
    <t>Nơi nhận:</t>
  </si>
  <si>
    <t>- UBND huyện;</t>
  </si>
  <si>
    <t xml:space="preserve"> - Cổng thông tin ĐT H GL;</t>
  </si>
  <si>
    <t xml:space="preserve"> - Các bộ phận trong Ban;</t>
  </si>
  <si>
    <t xml:space="preserve"> - Lưu: KHTH.</t>
  </si>
  <si>
    <t>Nguyễn Văn Thắng</t>
  </si>
  <si>
    <t>BAN QLDA ĐẦU TƯ XÂY DỰNG                                          CỘNG HÒA XÃ HỘI CHỦ NGHĨA VIỆT NAM</t>
  </si>
  <si>
    <t>BỘ PHẬN KẾ HOẠCH, TH- HÀNH CHÍNH                                           Độc lập - Tự do - Hạnh phúc</t>
  </si>
  <si>
    <t>THỨ NGÀY</t>
  </si>
  <si>
    <t>THỜI GIAN</t>
  </si>
  <si>
    <t>NỘI DUNG</t>
  </si>
  <si>
    <t>THÀNH PHẦN</t>
  </si>
  <si>
    <t>CÁN BỘ CHUẨN BỊ</t>
  </si>
  <si>
    <t>ĐỊA ĐIỂM</t>
  </si>
  <si>
    <t xml:space="preserve">HAI
</t>
  </si>
  <si>
    <t>8h00-17h00</t>
  </si>
  <si>
    <t xml:space="preserve">Xử lý văn bản đi và đến; BC và chỉ đạo đột xuất(nếu có); </t>
  </si>
  <si>
    <t>Dịu, Liên</t>
  </si>
  <si>
    <t>Phòng làm việc</t>
  </si>
  <si>
    <t>Dịu; Sơn</t>
  </si>
  <si>
    <t>TƯ</t>
  </si>
  <si>
    <t>NĂM</t>
  </si>
  <si>
    <t>SÁU</t>
  </si>
  <si>
    <t>BẢY</t>
  </si>
  <si>
    <t>BA</t>
  </si>
  <si>
    <t>Giám đốc</t>
  </si>
  <si>
    <t>GIÁM ĐỐC</t>
  </si>
  <si>
    <t xml:space="preserve">Giám đốc </t>
  </si>
  <si>
    <t>Phòng 2.12</t>
  </si>
  <si>
    <t>Liên</t>
  </si>
  <si>
    <t xml:space="preserve"> Liên</t>
  </si>
  <si>
    <t xml:space="preserve">Xử lý văn bản đi và đến; BC và chỉ đạo đột xuất (nếu có); </t>
  </si>
  <si>
    <t>Ghi chú</t>
  </si>
  <si>
    <t>5.5</t>
  </si>
  <si>
    <t>Dịu</t>
  </si>
  <si>
    <t>Sơn</t>
  </si>
  <si>
    <t>Lịch UBND Huyện; Đồng chí Đặng Thị Huyền, Chủ tịch chủ trì</t>
  </si>
  <si>
    <t>Xây dựng Đề án vị trí việc làm</t>
  </si>
  <si>
    <t>Đánh giá dữ liệu dùng chung</t>
  </si>
  <si>
    <t>HT 2.22</t>
  </si>
  <si>
    <t>Dịu, Sơn</t>
  </si>
  <si>
    <t>Rà soát  tiến độ DA quyết toán chung cả 2 lĩnh vực</t>
  </si>
  <si>
    <t>Cập nhật các ND còn tồn tại, theo TB KL của Ban</t>
  </si>
  <si>
    <t>Lịch UBND Huyện; Đồng chí Dương Viết Cường, Phó Chủ tịch chủ trì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</si>
  <si>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Kiểm điểm tiến độ QT dự án Đường DH-ĐHNNI và Khu 31ha Trâu Quỳ;</t>
    </r>
  </si>
  <si>
    <t>Đ/c Sơn</t>
  </si>
  <si>
    <t>Lịch UBND Huyện; Đồng chí Trương Văn Học, Phó Chủ tịch chủ trì</t>
  </si>
  <si>
    <t>UBND HUYỆN GIA LÂM                                          CỘNG HÒA XÃ HỘI CHỦ NGHĨA VIỆT NAM</t>
  </si>
  <si>
    <t>BAN QLDA ĐẦU TƯ XÂY DỰNG                                               Độc lập - Tự do - Hạnh phúc</t>
  </si>
  <si>
    <t>BỘ PHẬN THẨM ĐỊNH</t>
  </si>
  <si>
    <t>Hồng Anh</t>
  </si>
  <si>
    <t>Dung</t>
  </si>
  <si>
    <t>Phước</t>
  </si>
  <si>
    <t xml:space="preserve">Tùng </t>
  </si>
  <si>
    <t>Thìn</t>
  </si>
  <si>
    <t>HAI</t>
  </si>
  <si>
    <t>8h00</t>
  </si>
  <si>
    <t>Thẩm định: Chi phí CBĐT-CBTH các dự án</t>
  </si>
  <si>
    <t>x</t>
  </si>
  <si>
    <t>TĐ</t>
  </si>
  <si>
    <t>Ban QLDA</t>
  </si>
  <si>
    <t>Rà soát hồ sơ TK TKCS chùa Báo Ân</t>
  </si>
  <si>
    <t>Rà soát hồ sơ thiết kế BVTC  dự án: Cải tạo chỉnh trang tuyến đường liên thôn từ thôn Xuân Dục - Lại Hoàng - Đình Vỹ , xã Yên Thường, huyện Gia Lâm</t>
  </si>
  <si>
    <t>/12</t>
  </si>
  <si>
    <t>14h00</t>
  </si>
  <si>
    <t>Rà soát hồ sơ dự toán : Tuyến đường khu đấu giáB116 (di chuyển điện - GPMB)</t>
  </si>
  <si>
    <t>Hòa thiện hồ sơ phát sinh Tiểu học Cổ Bi</t>
  </si>
  <si>
    <t>LỊCH CÔNG TÁC TUẦN 51</t>
  </si>
  <si>
    <t>Từ ngày  11/12/2023 - 16/12/2023</t>
  </si>
  <si>
    <t>11/12 HAI</t>
  </si>
  <si>
    <t>12/12 BA</t>
  </si>
  <si>
    <t>13/12 TƯ</t>
  </si>
  <si>
    <t>14/12 NĂM</t>
  </si>
  <si>
    <t xml:space="preserve"> 15/12 SÁU</t>
  </si>
  <si>
    <t>16/12 BẢY</t>
  </si>
  <si>
    <r>
      <rPr>
        <b/>
        <sz val="12"/>
        <rFont val="Times New Roman"/>
        <family val="1"/>
      </rPr>
      <t xml:space="preserve">9h30: </t>
    </r>
    <r>
      <rPr>
        <sz val="12"/>
        <rFont val="Times New Roman"/>
        <family val="1"/>
      </rPr>
      <t>Nghiệm thu PCCC DA Xây dựng trường THCS Phù Đổng</t>
    </r>
  </si>
  <si>
    <t>CV 3318/PC07-Đ2</t>
  </si>
  <si>
    <t>Xã Phù Đổng</t>
  </si>
  <si>
    <t>Đ/c Kiên, Bộ phận XDDD chuẩn bị</t>
  </si>
  <si>
    <r>
      <rPr>
        <b/>
        <sz val="12"/>
        <rFont val="Times New Roman"/>
        <family val="1"/>
      </rPr>
      <t xml:space="preserve">13h30: </t>
    </r>
    <r>
      <rPr>
        <sz val="12"/>
        <rFont val="Times New Roman"/>
        <family val="1"/>
      </rPr>
      <t>Họp Thường trực Huyện ủy</t>
    </r>
  </si>
  <si>
    <r>
      <rPr>
        <b/>
        <sz val="12"/>
        <rFont val="Times New Roman"/>
        <family val="1"/>
      </rPr>
      <t xml:space="preserve">13h30-14h30: </t>
    </r>
    <r>
      <rPr>
        <sz val="12"/>
        <rFont val="Times New Roman"/>
        <family val="1"/>
      </rPr>
      <t>UBND Huyện báo cáo về việc xây dựng công viên trước trụ sở Huyện</t>
    </r>
  </si>
  <si>
    <t>Giấy mời 700-GM/HU</t>
  </si>
  <si>
    <t>Phòng họp 2.9</t>
  </si>
  <si>
    <t>Bộ phận XD GT chuẩn bị</t>
  </si>
  <si>
    <t>LỊCH CÔNG TÁC TUẦN 51 NĂM 2023</t>
  </si>
  <si>
    <t>Rà soát hồ sơ TKBVTC dự án Hạ tầng khu công viên, vườn hoa, hồ nước phía trước Trụ sở UBND huyện Gia Lâm</t>
  </si>
  <si>
    <t>Rà soát hồ sơ dự toán phát sinh :Xây dựng trường THCS Ninh Hiệp</t>
  </si>
  <si>
    <t>Hòa thiện hồ sơ phát sinh THCS Ninh Hiệp</t>
  </si>
  <si>
    <t>Rà soát hồ sơ dự toán phát sinh : Miếu Bản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</si>
  <si>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Báo cáo tiến độ dự án Công viên trước cổng Trụ sở UBND Huyện</t>
    </r>
  </si>
  <si>
    <r>
      <rPr>
        <b/>
        <sz val="12"/>
        <rFont val="Times New Roman"/>
        <family val="1"/>
      </rPr>
      <t>9h30:</t>
    </r>
    <r>
      <rPr>
        <sz val="12"/>
        <rFont val="Times New Roman"/>
        <family val="1"/>
      </rPr>
      <t xml:space="preserve"> Báo cáo phương án đầu tư, cải tạo Chợ Nành, xã Ninh Hiệp</t>
    </r>
  </si>
  <si>
    <t>Phòng họp 3.2</t>
  </si>
  <si>
    <t>Bộ phận XD DD chuẩn bị</t>
  </si>
  <si>
    <r>
      <rPr>
        <b/>
        <sz val="12"/>
        <rFont val="Times New Roman"/>
        <family val="1"/>
      </rPr>
      <t xml:space="preserve">08h30: </t>
    </r>
    <r>
      <rPr>
        <sz val="12"/>
        <rFont val="Times New Roman"/>
        <family val="1"/>
      </rPr>
      <t>Báo cáo công tác tổ chức bộ máy, phân công nhiệm vụ năm 2023, kế hoạch năm 2024; công tác quản lý cơ sở vật chất của Trung tâm Văn hóa thông tin và thể thao huyện</t>
    </r>
  </si>
  <si>
    <r>
      <rPr>
        <b/>
        <sz val="12"/>
        <rFont val="Times New Roman"/>
        <family val="1"/>
      </rPr>
      <t xml:space="preserve">08h30: </t>
    </r>
    <r>
      <rPr>
        <sz val="12"/>
        <rFont val="Times New Roman"/>
        <family val="1"/>
      </rPr>
      <t>Họp Ban Chỉ đạo Chương trình số 13-CTr/HU của Huyện ủy về đẩy mạnh phát triển kết cấu hạ tầng khung….(Dự kiến)</t>
    </r>
  </si>
  <si>
    <t>Chưa có giấy mời</t>
  </si>
  <si>
    <r>
      <rPr>
        <b/>
        <sz val="12"/>
        <rFont val="Times New Roman"/>
        <family val="1"/>
      </rPr>
      <t xml:space="preserve">13h30: </t>
    </r>
    <r>
      <rPr>
        <sz val="12"/>
        <rFont val="Times New Roman"/>
        <family val="1"/>
      </rPr>
      <t>Hội nghị lần thứ 20 BCH Đảng bộ Huyện khóa XXII</t>
    </r>
  </si>
  <si>
    <t>Giấy mời 701-GM/HU</t>
  </si>
  <si>
    <r>
      <rPr>
        <b/>
        <sz val="12"/>
        <rFont val="Times New Roman"/>
        <family val="1"/>
      </rPr>
      <t xml:space="preserve">13h30: </t>
    </r>
    <r>
      <rPr>
        <sz val="12"/>
        <rFont val="Times New Roman"/>
        <family val="1"/>
      </rPr>
      <t>Họp Hội đồng thẩm định chủ trương đầu tư dự án</t>
    </r>
  </si>
  <si>
    <t>Bộ phận XD DD, XD GT chuẩn bị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</si>
  <si>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Họp Tập thể UBND Huyện</t>
    </r>
  </si>
  <si>
    <r>
      <rPr>
        <b/>
        <sz val="12"/>
        <rFont val="Times New Roman"/>
        <family val="1"/>
      </rPr>
      <t xml:space="preserve">14h00 - 14h45: </t>
    </r>
    <r>
      <rPr>
        <sz val="12"/>
        <rFont val="Times New Roman"/>
        <family val="1"/>
      </rPr>
      <t>Báo cáo tiến độ và công tác tổ chức Hội khỏe Phù Đổng</t>
    </r>
  </si>
  <si>
    <r>
      <t xml:space="preserve">13h30: </t>
    </r>
    <r>
      <rPr>
        <sz val="12"/>
        <rFont val="Times New Roman"/>
        <family val="1"/>
      </rPr>
      <t>Giao ban tiến độ giải ngân, đấu giá quyền sử dụng đất; tiến độ chuẩn bị đầu tư các dự án giao thông hạ tầng khung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</si>
  <si>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Tổ chức đối thoại với hộ dân để phục vụ công tác GPMB dự án Xây dựng trụ sở Ban chỉ huy quân sự Huyện</t>
    </r>
  </si>
  <si>
    <t>Giấy mời 832/GM-UBND</t>
  </si>
  <si>
    <t>Phòng 2.22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</si>
  <si>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Kiểm điểm đảng viên Chi bộ Văn phòng</t>
    </r>
  </si>
  <si>
    <t>Các đ/c thuộc Bộ phận DTDT, VSMT, CCN</t>
  </si>
  <si>
    <t>Đ/c. Lê</t>
  </si>
  <si>
    <t>Cụm CN Phú Thị</t>
  </si>
  <si>
    <r>
      <t xml:space="preserve">14h00: </t>
    </r>
    <r>
      <rPr>
        <sz val="12"/>
        <rFont val="Times New Roman"/>
        <family val="1"/>
      </rPr>
      <t>Rà soát tình hình thực hiện công tác duy tu, duy trì, VSMT, quản lý cụm công nghiệp, làng nghề.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</si>
  <si>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Họp liên ngành về điều chỉnh ranh giới dự án đấu giá KK xã Kiêu Kỵ</t>
    </r>
  </si>
  <si>
    <t>Đ/c Thọ, Pho</t>
  </si>
  <si>
    <t>UBND xã Kiêu Kỵ</t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</si>
  <si>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Rà soát việc lập hồ sơ điều chỉnh và tình hình thực hiện các dự án đấu giá</t>
    </r>
  </si>
  <si>
    <t>Cán bộ theo dõi dự án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</si>
  <si>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Làm việc với UBND xã Đình Xuyên thống nhất thực hiện một số dự án đấu giá trên địa bàn (trong đó có X2)</t>
    </r>
  </si>
  <si>
    <t>UBND xã Đình Xuyên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</si>
  <si>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Rà soát tiến độ GPMB một số dự án tại Kiêu Kỵ và Yên Viên theo chỉ đạo của đồng chí PCT UBND Huyện</t>
    </r>
  </si>
  <si>
    <t>Đ/c Pho</t>
  </si>
  <si>
    <t>Bộ phận KHTH, QHĐG, XDGT chuẩn bị</t>
  </si>
  <si>
    <t>Hoàn thiện hồ sơ đánh giá cuối năm; khen thưởng năm 2023</t>
  </si>
  <si>
    <t>Tổng hợp tiến độ giải ngân</t>
  </si>
  <si>
    <t>Xây dựng Đề án vị trí việc làm; BC KQ VB của UBND Huyện vv rà soát VTVL và các chức danh NN</t>
  </si>
  <si>
    <t>XD KH chuyên đề năm 2024</t>
  </si>
  <si>
    <t>TH các nội dung chỉ đạo của các cấp</t>
  </si>
  <si>
    <t>TH các nội dung chỉ đạo của Ban GĐ</t>
  </si>
  <si>
    <t>Lịch tuần; các BC đột xuất khác</t>
  </si>
  <si>
    <t>VP HĐND TP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</si>
  <si>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Làm việc tại HĐND Thành phố</t>
    </r>
  </si>
  <si>
    <r>
      <t>8h00:</t>
    </r>
    <r>
      <rPr>
        <sz val="12"/>
        <rFont val="Times New Roman"/>
        <family val="1"/>
      </rPr>
      <t xml:space="preserve"> Làm việc tại phòng</t>
    </r>
  </si>
  <si>
    <t>Phòng GĐ</t>
  </si>
  <si>
    <t>UBND TP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</si>
  <si>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Làm việc tại VP UBND TP</t>
    </r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</si>
  <si>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Khảo sát hiện trường các kiến nghị của người dân với Tạp chí môi trường và XD liên qnan đến GPMB dự án XD trung tâm VH xã Đa Tốn</t>
    </r>
    <r>
      <rPr>
        <b/>
        <sz val="12"/>
        <rFont val="Times New Roman"/>
        <family val="1"/>
      </rPr>
      <t>;  14h30</t>
    </r>
    <r>
      <rPr>
        <sz val="12"/>
        <rFont val="Times New Roman"/>
        <family val="1"/>
      </rPr>
      <t>: Kiểm điểm tiến độ quyết toán DA Dốc hội - ĐHNNI; Khu 31ha</t>
    </r>
  </si>
  <si>
    <t>Đ/c Phương; Tiệp</t>
  </si>
  <si>
    <t>Xã Đa Tốn; 
5.5 Ban QLDA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</si>
  <si>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Kiểm điểm tiến độ hoàn thiện hồ sơ quyết toán, điều chỉnh dự án; quyết toán dự án hoàn thành các dự án</t>
    </r>
  </si>
  <si>
    <t>Đc Dịu, Mạnh và các CB dự án</t>
  </si>
  <si>
    <t>Toàn bộ cán bộ quản lý dự án</t>
  </si>
  <si>
    <t>Phòng lv</t>
  </si>
  <si>
    <r>
      <t>8h00:</t>
    </r>
    <r>
      <rPr>
        <sz val="12"/>
        <rFont val="Times New Roman"/>
        <family val="1"/>
      </rPr>
      <t xml:space="preserve"> Làm việc tại Ban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</si>
</sst>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.##0.00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2"/>
      <name val=".VnTime"/>
      <family val="2"/>
    </font>
    <font>
      <sz val="11"/>
      <color theme="1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name val="Times New Roman"/>
      <family val="1"/>
      <charset val="163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2"/>
      <name val=".VnTimeH"/>
      <family val="2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7" fillId="0" borderId="0" applyFill="0" applyProtection="0"/>
    <xf numFmtId="0" fontId="16" fillId="0" borderId="0" applyFill="0" applyProtection="0"/>
    <xf numFmtId="0" fontId="9" fillId="0" borderId="0"/>
    <xf numFmtId="0" fontId="13" fillId="0" borderId="0"/>
    <xf numFmtId="164" fontId="9" fillId="0" borderId="0" applyFont="0" applyFill="0" applyBorder="0" applyAlignment="0" applyProtection="0"/>
    <xf numFmtId="0" fontId="9" fillId="0" borderId="0"/>
    <xf numFmtId="0" fontId="13" fillId="0" borderId="0"/>
    <xf numFmtId="0" fontId="3" fillId="0" borderId="0"/>
    <xf numFmtId="0" fontId="3" fillId="0" borderId="0"/>
    <xf numFmtId="0" fontId="18" fillId="0" borderId="0"/>
    <xf numFmtId="0" fontId="19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12" fillId="2" borderId="0" xfId="3" applyFont="1" applyFill="1"/>
    <xf numFmtId="0" fontId="4" fillId="0" borderId="1" xfId="9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9" fillId="0" borderId="0" xfId="23" applyFont="1"/>
    <xf numFmtId="0" fontId="8" fillId="0" borderId="0" xfId="23" applyFont="1" applyAlignment="1">
      <alignment horizontal="left" vertical="top"/>
    </xf>
    <xf numFmtId="0" fontId="9" fillId="0" borderId="0" xfId="23" applyFont="1" applyAlignment="1">
      <alignment horizontal="center" vertical="center"/>
    </xf>
    <xf numFmtId="0" fontId="10" fillId="0" borderId="0" xfId="23" applyFont="1" applyAlignment="1">
      <alignment horizontal="center"/>
    </xf>
    <xf numFmtId="0" fontId="10" fillId="0" borderId="0" xfId="23" applyFont="1" applyAlignment="1">
      <alignment horizontal="center" wrapText="1"/>
    </xf>
    <xf numFmtId="0" fontId="5" fillId="0" borderId="0" xfId="23" applyFont="1"/>
    <xf numFmtId="0" fontId="9" fillId="2" borderId="0" xfId="23" applyFont="1" applyFill="1"/>
    <xf numFmtId="0" fontId="4" fillId="0" borderId="1" xfId="23" applyFont="1" applyBorder="1" applyAlignment="1">
      <alignment horizontal="center" vertical="center" wrapText="1"/>
    </xf>
    <xf numFmtId="0" fontId="4" fillId="0" borderId="1" xfId="23" applyFont="1" applyBorder="1" applyAlignment="1">
      <alignment vertical="center" wrapText="1"/>
    </xf>
    <xf numFmtId="0" fontId="4" fillId="0" borderId="0" xfId="23" applyFont="1"/>
    <xf numFmtId="0" fontId="4" fillId="0" borderId="2" xfId="23" applyFont="1" applyBorder="1" applyAlignment="1">
      <alignment horizontal="center" vertical="center" wrapText="1"/>
    </xf>
    <xf numFmtId="0" fontId="4" fillId="0" borderId="0" xfId="23" applyFont="1" applyAlignment="1">
      <alignment horizontal="left" vertical="center"/>
    </xf>
    <xf numFmtId="0" fontId="5" fillId="0" borderId="0" xfId="23" applyFont="1" applyAlignment="1">
      <alignment wrapText="1"/>
    </xf>
    <xf numFmtId="0" fontId="6" fillId="0" borderId="0" xfId="23" applyFont="1"/>
    <xf numFmtId="0" fontId="6" fillId="0" borderId="0" xfId="23" applyFont="1" applyAlignment="1">
      <alignment wrapText="1"/>
    </xf>
    <xf numFmtId="0" fontId="4" fillId="0" borderId="0" xfId="23" quotePrefix="1" applyFont="1" applyAlignment="1">
      <alignment horizontal="left" vertical="center"/>
    </xf>
    <xf numFmtId="0" fontId="4" fillId="0" borderId="1" xfId="12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23" applyFont="1" applyBorder="1" applyAlignment="1">
      <alignment horizontal="center" vertical="center" wrapText="1"/>
    </xf>
    <xf numFmtId="0" fontId="4" fillId="0" borderId="5" xfId="23" applyFont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7" fillId="0" borderId="2" xfId="23" applyFont="1" applyBorder="1" applyAlignment="1">
      <alignment horizontal="center" vertical="center" wrapText="1"/>
    </xf>
    <xf numFmtId="0" fontId="20" fillId="0" borderId="0" xfId="23" applyFont="1" applyAlignment="1">
      <alignment vertical="center" wrapText="1"/>
    </xf>
    <xf numFmtId="0" fontId="7" fillId="0" borderId="3" xfId="23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4" fillId="0" borderId="6" xfId="23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 wrapText="1"/>
    </xf>
    <xf numFmtId="0" fontId="9" fillId="0" borderId="0" xfId="3" applyFont="1"/>
    <xf numFmtId="0" fontId="9" fillId="0" borderId="0" xfId="19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6" xfId="19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3" applyFont="1" applyBorder="1" applyAlignment="1">
      <alignment vertical="center" wrapText="1"/>
    </xf>
    <xf numFmtId="0" fontId="9" fillId="0" borderId="1" xfId="23" applyFont="1" applyBorder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23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3" applyFont="1" applyAlignment="1">
      <alignment horizontal="center" vertical="center" wrapText="1"/>
    </xf>
    <xf numFmtId="0" fontId="9" fillId="0" borderId="0" xfId="15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3" fillId="0" borderId="0" xfId="0" applyFont="1" applyAlignment="1">
      <alignment horizontal="left" vertical="center" indent="1"/>
    </xf>
    <xf numFmtId="20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indent="6"/>
    </xf>
    <xf numFmtId="0" fontId="23" fillId="0" borderId="0" xfId="0" applyFont="1" applyAlignment="1">
      <alignment horizontal="center" vertical="center"/>
    </xf>
    <xf numFmtId="0" fontId="9" fillId="3" borderId="1" xfId="23" applyFont="1" applyFill="1" applyBorder="1" applyAlignment="1">
      <alignment vertical="center" wrapText="1"/>
    </xf>
    <xf numFmtId="0" fontId="1" fillId="0" borderId="0" xfId="23"/>
    <xf numFmtId="0" fontId="27" fillId="0" borderId="16" xfId="23" applyFont="1" applyBorder="1" applyAlignment="1">
      <alignment horizontal="center" vertical="center" wrapText="1"/>
    </xf>
    <xf numFmtId="0" fontId="9" fillId="5" borderId="10" xfId="23" applyFont="1" applyFill="1" applyBorder="1" applyAlignment="1">
      <alignment horizontal="left" vertical="center" wrapText="1"/>
    </xf>
    <xf numFmtId="0" fontId="9" fillId="5" borderId="10" xfId="23" applyFont="1" applyFill="1" applyBorder="1" applyAlignment="1">
      <alignment horizontal="center" vertical="center" wrapText="1"/>
    </xf>
    <xf numFmtId="0" fontId="9" fillId="3" borderId="16" xfId="23" applyFont="1" applyFill="1" applyBorder="1" applyAlignment="1">
      <alignment horizontal="left" vertical="center" wrapText="1"/>
    </xf>
    <xf numFmtId="0" fontId="9" fillId="3" borderId="15" xfId="23" applyFont="1" applyFill="1" applyBorder="1" applyAlignment="1">
      <alignment horizontal="center" vertical="center" wrapText="1"/>
    </xf>
    <xf numFmtId="0" fontId="9" fillId="6" borderId="15" xfId="23" applyFont="1" applyFill="1" applyBorder="1" applyAlignment="1">
      <alignment horizontal="left" vertical="center" wrapText="1"/>
    </xf>
    <xf numFmtId="0" fontId="9" fillId="6" borderId="15" xfId="23" applyFont="1" applyFill="1" applyBorder="1" applyAlignment="1">
      <alignment horizontal="center" vertical="center" wrapText="1"/>
    </xf>
    <xf numFmtId="0" fontId="9" fillId="7" borderId="15" xfId="23" applyFont="1" applyFill="1" applyBorder="1" applyAlignment="1">
      <alignment horizontal="left" vertical="center" wrapText="1"/>
    </xf>
    <xf numFmtId="0" fontId="9" fillId="7" borderId="15" xfId="23" applyFont="1" applyFill="1" applyBorder="1" applyAlignment="1">
      <alignment horizontal="center" vertical="center" wrapText="1"/>
    </xf>
    <xf numFmtId="0" fontId="9" fillId="7" borderId="27" xfId="23" applyFont="1" applyFill="1" applyBorder="1" applyAlignment="1">
      <alignment horizontal="left" vertical="center" wrapText="1"/>
    </xf>
    <xf numFmtId="0" fontId="9" fillId="7" borderId="27" xfId="23" applyFont="1" applyFill="1" applyBorder="1" applyAlignment="1">
      <alignment horizontal="center" vertical="center" wrapText="1"/>
    </xf>
    <xf numFmtId="0" fontId="28" fillId="0" borderId="0" xfId="23" applyFont="1" applyAlignment="1">
      <alignment horizontal="center" vertical="top"/>
    </xf>
    <xf numFmtId="0" fontId="28" fillId="2" borderId="0" xfId="23" applyFont="1" applyFill="1" applyAlignment="1">
      <alignment horizontal="center" vertical="top"/>
    </xf>
    <xf numFmtId="0" fontId="9" fillId="0" borderId="0" xfId="23" applyFont="1" applyAlignment="1">
      <alignment vertical="top"/>
    </xf>
    <xf numFmtId="0" fontId="9" fillId="0" borderId="0" xfId="23" applyFont="1" applyAlignment="1">
      <alignment horizontal="center" vertical="top"/>
    </xf>
    <xf numFmtId="0" fontId="9" fillId="0" borderId="0" xfId="23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9" fillId="0" borderId="1" xfId="22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1" fillId="0" borderId="0" xfId="3"/>
    <xf numFmtId="0" fontId="8" fillId="2" borderId="24" xfId="23" applyFont="1" applyFill="1" applyBorder="1" applyAlignment="1">
      <alignment horizontal="center" vertical="center" wrapText="1"/>
    </xf>
    <xf numFmtId="0" fontId="8" fillId="2" borderId="25" xfId="23" applyFont="1" applyFill="1" applyBorder="1" applyAlignment="1">
      <alignment horizontal="center" vertical="center" wrapText="1"/>
    </xf>
    <xf numFmtId="0" fontId="8" fillId="2" borderId="26" xfId="23" applyFont="1" applyFill="1" applyBorder="1" applyAlignment="1">
      <alignment horizontal="center" vertical="center" wrapText="1"/>
    </xf>
    <xf numFmtId="0" fontId="9" fillId="0" borderId="1" xfId="23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19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9" fillId="3" borderId="1" xfId="23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9" fillId="3" borderId="1" xfId="22" applyFont="1" applyFill="1" applyBorder="1" applyAlignment="1">
      <alignment horizontal="center" vertical="center" wrapText="1"/>
    </xf>
    <xf numFmtId="0" fontId="8" fillId="0" borderId="0" xfId="23" applyFont="1" applyAlignment="1">
      <alignment horizontal="center" vertical="top"/>
    </xf>
    <xf numFmtId="0" fontId="25" fillId="0" borderId="0" xfId="23" applyFont="1" applyAlignment="1">
      <alignment horizontal="center" vertical="center" wrapText="1"/>
    </xf>
    <xf numFmtId="0" fontId="26" fillId="4" borderId="0" xfId="23" applyFont="1" applyFill="1" applyAlignment="1">
      <alignment horizontal="center" vertical="top"/>
    </xf>
    <xf numFmtId="0" fontId="27" fillId="0" borderId="16" xfId="3" applyFont="1" applyBorder="1" applyAlignment="1">
      <alignment horizontal="center" vertical="center" wrapText="1"/>
    </xf>
    <xf numFmtId="0" fontId="9" fillId="0" borderId="10" xfId="23" applyFont="1" applyBorder="1" applyAlignment="1">
      <alignment horizontal="center" vertical="center" wrapText="1"/>
    </xf>
    <xf numFmtId="0" fontId="9" fillId="0" borderId="16" xfId="23" applyFont="1" applyBorder="1" applyAlignment="1">
      <alignment horizontal="center"/>
    </xf>
    <xf numFmtId="0" fontId="9" fillId="0" borderId="15" xfId="23" applyFont="1" applyBorder="1" applyAlignment="1">
      <alignment horizontal="center" vertical="center" wrapText="1"/>
    </xf>
    <xf numFmtId="0" fontId="9" fillId="0" borderId="15" xfId="23" applyFont="1" applyBorder="1" applyAlignment="1">
      <alignment horizontal="center"/>
    </xf>
    <xf numFmtId="0" fontId="9" fillId="0" borderId="15" xfId="23" applyFont="1" applyBorder="1" applyAlignment="1">
      <alignment horizontal="left" vertical="center" wrapText="1"/>
    </xf>
    <xf numFmtId="0" fontId="9" fillId="7" borderId="15" xfId="23" applyFont="1" applyFill="1" applyBorder="1"/>
    <xf numFmtId="0" fontId="9" fillId="0" borderId="27" xfId="23" applyFont="1" applyBorder="1" applyAlignment="1">
      <alignment horizontal="center" vertical="center" wrapText="1"/>
    </xf>
    <xf numFmtId="0" fontId="9" fillId="7" borderId="27" xfId="23" applyFont="1" applyFill="1" applyBorder="1"/>
    <xf numFmtId="0" fontId="9" fillId="0" borderId="27" xfId="23" applyFont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9" fillId="0" borderId="0" xfId="3" applyFont="1" applyAlignment="1">
      <alignment vertical="center" wrapText="1"/>
    </xf>
    <xf numFmtId="165" fontId="8" fillId="3" borderId="1" xfId="0" applyNumberFormat="1" applyFont="1" applyFill="1" applyBorder="1" applyAlignment="1">
      <alignment horizontal="justify" vertical="center" wrapText="1"/>
    </xf>
    <xf numFmtId="0" fontId="9" fillId="3" borderId="1" xfId="19" applyFont="1" applyFill="1" applyBorder="1" applyAlignment="1">
      <alignment horizontal="center" vertical="center" wrapText="1"/>
    </xf>
    <xf numFmtId="0" fontId="9" fillId="0" borderId="1" xfId="22" applyFont="1" applyBorder="1" applyAlignment="1">
      <alignment vertical="center" wrapText="1"/>
    </xf>
    <xf numFmtId="0" fontId="29" fillId="3" borderId="1" xfId="2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9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23" applyFont="1" applyAlignment="1">
      <alignment horizontal="center"/>
    </xf>
    <xf numFmtId="0" fontId="22" fillId="0" borderId="0" xfId="0" applyFont="1" applyAlignment="1">
      <alignment horizontal="left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23" applyFont="1" applyAlignment="1">
      <alignment horizontal="left" vertical="top"/>
    </xf>
    <xf numFmtId="0" fontId="7" fillId="2" borderId="0" xfId="23" applyFont="1" applyFill="1" applyAlignment="1">
      <alignment horizontal="center" vertical="center"/>
    </xf>
    <xf numFmtId="0" fontId="8" fillId="2" borderId="1" xfId="23" applyFont="1" applyFill="1" applyBorder="1" applyAlignment="1">
      <alignment horizontal="center" vertical="center" wrapText="1"/>
    </xf>
    <xf numFmtId="0" fontId="6" fillId="0" borderId="0" xfId="23" applyFont="1" applyAlignment="1">
      <alignment horizontal="center"/>
    </xf>
    <xf numFmtId="0" fontId="7" fillId="0" borderId="1" xfId="23" applyFont="1" applyBorder="1" applyAlignment="1">
      <alignment horizontal="center" vertical="center" wrapText="1"/>
    </xf>
    <xf numFmtId="0" fontId="7" fillId="0" borderId="2" xfId="23" applyFont="1" applyBorder="1" applyAlignment="1">
      <alignment horizontal="center" vertical="center" wrapText="1"/>
    </xf>
    <xf numFmtId="0" fontId="7" fillId="0" borderId="3" xfId="23" applyFont="1" applyBorder="1" applyAlignment="1">
      <alignment horizontal="center" vertical="center" wrapText="1"/>
    </xf>
    <xf numFmtId="0" fontId="10" fillId="0" borderId="0" xfId="23" applyFont="1" applyAlignment="1">
      <alignment horizontal="left"/>
    </xf>
    <xf numFmtId="0" fontId="4" fillId="0" borderId="0" xfId="23" quotePrefix="1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24" fillId="0" borderId="0" xfId="23" applyFont="1" applyAlignment="1">
      <alignment horizontal="center" vertical="center"/>
    </xf>
    <xf numFmtId="0" fontId="8" fillId="0" borderId="0" xfId="23" applyFont="1" applyAlignment="1">
      <alignment horizontal="center" vertical="top" wrapText="1"/>
    </xf>
    <xf numFmtId="0" fontId="27" fillId="0" borderId="8" xfId="23" applyFont="1" applyBorder="1" applyAlignment="1">
      <alignment horizontal="center" vertical="center" wrapText="1"/>
    </xf>
    <xf numFmtId="0" fontId="27" fillId="0" borderId="9" xfId="23" applyFont="1" applyBorder="1" applyAlignment="1">
      <alignment horizontal="center" vertical="center" wrapText="1"/>
    </xf>
    <xf numFmtId="0" fontId="27" fillId="0" borderId="13" xfId="23" applyFont="1" applyBorder="1" applyAlignment="1">
      <alignment horizontal="center" vertical="center" wrapText="1"/>
    </xf>
    <xf numFmtId="0" fontId="27" fillId="0" borderId="14" xfId="23" applyFont="1" applyBorder="1" applyAlignment="1">
      <alignment horizontal="center" vertical="center" wrapText="1"/>
    </xf>
    <xf numFmtId="0" fontId="27" fillId="0" borderId="10" xfId="23" applyFont="1" applyBorder="1" applyAlignment="1">
      <alignment horizontal="center" vertical="center" wrapText="1"/>
    </xf>
    <xf numFmtId="0" fontId="27" fillId="0" borderId="15" xfId="23" applyFont="1" applyBorder="1" applyAlignment="1">
      <alignment horizontal="center" vertical="center" wrapText="1"/>
    </xf>
    <xf numFmtId="0" fontId="8" fillId="2" borderId="10" xfId="23" applyFont="1" applyFill="1" applyBorder="1" applyAlignment="1">
      <alignment horizontal="center" vertical="center" wrapText="1"/>
    </xf>
    <xf numFmtId="0" fontId="8" fillId="2" borderId="15" xfId="23" applyFont="1" applyFill="1" applyBorder="1" applyAlignment="1">
      <alignment horizontal="center" vertical="center" wrapText="1"/>
    </xf>
    <xf numFmtId="0" fontId="27" fillId="0" borderId="11" xfId="23" applyFont="1" applyBorder="1" applyAlignment="1">
      <alignment horizontal="center" vertical="center" wrapText="1"/>
    </xf>
    <xf numFmtId="0" fontId="27" fillId="0" borderId="12" xfId="23" applyFont="1" applyBorder="1" applyAlignment="1">
      <alignment horizontal="center" vertical="center" wrapText="1"/>
    </xf>
    <xf numFmtId="0" fontId="8" fillId="0" borderId="19" xfId="23" applyFont="1" applyBorder="1" applyAlignment="1">
      <alignment horizontal="center" wrapText="1"/>
    </xf>
    <xf numFmtId="0" fontId="8" fillId="0" borderId="20" xfId="23" applyFont="1" applyBorder="1" applyAlignment="1">
      <alignment horizontal="center" wrapText="1"/>
    </xf>
    <xf numFmtId="0" fontId="8" fillId="0" borderId="17" xfId="23" applyFont="1" applyBorder="1" applyAlignment="1">
      <alignment horizontal="center" wrapText="1"/>
    </xf>
    <xf numFmtId="0" fontId="8" fillId="0" borderId="18" xfId="23" applyFont="1" applyBorder="1" applyAlignment="1">
      <alignment horizontal="center" wrapText="1"/>
    </xf>
    <xf numFmtId="0" fontId="8" fillId="2" borderId="21" xfId="23" applyFont="1" applyFill="1" applyBorder="1" applyAlignment="1">
      <alignment horizontal="center" vertical="center" wrapText="1"/>
    </xf>
    <xf numFmtId="0" fontId="8" fillId="0" borderId="19" xfId="23" applyFont="1" applyBorder="1" applyAlignment="1">
      <alignment horizontal="right" vertical="top" wrapText="1"/>
    </xf>
    <xf numFmtId="0" fontId="8" fillId="0" borderId="22" xfId="23" applyFont="1" applyBorder="1" applyAlignment="1">
      <alignment horizontal="right" vertical="top" wrapText="1"/>
    </xf>
    <xf numFmtId="0" fontId="8" fillId="0" borderId="20" xfId="23" quotePrefix="1" applyFont="1" applyBorder="1" applyAlignment="1">
      <alignment horizontal="left" vertical="top" wrapText="1"/>
    </xf>
    <xf numFmtId="0" fontId="8" fillId="0" borderId="20" xfId="23" applyFont="1" applyBorder="1" applyAlignment="1">
      <alignment horizontal="left" vertical="top" wrapText="1"/>
    </xf>
    <xf numFmtId="0" fontId="8" fillId="0" borderId="23" xfId="23" applyFont="1" applyBorder="1" applyAlignment="1">
      <alignment horizontal="left" vertical="top" wrapText="1"/>
    </xf>
    <xf numFmtId="0" fontId="8" fillId="2" borderId="16" xfId="23" applyFont="1" applyFill="1" applyBorder="1" applyAlignment="1">
      <alignment horizontal="center" vertical="center" wrapText="1"/>
    </xf>
    <xf numFmtId="0" fontId="8" fillId="2" borderId="24" xfId="23" applyFont="1" applyFill="1" applyBorder="1" applyAlignment="1">
      <alignment horizontal="center" vertical="center" wrapText="1"/>
    </xf>
    <xf numFmtId="0" fontId="8" fillId="2" borderId="25" xfId="23" applyFont="1" applyFill="1" applyBorder="1" applyAlignment="1">
      <alignment horizontal="center" vertical="center" wrapText="1"/>
    </xf>
    <xf numFmtId="0" fontId="8" fillId="2" borderId="26" xfId="23" applyFont="1" applyFill="1" applyBorder="1" applyAlignment="1">
      <alignment horizontal="center" vertical="center" wrapText="1"/>
    </xf>
    <xf numFmtId="0" fontId="8" fillId="2" borderId="27" xfId="23" applyFont="1" applyFill="1" applyBorder="1" applyAlignment="1">
      <alignment horizontal="center" vertical="center" wrapText="1"/>
    </xf>
    <xf numFmtId="0" fontId="8" fillId="0" borderId="19" xfId="23" quotePrefix="1" applyFont="1" applyBorder="1" applyAlignment="1">
      <alignment horizontal="right" vertical="top" wrapText="1"/>
    </xf>
  </cellXfs>
  <cellStyles count="24">
    <cellStyle name="Bình thường 2" xfId="1"/>
    <cellStyle name="Comma 2" xfId="11"/>
    <cellStyle name="Comma 2 2" xfId="18"/>
    <cellStyle name="Normal" xfId="0" builtinId="0"/>
    <cellStyle name="Normal 10" xfId="19"/>
    <cellStyle name="Normal 10 2" xfId="23"/>
    <cellStyle name="Normal 11" xfId="21"/>
    <cellStyle name="Normal 2" xfId="6"/>
    <cellStyle name="Normal 2 2" xfId="12"/>
    <cellStyle name="Normal 2 2 2" xfId="5"/>
    <cellStyle name="Normal 2 6" xfId="16"/>
    <cellStyle name="Normal 3" xfId="7"/>
    <cellStyle name="Normal 3 2" xfId="13"/>
    <cellStyle name="Normal 4" xfId="4"/>
    <cellStyle name="Normal 5" xfId="2"/>
    <cellStyle name="Normal 5 2" xfId="10"/>
    <cellStyle name="Normal 5 3" xfId="15"/>
    <cellStyle name="Normal 5 3 2" xfId="20"/>
    <cellStyle name="Normal 5 3 3" xfId="22"/>
    <cellStyle name="Normal 6" xfId="8"/>
    <cellStyle name="Normal 7" xfId="9"/>
    <cellStyle name="Normal 8" xfId="14"/>
    <cellStyle name="Normal 9" xfId="17"/>
    <cellStyle name="Normal_lich tuan 3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6-4FE6-9AE7-C1B742A03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46912"/>
        <c:axId val="150056896"/>
      </c:barChart>
      <c:catAx>
        <c:axId val="18384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0056896"/>
        <c:crosses val="autoZero"/>
        <c:auto val="1"/>
        <c:lblAlgn val="ctr"/>
        <c:lblOffset val="100"/>
        <c:noMultiLvlLbl val="0"/>
      </c:catAx>
      <c:valAx>
        <c:axId val="15005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3846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948" cy="60686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7" zoomScale="80" zoomScaleNormal="80" zoomScaleSheetLayoutView="80" workbookViewId="0">
      <pane xSplit="11" ySplit="2" topLeftCell="L16" activePane="bottomRight" state="frozen"/>
      <selection activeCell="A7" sqref="A7"/>
      <selection pane="topRight" activeCell="L7" sqref="L7"/>
      <selection pane="bottomLeft" activeCell="A9" sqref="A9"/>
      <selection pane="bottomRight" activeCell="C32" sqref="C32"/>
    </sheetView>
  </sheetViews>
  <sheetFormatPr defaultColWidth="9.28515625" defaultRowHeight="15.75"/>
  <cols>
    <col min="1" max="1" width="13.7109375" style="36" customWidth="1"/>
    <col min="2" max="2" width="9.28515625" style="36" customWidth="1"/>
    <col min="3" max="3" width="67.7109375" style="34" customWidth="1"/>
    <col min="4" max="4" width="12.7109375" style="34" customWidth="1"/>
    <col min="5" max="7" width="9.140625" style="34" customWidth="1"/>
    <col min="8" max="8" width="26.85546875" style="34" customWidth="1"/>
    <col min="9" max="9" width="17.28515625" style="36" customWidth="1"/>
    <col min="10" max="10" width="19.7109375" style="36" customWidth="1"/>
    <col min="11" max="11" width="19.7109375" style="36" hidden="1" customWidth="1"/>
    <col min="12" max="12" width="21" style="36" customWidth="1"/>
    <col min="13" max="16384" width="9.28515625" style="36"/>
  </cols>
  <sheetData>
    <row r="1" spans="1:11">
      <c r="A1" s="33" t="s">
        <v>0</v>
      </c>
      <c r="B1" s="33"/>
      <c r="C1" s="33"/>
      <c r="E1" s="33" t="s">
        <v>1</v>
      </c>
      <c r="F1" s="33"/>
      <c r="G1" s="33"/>
      <c r="H1" s="35"/>
      <c r="I1" s="33"/>
      <c r="J1" s="33"/>
      <c r="K1" s="33"/>
    </row>
    <row r="2" spans="1:11">
      <c r="A2" s="33" t="s">
        <v>2</v>
      </c>
      <c r="B2" s="33"/>
      <c r="C2" s="33"/>
      <c r="D2" s="33"/>
      <c r="E2" s="33"/>
      <c r="F2" s="33"/>
      <c r="G2" s="33"/>
      <c r="H2" s="35"/>
      <c r="I2" s="33"/>
      <c r="J2" s="33"/>
      <c r="K2" s="33"/>
    </row>
    <row r="3" spans="1:11">
      <c r="A3" s="37"/>
      <c r="B3" s="37"/>
      <c r="C3" s="37"/>
      <c r="D3" s="37"/>
      <c r="E3" s="37"/>
      <c r="F3" s="37"/>
      <c r="G3" s="37"/>
      <c r="H3" s="38"/>
      <c r="I3" s="37"/>
      <c r="J3" s="37"/>
      <c r="K3" s="37"/>
    </row>
    <row r="4" spans="1:11" s="93" customFormat="1" ht="31.5" customHeight="1">
      <c r="A4" s="145" t="s">
        <v>83</v>
      </c>
      <c r="B4" s="145"/>
      <c r="C4" s="145"/>
      <c r="D4" s="145"/>
      <c r="E4" s="145"/>
      <c r="F4" s="145"/>
      <c r="G4" s="145"/>
      <c r="H4" s="145"/>
      <c r="I4" s="145"/>
      <c r="J4" s="145"/>
      <c r="K4" s="89"/>
    </row>
    <row r="5" spans="1:11" s="93" customFormat="1" ht="21" customHeight="1">
      <c r="A5" s="146" t="s">
        <v>84</v>
      </c>
      <c r="B5" s="146"/>
      <c r="C5" s="146"/>
      <c r="D5" s="146"/>
      <c r="E5" s="146"/>
      <c r="F5" s="146"/>
      <c r="G5" s="146"/>
      <c r="H5" s="146"/>
      <c r="I5" s="146"/>
      <c r="J5" s="146"/>
      <c r="K5" s="90"/>
    </row>
    <row r="6" spans="1:11" s="93" customFormat="1">
      <c r="A6" s="39"/>
      <c r="B6" s="39"/>
      <c r="C6" s="39"/>
      <c r="D6" s="39"/>
      <c r="E6" s="39"/>
      <c r="F6" s="39"/>
      <c r="G6" s="39"/>
      <c r="H6" s="40"/>
      <c r="I6" s="39"/>
      <c r="J6" s="39"/>
      <c r="K6" s="39"/>
    </row>
    <row r="7" spans="1:11" s="41" customFormat="1" ht="33.75" customHeight="1">
      <c r="A7" s="142" t="s">
        <v>3</v>
      </c>
      <c r="B7" s="142" t="s">
        <v>4</v>
      </c>
      <c r="C7" s="142" t="s">
        <v>5</v>
      </c>
      <c r="D7" s="142" t="s">
        <v>6</v>
      </c>
      <c r="E7" s="142"/>
      <c r="F7" s="142"/>
      <c r="G7" s="142"/>
      <c r="H7" s="142" t="s">
        <v>7</v>
      </c>
      <c r="I7" s="142" t="s">
        <v>8</v>
      </c>
      <c r="J7" s="142" t="s">
        <v>9</v>
      </c>
      <c r="K7" s="143" t="s">
        <v>48</v>
      </c>
    </row>
    <row r="8" spans="1:11" s="41" customFormat="1" ht="48" customHeight="1">
      <c r="A8" s="142"/>
      <c r="B8" s="142"/>
      <c r="C8" s="142"/>
      <c r="D8" s="120" t="s">
        <v>41</v>
      </c>
      <c r="E8" s="120" t="s">
        <v>10</v>
      </c>
      <c r="F8" s="120" t="s">
        <v>11</v>
      </c>
      <c r="G8" s="120" t="s">
        <v>61</v>
      </c>
      <c r="H8" s="142"/>
      <c r="I8" s="142"/>
      <c r="J8" s="142"/>
      <c r="K8" s="143"/>
    </row>
    <row r="9" spans="1:11" s="43" customFormat="1" ht="55.5" customHeight="1">
      <c r="A9" s="142" t="s">
        <v>85</v>
      </c>
      <c r="B9" s="137" t="s">
        <v>12</v>
      </c>
      <c r="C9" s="29" t="s">
        <v>91</v>
      </c>
      <c r="D9" s="104"/>
      <c r="E9" s="104" t="s">
        <v>13</v>
      </c>
      <c r="F9" s="104"/>
      <c r="G9" s="104"/>
      <c r="H9" s="104" t="s">
        <v>92</v>
      </c>
      <c r="I9" s="103" t="s">
        <v>94</v>
      </c>
      <c r="J9" s="105" t="s">
        <v>93</v>
      </c>
      <c r="K9" s="45"/>
    </row>
    <row r="10" spans="1:11" s="43" customFormat="1" ht="48.75" customHeight="1">
      <c r="A10" s="142"/>
      <c r="B10" s="137"/>
      <c r="C10" s="29" t="s">
        <v>105</v>
      </c>
      <c r="D10" s="135" t="s">
        <v>13</v>
      </c>
      <c r="E10" s="104"/>
      <c r="F10" s="104" t="s">
        <v>13</v>
      </c>
      <c r="G10" s="104"/>
      <c r="H10" s="135" t="s">
        <v>59</v>
      </c>
      <c r="I10" s="105" t="s">
        <v>99</v>
      </c>
      <c r="J10" s="144" t="s">
        <v>107</v>
      </c>
      <c r="K10" s="45"/>
    </row>
    <row r="11" spans="1:11" s="43" customFormat="1" ht="55.5" customHeight="1">
      <c r="A11" s="142"/>
      <c r="B11" s="137"/>
      <c r="C11" s="29" t="s">
        <v>106</v>
      </c>
      <c r="D11" s="135"/>
      <c r="E11" s="104" t="s">
        <v>13</v>
      </c>
      <c r="F11" s="104"/>
      <c r="G11" s="104"/>
      <c r="H11" s="135"/>
      <c r="I11" s="105" t="s">
        <v>108</v>
      </c>
      <c r="J11" s="144"/>
      <c r="K11" s="45"/>
    </row>
    <row r="12" spans="1:11" s="43" customFormat="1" ht="45.75" customHeight="1">
      <c r="A12" s="142"/>
      <c r="B12" s="137"/>
      <c r="C12" s="132" t="s">
        <v>122</v>
      </c>
      <c r="D12" s="104"/>
      <c r="E12" s="104"/>
      <c r="F12" s="104"/>
      <c r="G12" s="104" t="s">
        <v>13</v>
      </c>
      <c r="H12" s="104"/>
      <c r="I12" s="103"/>
      <c r="J12" s="105" t="s">
        <v>44</v>
      </c>
      <c r="K12" s="45"/>
    </row>
    <row r="13" spans="1:11" s="43" customFormat="1" ht="36" customHeight="1">
      <c r="A13" s="142"/>
      <c r="B13" s="142" t="s">
        <v>14</v>
      </c>
      <c r="C13" s="29" t="s">
        <v>95</v>
      </c>
      <c r="D13" s="135" t="s">
        <v>13</v>
      </c>
      <c r="E13" s="104"/>
      <c r="F13" s="104"/>
      <c r="G13" s="104"/>
      <c r="H13" s="135" t="s">
        <v>97</v>
      </c>
      <c r="I13" s="103"/>
      <c r="J13" s="144" t="s">
        <v>98</v>
      </c>
      <c r="K13" s="42"/>
    </row>
    <row r="14" spans="1:11" ht="44.25" customHeight="1">
      <c r="A14" s="142"/>
      <c r="B14" s="142"/>
      <c r="C14" s="25" t="s">
        <v>96</v>
      </c>
      <c r="D14" s="135"/>
      <c r="E14" s="105"/>
      <c r="F14" s="105" t="s">
        <v>13</v>
      </c>
      <c r="G14" s="105"/>
      <c r="H14" s="135"/>
      <c r="I14" s="105" t="s">
        <v>99</v>
      </c>
      <c r="J14" s="144"/>
      <c r="K14" s="44"/>
    </row>
    <row r="15" spans="1:11" s="131" customFormat="1" ht="68.25" customHeight="1">
      <c r="A15" s="142"/>
      <c r="B15" s="142"/>
      <c r="C15" s="128" t="s">
        <v>150</v>
      </c>
      <c r="D15" s="133"/>
      <c r="E15" s="129" t="s">
        <v>13</v>
      </c>
      <c r="F15" s="129"/>
      <c r="G15" s="129"/>
      <c r="H15" s="133"/>
      <c r="I15" s="129" t="s">
        <v>151</v>
      </c>
      <c r="J15" s="129" t="s">
        <v>152</v>
      </c>
      <c r="K15" s="130"/>
    </row>
    <row r="16" spans="1:11" ht="45.75" customHeight="1">
      <c r="A16" s="142"/>
      <c r="B16" s="142"/>
      <c r="C16" s="100" t="s">
        <v>126</v>
      </c>
      <c r="D16" s="32"/>
      <c r="E16" s="86"/>
      <c r="F16" s="86"/>
      <c r="G16" s="86" t="s">
        <v>13</v>
      </c>
      <c r="H16" s="99" t="s">
        <v>123</v>
      </c>
      <c r="I16" s="86" t="s">
        <v>124</v>
      </c>
      <c r="J16" s="92" t="s">
        <v>125</v>
      </c>
      <c r="K16" s="57"/>
    </row>
    <row r="17" spans="1:12" s="43" customFormat="1" ht="36" customHeight="1">
      <c r="A17" s="142"/>
      <c r="B17" s="142"/>
      <c r="C17" s="32"/>
      <c r="D17" s="86"/>
      <c r="E17" s="86"/>
      <c r="F17" s="86"/>
      <c r="G17" s="86"/>
      <c r="H17" s="86"/>
      <c r="I17" s="97"/>
      <c r="J17" s="92"/>
      <c r="K17" s="45"/>
    </row>
    <row r="18" spans="1:12" s="43" customFormat="1" ht="72.75" customHeight="1">
      <c r="A18" s="142" t="s">
        <v>86</v>
      </c>
      <c r="B18" s="142" t="s">
        <v>12</v>
      </c>
      <c r="C18" s="68" t="s">
        <v>109</v>
      </c>
      <c r="D18" s="104" t="s">
        <v>13</v>
      </c>
      <c r="E18" s="104" t="s">
        <v>13</v>
      </c>
      <c r="F18" s="104"/>
      <c r="G18" s="104"/>
      <c r="H18" s="106" t="s">
        <v>62</v>
      </c>
      <c r="I18" s="104"/>
      <c r="J18" s="105" t="s">
        <v>44</v>
      </c>
      <c r="K18" s="45"/>
    </row>
    <row r="19" spans="1:12" s="43" customFormat="1" ht="57.75" customHeight="1">
      <c r="A19" s="142"/>
      <c r="B19" s="142"/>
      <c r="C19" s="68" t="s">
        <v>119</v>
      </c>
      <c r="D19" s="104"/>
      <c r="E19" s="104"/>
      <c r="F19" s="104"/>
      <c r="G19" s="104"/>
      <c r="H19" s="127" t="s">
        <v>120</v>
      </c>
      <c r="I19" s="104"/>
      <c r="J19" s="105" t="s">
        <v>121</v>
      </c>
      <c r="K19" s="45"/>
    </row>
    <row r="20" spans="1:12" s="43" customFormat="1" ht="45.75" customHeight="1">
      <c r="A20" s="142"/>
      <c r="B20" s="142"/>
      <c r="C20" s="51" t="s">
        <v>127</v>
      </c>
      <c r="D20" s="86"/>
      <c r="E20" s="86"/>
      <c r="F20" s="86"/>
      <c r="G20" s="86" t="s">
        <v>13</v>
      </c>
      <c r="H20" s="126"/>
      <c r="I20" s="86" t="s">
        <v>128</v>
      </c>
      <c r="J20" s="92" t="s">
        <v>129</v>
      </c>
      <c r="K20" s="45"/>
    </row>
    <row r="21" spans="1:12" s="43" customFormat="1" ht="36" customHeight="1">
      <c r="A21" s="142"/>
      <c r="B21" s="142" t="s">
        <v>14</v>
      </c>
      <c r="C21" s="25" t="s">
        <v>112</v>
      </c>
      <c r="D21" s="105" t="s">
        <v>13</v>
      </c>
      <c r="E21" s="105" t="s">
        <v>13</v>
      </c>
      <c r="F21" s="105"/>
      <c r="G21" s="105"/>
      <c r="H21" s="104" t="s">
        <v>113</v>
      </c>
      <c r="I21" s="105"/>
      <c r="J21" s="105" t="s">
        <v>55</v>
      </c>
      <c r="K21" s="45"/>
    </row>
    <row r="22" spans="1:12" s="41" customFormat="1" ht="47.25" customHeight="1">
      <c r="A22" s="142"/>
      <c r="B22" s="142"/>
      <c r="C22" s="98" t="s">
        <v>130</v>
      </c>
      <c r="D22" s="92"/>
      <c r="E22" s="92"/>
      <c r="F22" s="92"/>
      <c r="G22" s="92" t="s">
        <v>13</v>
      </c>
      <c r="H22" s="32"/>
      <c r="I22" s="92" t="s">
        <v>131</v>
      </c>
      <c r="J22" s="92" t="s">
        <v>34</v>
      </c>
      <c r="K22" s="42"/>
    </row>
    <row r="23" spans="1:12" s="43" customFormat="1" ht="36" customHeight="1">
      <c r="A23" s="142"/>
      <c r="B23" s="142"/>
      <c r="C23" s="100"/>
      <c r="D23" s="32"/>
      <c r="E23" s="86"/>
      <c r="F23" s="86"/>
      <c r="G23" s="86"/>
      <c r="H23" s="99"/>
      <c r="I23" s="86"/>
      <c r="J23" s="92"/>
      <c r="K23" s="45"/>
    </row>
    <row r="24" spans="1:12" s="41" customFormat="1" ht="49.5" customHeight="1">
      <c r="A24" s="142" t="s">
        <v>87</v>
      </c>
      <c r="B24" s="137" t="s">
        <v>15</v>
      </c>
      <c r="C24" s="25" t="s">
        <v>110</v>
      </c>
      <c r="D24" s="105" t="s">
        <v>13</v>
      </c>
      <c r="E24" s="122"/>
      <c r="F24" s="105"/>
      <c r="G24" s="105"/>
      <c r="H24" s="104" t="s">
        <v>111</v>
      </c>
      <c r="I24" s="105"/>
      <c r="J24" s="105" t="s">
        <v>55</v>
      </c>
      <c r="K24" s="47"/>
    </row>
    <row r="25" spans="1:12" s="41" customFormat="1" ht="49.5" customHeight="1">
      <c r="A25" s="142"/>
      <c r="B25" s="137"/>
      <c r="C25" s="25" t="s">
        <v>145</v>
      </c>
      <c r="D25" s="105" t="s">
        <v>13</v>
      </c>
      <c r="E25" s="122"/>
      <c r="F25" s="105"/>
      <c r="G25" s="105"/>
      <c r="H25" s="104"/>
      <c r="I25" s="105"/>
      <c r="J25" s="105" t="s">
        <v>144</v>
      </c>
      <c r="K25" s="42"/>
    </row>
    <row r="26" spans="1:12" s="41" customFormat="1" ht="62.25" customHeight="1">
      <c r="A26" s="142"/>
      <c r="B26" s="137"/>
      <c r="C26" s="98" t="s">
        <v>132</v>
      </c>
      <c r="D26" s="92"/>
      <c r="E26" s="92" t="s">
        <v>13</v>
      </c>
      <c r="F26" s="92"/>
      <c r="G26" s="92" t="s">
        <v>13</v>
      </c>
      <c r="H26" s="86" t="s">
        <v>62</v>
      </c>
      <c r="I26" s="92"/>
      <c r="J26" s="92" t="s">
        <v>133</v>
      </c>
      <c r="K26" s="42"/>
    </row>
    <row r="27" spans="1:12" s="41" customFormat="1" ht="59.25" customHeight="1">
      <c r="A27" s="142"/>
      <c r="B27" s="137" t="s">
        <v>14</v>
      </c>
      <c r="C27" s="25" t="s">
        <v>114</v>
      </c>
      <c r="D27" s="105" t="s">
        <v>13</v>
      </c>
      <c r="E27" s="105" t="s">
        <v>13</v>
      </c>
      <c r="F27" s="105" t="s">
        <v>13</v>
      </c>
      <c r="G27" s="105"/>
      <c r="H27" s="104" t="s">
        <v>52</v>
      </c>
      <c r="I27" s="105" t="s">
        <v>115</v>
      </c>
      <c r="J27" s="105" t="s">
        <v>55</v>
      </c>
      <c r="K27" s="42"/>
    </row>
    <row r="28" spans="1:12" s="41" customFormat="1" ht="47.25" customHeight="1">
      <c r="A28" s="142"/>
      <c r="B28" s="137"/>
      <c r="C28" s="98" t="s">
        <v>130</v>
      </c>
      <c r="D28" s="92"/>
      <c r="E28" s="92"/>
      <c r="F28" s="92"/>
      <c r="G28" s="92" t="s">
        <v>13</v>
      </c>
      <c r="H28" s="32"/>
      <c r="I28" s="92" t="s">
        <v>131</v>
      </c>
      <c r="J28" s="92" t="s">
        <v>34</v>
      </c>
      <c r="K28" s="42"/>
    </row>
    <row r="29" spans="1:12" s="43" customFormat="1" ht="59.25" customHeight="1">
      <c r="A29" s="142" t="s">
        <v>88</v>
      </c>
      <c r="B29" s="137" t="s">
        <v>12</v>
      </c>
      <c r="C29" s="98" t="s">
        <v>134</v>
      </c>
      <c r="D29" s="92"/>
      <c r="E29" s="92"/>
      <c r="F29" s="92"/>
      <c r="G29" s="92" t="s">
        <v>13</v>
      </c>
      <c r="H29" s="86"/>
      <c r="I29" s="92" t="s">
        <v>135</v>
      </c>
      <c r="J29" s="92" t="s">
        <v>34</v>
      </c>
      <c r="K29" s="44"/>
      <c r="L29" s="48"/>
    </row>
    <row r="30" spans="1:12" s="43" customFormat="1" ht="59.25" customHeight="1">
      <c r="A30" s="142"/>
      <c r="B30" s="137"/>
      <c r="C30" s="98" t="s">
        <v>153</v>
      </c>
      <c r="D30" s="92"/>
      <c r="E30" s="92" t="s">
        <v>13</v>
      </c>
      <c r="F30" s="92"/>
      <c r="G30" s="92"/>
      <c r="H30" s="86" t="s">
        <v>155</v>
      </c>
      <c r="I30" s="92" t="s">
        <v>154</v>
      </c>
      <c r="J30" s="92" t="s">
        <v>49</v>
      </c>
      <c r="K30" s="44"/>
      <c r="L30" s="134"/>
    </row>
    <row r="31" spans="1:12" s="43" customFormat="1" ht="36" customHeight="1">
      <c r="A31" s="142"/>
      <c r="B31" s="137"/>
      <c r="C31" s="101" t="s">
        <v>146</v>
      </c>
      <c r="D31" s="86" t="s">
        <v>13</v>
      </c>
      <c r="E31" s="86"/>
      <c r="F31" s="86"/>
      <c r="G31" s="86"/>
      <c r="H31" s="86"/>
      <c r="I31" s="32"/>
      <c r="J31" s="86" t="s">
        <v>147</v>
      </c>
      <c r="K31" s="44"/>
      <c r="L31" s="49"/>
    </row>
    <row r="32" spans="1:12" s="43" customFormat="1" ht="46.5" customHeight="1">
      <c r="A32" s="142"/>
      <c r="B32" s="137" t="s">
        <v>14</v>
      </c>
      <c r="C32" s="25" t="s">
        <v>116</v>
      </c>
      <c r="D32" s="105"/>
      <c r="E32" s="103"/>
      <c r="F32" s="103"/>
      <c r="G32" s="105"/>
      <c r="H32" s="136" t="s">
        <v>52</v>
      </c>
      <c r="I32" s="104"/>
      <c r="J32" s="135" t="s">
        <v>44</v>
      </c>
      <c r="K32" s="44"/>
    </row>
    <row r="33" spans="1:12" s="43" customFormat="1" ht="50.25" customHeight="1">
      <c r="A33" s="142"/>
      <c r="B33" s="137"/>
      <c r="C33" s="25" t="s">
        <v>117</v>
      </c>
      <c r="D33" s="105" t="s">
        <v>13</v>
      </c>
      <c r="E33" s="103" t="s">
        <v>13</v>
      </c>
      <c r="F33" s="103"/>
      <c r="G33" s="105"/>
      <c r="H33" s="136"/>
      <c r="I33" s="104"/>
      <c r="J33" s="135"/>
      <c r="K33" s="44"/>
    </row>
    <row r="34" spans="1:12" s="43" customFormat="1" ht="44.25" customHeight="1">
      <c r="A34" s="142"/>
      <c r="B34" s="137"/>
      <c r="C34" s="98" t="s">
        <v>130</v>
      </c>
      <c r="D34" s="92"/>
      <c r="E34" s="92"/>
      <c r="F34" s="92"/>
      <c r="G34" s="92" t="s">
        <v>13</v>
      </c>
      <c r="H34" s="32"/>
      <c r="I34" s="92" t="s">
        <v>131</v>
      </c>
      <c r="J34" s="92" t="s">
        <v>34</v>
      </c>
      <c r="K34" s="44"/>
    </row>
    <row r="35" spans="1:12" s="43" customFormat="1" ht="36" customHeight="1">
      <c r="A35" s="142"/>
      <c r="B35" s="137"/>
      <c r="C35" s="32"/>
      <c r="D35" s="32"/>
      <c r="E35" s="86"/>
      <c r="F35" s="86"/>
      <c r="G35" s="86"/>
      <c r="H35" s="32"/>
      <c r="I35" s="32"/>
      <c r="J35" s="102"/>
      <c r="K35" s="44"/>
    </row>
    <row r="36" spans="1:12" ht="36" customHeight="1">
      <c r="A36" s="142" t="s">
        <v>89</v>
      </c>
      <c r="B36" s="137" t="s">
        <v>15</v>
      </c>
      <c r="C36" s="51" t="s">
        <v>149</v>
      </c>
      <c r="D36" s="86" t="s">
        <v>13</v>
      </c>
      <c r="E36" s="86"/>
      <c r="F36" s="86"/>
      <c r="G36" s="86"/>
      <c r="H36" s="91"/>
      <c r="I36" s="86"/>
      <c r="J36" s="92" t="s">
        <v>148</v>
      </c>
      <c r="K36" s="44"/>
    </row>
    <row r="37" spans="1:12" s="41" customFormat="1" ht="36" customHeight="1">
      <c r="A37" s="142"/>
      <c r="B37" s="137"/>
      <c r="C37" s="101" t="s">
        <v>157</v>
      </c>
      <c r="D37" s="32"/>
      <c r="E37" s="86" t="s">
        <v>13</v>
      </c>
      <c r="F37" s="86"/>
      <c r="G37" s="86"/>
      <c r="H37" s="99"/>
      <c r="I37" s="86"/>
      <c r="J37" s="92" t="s">
        <v>156</v>
      </c>
      <c r="K37" s="47"/>
      <c r="L37" s="50"/>
    </row>
    <row r="38" spans="1:12" s="41" customFormat="1" ht="62.25" customHeight="1">
      <c r="A38" s="142"/>
      <c r="B38" s="137" t="s">
        <v>14</v>
      </c>
      <c r="C38" s="124" t="s">
        <v>118</v>
      </c>
      <c r="D38" s="104" t="s">
        <v>13</v>
      </c>
      <c r="E38" s="104" t="s">
        <v>13</v>
      </c>
      <c r="F38" s="104" t="s">
        <v>13</v>
      </c>
      <c r="G38" s="104" t="s">
        <v>13</v>
      </c>
      <c r="H38" s="125" t="s">
        <v>52</v>
      </c>
      <c r="I38" s="104" t="s">
        <v>136</v>
      </c>
      <c r="J38" s="105" t="s">
        <v>55</v>
      </c>
      <c r="K38" s="42"/>
      <c r="L38" s="123"/>
    </row>
    <row r="39" spans="1:12" s="43" customFormat="1" ht="36" customHeight="1">
      <c r="A39" s="142"/>
      <c r="B39" s="137"/>
      <c r="C39" s="98"/>
      <c r="D39" s="86"/>
      <c r="E39" s="86"/>
      <c r="F39" s="86"/>
      <c r="G39" s="86"/>
      <c r="H39" s="86"/>
      <c r="I39" s="86"/>
      <c r="J39" s="86"/>
      <c r="K39" s="42"/>
    </row>
    <row r="40" spans="1:12" ht="36" customHeight="1">
      <c r="A40" s="120" t="s">
        <v>90</v>
      </c>
      <c r="B40" s="121" t="s">
        <v>15</v>
      </c>
      <c r="C40" s="51"/>
      <c r="D40" s="86"/>
      <c r="E40" s="86"/>
      <c r="F40" s="86"/>
      <c r="G40" s="86"/>
      <c r="H40" s="91"/>
      <c r="I40" s="86"/>
      <c r="J40" s="92"/>
      <c r="K40" s="45"/>
    </row>
    <row r="41" spans="1:12" ht="17.25" customHeight="1">
      <c r="A41" s="52"/>
      <c r="B41" s="53"/>
      <c r="C41" s="54"/>
      <c r="D41" s="55"/>
      <c r="E41" s="55"/>
      <c r="F41" s="55"/>
      <c r="G41" s="55"/>
      <c r="H41" s="56"/>
      <c r="I41" s="55"/>
      <c r="J41" s="57"/>
      <c r="K41" s="57"/>
    </row>
    <row r="42" spans="1:12" s="43" customFormat="1" ht="27" customHeight="1">
      <c r="C42" s="58"/>
      <c r="D42" s="57"/>
      <c r="E42" s="57"/>
      <c r="F42" s="57"/>
      <c r="G42" s="57"/>
      <c r="H42" s="138" t="s">
        <v>42</v>
      </c>
      <c r="I42" s="138"/>
      <c r="J42" s="57"/>
      <c r="K42" s="57"/>
    </row>
    <row r="43" spans="1:12">
      <c r="A43" s="139" t="s">
        <v>16</v>
      </c>
      <c r="B43" s="139"/>
      <c r="C43" s="46"/>
      <c r="D43" s="59"/>
      <c r="E43" s="60"/>
      <c r="F43" s="60"/>
      <c r="G43" s="60"/>
      <c r="H43" s="61"/>
      <c r="I43" s="60"/>
      <c r="J43" s="55"/>
      <c r="K43" s="55"/>
    </row>
    <row r="44" spans="1:12" s="62" customFormat="1">
      <c r="A44" s="140" t="s">
        <v>17</v>
      </c>
      <c r="B44" s="141"/>
      <c r="C44" s="34"/>
      <c r="D44" s="34"/>
      <c r="E44" s="34"/>
      <c r="F44" s="34"/>
      <c r="G44" s="34"/>
      <c r="H44" s="61"/>
    </row>
    <row r="45" spans="1:12" s="62" customFormat="1">
      <c r="A45" s="87" t="s">
        <v>18</v>
      </c>
      <c r="B45" s="88"/>
      <c r="C45" s="34"/>
      <c r="D45" s="34"/>
      <c r="E45" s="34"/>
      <c r="F45" s="34"/>
      <c r="G45" s="34"/>
      <c r="H45" s="63"/>
      <c r="I45" s="36"/>
      <c r="J45" s="36"/>
      <c r="K45" s="36"/>
    </row>
    <row r="46" spans="1:12" s="62" customFormat="1">
      <c r="A46" s="87" t="s">
        <v>19</v>
      </c>
      <c r="B46" s="88"/>
      <c r="C46" s="34"/>
      <c r="D46" s="34"/>
      <c r="E46" s="34"/>
      <c r="F46" s="34"/>
      <c r="G46" s="34"/>
      <c r="H46" s="63"/>
      <c r="I46" s="36"/>
      <c r="J46" s="36"/>
      <c r="K46" s="36"/>
    </row>
    <row r="47" spans="1:12" s="62" customFormat="1" ht="20.25" customHeight="1">
      <c r="A47" s="88" t="s">
        <v>20</v>
      </c>
      <c r="B47" s="88"/>
      <c r="C47" s="34"/>
      <c r="D47" s="34"/>
      <c r="E47" s="34"/>
      <c r="F47" s="34"/>
      <c r="G47" s="34"/>
      <c r="H47" s="138" t="s">
        <v>21</v>
      </c>
      <c r="I47" s="138"/>
      <c r="J47" s="36"/>
      <c r="K47" s="36"/>
    </row>
    <row r="48" spans="1:12" s="62" customFormat="1">
      <c r="A48" s="36"/>
      <c r="B48" s="36"/>
      <c r="C48" s="34"/>
      <c r="D48" s="34"/>
      <c r="E48" s="34"/>
      <c r="F48" s="34"/>
      <c r="G48" s="34"/>
      <c r="H48" s="61"/>
      <c r="I48" s="36"/>
      <c r="J48" s="36"/>
      <c r="K48" s="36"/>
    </row>
    <row r="49" spans="1:11" s="62" customFormat="1">
      <c r="A49" s="64"/>
      <c r="B49" s="36"/>
      <c r="C49" s="34"/>
      <c r="D49" s="34"/>
      <c r="E49" s="34"/>
      <c r="F49" s="34"/>
      <c r="G49" s="34"/>
      <c r="H49" s="34"/>
      <c r="I49" s="36"/>
      <c r="J49" s="36"/>
      <c r="K49" s="36"/>
    </row>
    <row r="50" spans="1:11" s="62" customFormat="1">
      <c r="A50" s="65"/>
      <c r="B50" s="36"/>
      <c r="C50" s="34"/>
      <c r="D50" s="34"/>
      <c r="E50" s="34"/>
      <c r="F50" s="34"/>
      <c r="G50" s="34"/>
      <c r="H50" s="34"/>
      <c r="I50" s="36"/>
      <c r="J50" s="36"/>
      <c r="K50" s="36"/>
    </row>
    <row r="51" spans="1:11" s="62" customFormat="1">
      <c r="A51" s="66"/>
      <c r="B51" s="36"/>
      <c r="C51" s="34"/>
      <c r="D51" s="34"/>
      <c r="E51" s="34"/>
      <c r="F51" s="34"/>
      <c r="G51" s="34"/>
      <c r="H51" s="34"/>
      <c r="I51" s="36"/>
      <c r="J51" s="36"/>
      <c r="K51" s="36"/>
    </row>
    <row r="52" spans="1:11" s="62" customFormat="1">
      <c r="A52" s="67"/>
      <c r="B52" s="36"/>
      <c r="C52" s="34"/>
      <c r="D52" s="34"/>
      <c r="E52" s="34"/>
      <c r="F52" s="34"/>
      <c r="G52" s="34"/>
      <c r="H52" s="34"/>
      <c r="I52" s="36"/>
      <c r="J52" s="36"/>
      <c r="K52" s="36"/>
    </row>
  </sheetData>
  <mergeCells count="37">
    <mergeCell ref="A4:J4"/>
    <mergeCell ref="A5:J5"/>
    <mergeCell ref="A7:A8"/>
    <mergeCell ref="B7:B8"/>
    <mergeCell ref="C7:C8"/>
    <mergeCell ref="D7:G7"/>
    <mergeCell ref="H7:H8"/>
    <mergeCell ref="I7:I8"/>
    <mergeCell ref="J7:J8"/>
    <mergeCell ref="K7:K8"/>
    <mergeCell ref="A9:A17"/>
    <mergeCell ref="B9:B12"/>
    <mergeCell ref="B13:B17"/>
    <mergeCell ref="A18:A23"/>
    <mergeCell ref="B18:B20"/>
    <mergeCell ref="B21:B23"/>
    <mergeCell ref="D13:D14"/>
    <mergeCell ref="H13:H14"/>
    <mergeCell ref="J13:J14"/>
    <mergeCell ref="J10:J11"/>
    <mergeCell ref="H10:H11"/>
    <mergeCell ref="D10:D11"/>
    <mergeCell ref="J32:J33"/>
    <mergeCell ref="H32:H33"/>
    <mergeCell ref="B38:B39"/>
    <mergeCell ref="H47:I47"/>
    <mergeCell ref="B24:B26"/>
    <mergeCell ref="H42:I42"/>
    <mergeCell ref="A43:B43"/>
    <mergeCell ref="A44:B44"/>
    <mergeCell ref="B27:B28"/>
    <mergeCell ref="A24:A28"/>
    <mergeCell ref="A29:A35"/>
    <mergeCell ref="B29:B31"/>
    <mergeCell ref="B32:B35"/>
    <mergeCell ref="A36:A39"/>
    <mergeCell ref="B36:B37"/>
  </mergeCells>
  <printOptions horizontalCentered="1"/>
  <pageMargins left="3.937007874015748E-2" right="0" top="0.46" bottom="0.4" header="0.31496062992125984" footer="0.19685039370078741"/>
  <pageSetup paperSize="9"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zoomScale="80" zoomScaleNormal="80" workbookViewId="0">
      <selection activeCell="H28" sqref="H28:H29"/>
    </sheetView>
  </sheetViews>
  <sheetFormatPr defaultColWidth="8.7109375" defaultRowHeight="18.75"/>
  <cols>
    <col min="1" max="1" width="12.28515625" style="9" customWidth="1"/>
    <col min="2" max="2" width="10.7109375" style="9" customWidth="1"/>
    <col min="3" max="3" width="9.7109375" style="9" hidden="1" customWidth="1"/>
    <col min="4" max="4" width="53" style="16" customWidth="1"/>
    <col min="5" max="5" width="8.28515625" style="16" customWidth="1"/>
    <col min="6" max="6" width="20.28515625" style="16" customWidth="1"/>
    <col min="7" max="7" width="15.28515625" style="9" customWidth="1"/>
    <col min="8" max="8" width="18.7109375" style="9" customWidth="1"/>
    <col min="9" max="16384" width="8.7109375" style="9"/>
  </cols>
  <sheetData>
    <row r="1" spans="1:10" s="4" customFormat="1" ht="15.75">
      <c r="A1" s="147" t="s">
        <v>22</v>
      </c>
      <c r="B1" s="147"/>
      <c r="C1" s="147"/>
      <c r="D1" s="147"/>
      <c r="E1" s="147"/>
      <c r="F1" s="147"/>
      <c r="G1" s="147"/>
      <c r="H1" s="147"/>
    </row>
    <row r="2" spans="1:10" s="4" customFormat="1" ht="23.25" customHeight="1">
      <c r="A2" s="147" t="s">
        <v>23</v>
      </c>
      <c r="B2" s="147"/>
      <c r="C2" s="147"/>
      <c r="D2" s="147"/>
      <c r="E2" s="147"/>
      <c r="F2" s="147"/>
      <c r="G2" s="147"/>
      <c r="H2" s="147"/>
    </row>
    <row r="3" spans="1:10" s="4" customFormat="1" ht="15.75">
      <c r="A3" s="5"/>
      <c r="B3" s="5"/>
      <c r="C3" s="5"/>
      <c r="D3" s="5"/>
      <c r="E3" s="5"/>
      <c r="F3" s="5"/>
      <c r="G3" s="5"/>
      <c r="H3" s="5"/>
    </row>
    <row r="4" spans="1:10" s="6" customFormat="1" ht="29.25" customHeight="1">
      <c r="A4" s="148" t="s">
        <v>83</v>
      </c>
      <c r="B4" s="148"/>
      <c r="C4" s="148"/>
      <c r="D4" s="148"/>
      <c r="E4" s="148"/>
      <c r="F4" s="148"/>
      <c r="G4" s="148"/>
      <c r="H4" s="148"/>
    </row>
    <row r="5" spans="1:10" ht="7.5" customHeight="1">
      <c r="A5" s="7"/>
      <c r="B5" s="7"/>
      <c r="C5" s="7"/>
      <c r="D5" s="8"/>
      <c r="E5" s="8"/>
      <c r="F5" s="8"/>
    </row>
    <row r="6" spans="1:10" s="10" customFormat="1" ht="59.25" customHeight="1">
      <c r="A6" s="149" t="s">
        <v>24</v>
      </c>
      <c r="B6" s="149" t="s">
        <v>25</v>
      </c>
      <c r="C6" s="149"/>
      <c r="D6" s="149" t="s">
        <v>26</v>
      </c>
      <c r="E6" s="149" t="s">
        <v>43</v>
      </c>
      <c r="F6" s="149" t="s">
        <v>27</v>
      </c>
      <c r="G6" s="149" t="s">
        <v>28</v>
      </c>
      <c r="H6" s="149" t="s">
        <v>29</v>
      </c>
    </row>
    <row r="7" spans="1:10" s="10" customFormat="1" ht="0.75" customHeight="1">
      <c r="A7" s="149"/>
      <c r="B7" s="149"/>
      <c r="C7" s="149"/>
      <c r="D7" s="149"/>
      <c r="E7" s="149"/>
      <c r="F7" s="149"/>
      <c r="G7" s="149"/>
      <c r="H7" s="149"/>
    </row>
    <row r="8" spans="1:10" s="13" customFormat="1" ht="49.5" customHeight="1">
      <c r="A8" s="152" t="s">
        <v>30</v>
      </c>
      <c r="B8" s="152" t="s">
        <v>12</v>
      </c>
      <c r="C8" s="22" t="s">
        <v>31</v>
      </c>
      <c r="D8" s="12" t="s">
        <v>32</v>
      </c>
      <c r="E8" s="2"/>
      <c r="F8" s="11"/>
      <c r="G8" s="2" t="s">
        <v>45</v>
      </c>
      <c r="H8" s="3" t="s">
        <v>34</v>
      </c>
    </row>
    <row r="9" spans="1:10" s="13" customFormat="1" ht="49.5" customHeight="1">
      <c r="A9" s="153"/>
      <c r="B9" s="153"/>
      <c r="C9" s="23"/>
      <c r="D9" s="21" t="s">
        <v>137</v>
      </c>
      <c r="E9" s="2"/>
      <c r="F9" s="11"/>
      <c r="G9" s="2" t="s">
        <v>50</v>
      </c>
      <c r="H9" s="3" t="s">
        <v>34</v>
      </c>
    </row>
    <row r="10" spans="1:10" s="13" customFormat="1" ht="43.5" customHeight="1">
      <c r="A10" s="153"/>
      <c r="B10" s="153" t="s">
        <v>14</v>
      </c>
      <c r="C10" s="23"/>
      <c r="D10" s="21" t="s">
        <v>60</v>
      </c>
      <c r="E10" s="2"/>
      <c r="F10" s="11"/>
      <c r="G10" s="2" t="s">
        <v>50</v>
      </c>
      <c r="H10" s="3" t="s">
        <v>49</v>
      </c>
    </row>
    <row r="11" spans="1:10" ht="59.25" customHeight="1">
      <c r="A11" s="153"/>
      <c r="B11" s="153"/>
      <c r="C11" s="14"/>
      <c r="D11" s="21" t="s">
        <v>137</v>
      </c>
      <c r="E11" s="2"/>
      <c r="F11" s="11"/>
      <c r="G11" s="2" t="s">
        <v>50</v>
      </c>
      <c r="H11" s="3" t="s">
        <v>34</v>
      </c>
    </row>
    <row r="12" spans="1:10" s="1" customFormat="1" ht="47.25" customHeight="1">
      <c r="A12" s="152" t="s">
        <v>40</v>
      </c>
      <c r="B12" s="152" t="s">
        <v>12</v>
      </c>
      <c r="C12" s="22"/>
      <c r="D12" s="12" t="s">
        <v>32</v>
      </c>
      <c r="E12" s="2"/>
      <c r="F12" s="11"/>
      <c r="G12" s="2" t="s">
        <v>46</v>
      </c>
      <c r="H12" s="3" t="s">
        <v>34</v>
      </c>
    </row>
    <row r="13" spans="1:10" s="1" customFormat="1" ht="46.5" customHeight="1">
      <c r="A13" s="153"/>
      <c r="B13" s="153"/>
      <c r="C13" s="23"/>
      <c r="D13" s="21" t="s">
        <v>137</v>
      </c>
      <c r="E13" s="2"/>
      <c r="F13" s="11"/>
      <c r="G13" s="2" t="s">
        <v>50</v>
      </c>
      <c r="H13" s="3" t="s">
        <v>34</v>
      </c>
    </row>
    <row r="14" spans="1:10" s="13" customFormat="1" ht="43.5" customHeight="1">
      <c r="A14" s="153"/>
      <c r="B14" s="153" t="s">
        <v>14</v>
      </c>
      <c r="C14" s="23"/>
      <c r="D14" s="21" t="s">
        <v>138</v>
      </c>
      <c r="E14" s="2"/>
      <c r="F14" s="11"/>
      <c r="G14" s="2" t="s">
        <v>51</v>
      </c>
      <c r="H14" s="3" t="s">
        <v>34</v>
      </c>
    </row>
    <row r="15" spans="1:10" s="13" customFormat="1" ht="37.5" customHeight="1">
      <c r="A15" s="153"/>
      <c r="B15" s="153"/>
      <c r="C15" s="14"/>
      <c r="D15" s="21" t="s">
        <v>139</v>
      </c>
      <c r="E15" s="11"/>
      <c r="F15" s="3"/>
      <c r="G15" s="2" t="s">
        <v>50</v>
      </c>
      <c r="H15" s="3" t="s">
        <v>34</v>
      </c>
      <c r="J15" s="24"/>
    </row>
    <row r="16" spans="1:10" s="1" customFormat="1" ht="60.75" customHeight="1">
      <c r="A16" s="153"/>
      <c r="B16" s="153"/>
      <c r="C16" s="23"/>
      <c r="D16" s="12" t="s">
        <v>47</v>
      </c>
      <c r="E16" s="2"/>
      <c r="F16" s="11"/>
      <c r="G16" s="2" t="s">
        <v>45</v>
      </c>
      <c r="H16" s="3" t="s">
        <v>34</v>
      </c>
    </row>
    <row r="17" spans="1:10" s="13" customFormat="1" ht="59.25" customHeight="1">
      <c r="A17" s="152" t="s">
        <v>36</v>
      </c>
      <c r="B17" s="152" t="s">
        <v>12</v>
      </c>
      <c r="C17" s="11" t="s">
        <v>31</v>
      </c>
      <c r="D17" s="12" t="s">
        <v>32</v>
      </c>
      <c r="E17" s="11"/>
      <c r="F17" s="3"/>
      <c r="G17" s="2" t="s">
        <v>33</v>
      </c>
      <c r="H17" s="3" t="s">
        <v>34</v>
      </c>
    </row>
    <row r="18" spans="1:10" s="13" customFormat="1" ht="37.5" customHeight="1">
      <c r="A18" s="153"/>
      <c r="B18" s="153"/>
      <c r="C18" s="14"/>
      <c r="D18" s="21" t="s">
        <v>140</v>
      </c>
      <c r="E18" s="11"/>
      <c r="F18" s="3"/>
      <c r="G18" s="2" t="s">
        <v>56</v>
      </c>
      <c r="H18" s="3" t="s">
        <v>34</v>
      </c>
      <c r="J18" s="24"/>
    </row>
    <row r="19" spans="1:10" s="13" customFormat="1" ht="56.25" customHeight="1">
      <c r="A19" s="153"/>
      <c r="B19" s="28" t="s">
        <v>14</v>
      </c>
      <c r="C19" s="14"/>
      <c r="D19" s="21" t="s">
        <v>140</v>
      </c>
      <c r="E19" s="11"/>
      <c r="F19" s="3"/>
      <c r="G19" s="2" t="s">
        <v>56</v>
      </c>
      <c r="H19" s="3" t="s">
        <v>34</v>
      </c>
      <c r="J19" s="24"/>
    </row>
    <row r="20" spans="1:10" s="13" customFormat="1" ht="42" customHeight="1">
      <c r="A20" s="151" t="s">
        <v>37</v>
      </c>
      <c r="B20" s="152" t="s">
        <v>12</v>
      </c>
      <c r="C20" s="14"/>
      <c r="D20" s="12" t="s">
        <v>47</v>
      </c>
      <c r="E20" s="11"/>
      <c r="F20" s="3"/>
      <c r="G20" s="2" t="s">
        <v>33</v>
      </c>
      <c r="H20" s="3" t="s">
        <v>34</v>
      </c>
    </row>
    <row r="21" spans="1:10" s="13" customFormat="1" ht="42" customHeight="1">
      <c r="A21" s="151"/>
      <c r="B21" s="153"/>
      <c r="C21" s="23"/>
      <c r="D21" s="12" t="s">
        <v>142</v>
      </c>
      <c r="E21" s="11"/>
      <c r="F21" s="3"/>
      <c r="G21" s="2" t="s">
        <v>50</v>
      </c>
      <c r="H21" s="3" t="s">
        <v>34</v>
      </c>
    </row>
    <row r="22" spans="1:10" s="13" customFormat="1" ht="49.5" customHeight="1">
      <c r="A22" s="151"/>
      <c r="B22" s="153"/>
      <c r="C22" s="23"/>
      <c r="D22" s="12" t="s">
        <v>141</v>
      </c>
      <c r="E22" s="11"/>
      <c r="F22" s="3"/>
      <c r="G22" s="2" t="s">
        <v>51</v>
      </c>
      <c r="H22" s="3" t="s">
        <v>34</v>
      </c>
    </row>
    <row r="23" spans="1:10" s="13" customFormat="1" ht="71.25" customHeight="1">
      <c r="A23" s="151"/>
      <c r="B23" s="26" t="s">
        <v>14</v>
      </c>
      <c r="C23" s="14"/>
      <c r="D23" s="21" t="s">
        <v>53</v>
      </c>
      <c r="E23" s="2"/>
      <c r="F23" s="11"/>
      <c r="G23" s="2" t="s">
        <v>50</v>
      </c>
      <c r="H23" s="3" t="s">
        <v>34</v>
      </c>
    </row>
    <row r="24" spans="1:10" ht="45" customHeight="1">
      <c r="A24" s="152" t="s">
        <v>38</v>
      </c>
      <c r="B24" s="152" t="s">
        <v>12</v>
      </c>
      <c r="C24" s="11"/>
      <c r="D24" s="12" t="s">
        <v>47</v>
      </c>
      <c r="E24" s="11"/>
      <c r="F24" s="3"/>
      <c r="G24" s="2" t="s">
        <v>33</v>
      </c>
      <c r="H24" s="3" t="s">
        <v>34</v>
      </c>
    </row>
    <row r="25" spans="1:10" ht="45" customHeight="1">
      <c r="A25" s="153"/>
      <c r="B25" s="153"/>
      <c r="C25" s="14"/>
      <c r="D25" s="12" t="s">
        <v>57</v>
      </c>
      <c r="E25" s="2"/>
      <c r="F25" s="11"/>
      <c r="G25" s="2" t="s">
        <v>50</v>
      </c>
      <c r="H25" s="3" t="s">
        <v>34</v>
      </c>
    </row>
    <row r="26" spans="1:10" ht="45" customHeight="1">
      <c r="A26" s="153"/>
      <c r="B26" s="153" t="s">
        <v>14</v>
      </c>
      <c r="C26" s="14"/>
      <c r="D26" s="21" t="s">
        <v>53</v>
      </c>
      <c r="E26" s="2"/>
      <c r="F26" s="11"/>
      <c r="G26" s="2" t="s">
        <v>50</v>
      </c>
      <c r="H26" s="3" t="s">
        <v>34</v>
      </c>
    </row>
    <row r="27" spans="1:10" ht="45" customHeight="1">
      <c r="A27" s="153"/>
      <c r="B27" s="153"/>
      <c r="C27" s="14"/>
      <c r="D27" s="31" t="s">
        <v>58</v>
      </c>
      <c r="E27" s="2"/>
      <c r="F27" s="11"/>
      <c r="G27" s="2" t="s">
        <v>51</v>
      </c>
      <c r="H27" s="3" t="s">
        <v>34</v>
      </c>
    </row>
    <row r="28" spans="1:10" ht="45" customHeight="1">
      <c r="A28" s="153"/>
      <c r="B28" s="153"/>
      <c r="C28" s="14"/>
      <c r="D28" s="27" t="s">
        <v>54</v>
      </c>
      <c r="E28" s="2"/>
      <c r="F28" s="11"/>
      <c r="G28" s="2" t="s">
        <v>51</v>
      </c>
      <c r="H28" s="3" t="s">
        <v>34</v>
      </c>
    </row>
    <row r="29" spans="1:10" ht="46.5" customHeight="1">
      <c r="A29" s="26" t="s">
        <v>39</v>
      </c>
      <c r="B29" s="26" t="s">
        <v>12</v>
      </c>
      <c r="C29" s="30"/>
      <c r="D29" s="51" t="s">
        <v>143</v>
      </c>
      <c r="E29" s="11"/>
      <c r="F29" s="11"/>
      <c r="G29" s="20" t="s">
        <v>35</v>
      </c>
      <c r="H29" s="3" t="s">
        <v>34</v>
      </c>
    </row>
    <row r="30" spans="1:10" ht="19.5">
      <c r="A30" s="154" t="s">
        <v>16</v>
      </c>
      <c r="B30" s="154"/>
      <c r="C30" s="154"/>
      <c r="F30" s="150" t="s">
        <v>42</v>
      </c>
      <c r="G30" s="150"/>
    </row>
    <row r="31" spans="1:10">
      <c r="A31" s="155" t="s">
        <v>17</v>
      </c>
      <c r="B31" s="156"/>
      <c r="C31" s="156"/>
      <c r="F31" s="17"/>
      <c r="G31" s="18"/>
    </row>
    <row r="32" spans="1:10">
      <c r="A32" s="19" t="s">
        <v>18</v>
      </c>
      <c r="B32" s="15"/>
      <c r="C32" s="15"/>
      <c r="F32" s="17"/>
      <c r="G32" s="18"/>
    </row>
    <row r="33" spans="1:7">
      <c r="A33" s="19" t="s">
        <v>19</v>
      </c>
      <c r="B33" s="15"/>
      <c r="C33" s="15"/>
      <c r="F33" s="17"/>
      <c r="G33" s="18"/>
    </row>
    <row r="34" spans="1:7">
      <c r="A34" s="15" t="s">
        <v>20</v>
      </c>
      <c r="B34" s="15"/>
      <c r="C34" s="15"/>
      <c r="F34" s="17"/>
      <c r="G34" s="18"/>
    </row>
    <row r="35" spans="1:7">
      <c r="F35" s="150" t="s">
        <v>21</v>
      </c>
      <c r="G35" s="150"/>
    </row>
  </sheetData>
  <mergeCells count="27">
    <mergeCell ref="A12:A16"/>
    <mergeCell ref="B14:B16"/>
    <mergeCell ref="A17:A19"/>
    <mergeCell ref="B17:B18"/>
    <mergeCell ref="A8:A11"/>
    <mergeCell ref="B10:B11"/>
    <mergeCell ref="B8:B9"/>
    <mergeCell ref="B12:B13"/>
    <mergeCell ref="F35:G35"/>
    <mergeCell ref="A20:A23"/>
    <mergeCell ref="A24:A28"/>
    <mergeCell ref="A30:C30"/>
    <mergeCell ref="F30:G30"/>
    <mergeCell ref="B26:B28"/>
    <mergeCell ref="B20:B22"/>
    <mergeCell ref="B24:B25"/>
    <mergeCell ref="A31:C31"/>
    <mergeCell ref="A1:H1"/>
    <mergeCell ref="A2:H2"/>
    <mergeCell ref="A4:H4"/>
    <mergeCell ref="A6:A7"/>
    <mergeCell ref="B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52" zoomScaleNormal="100" workbookViewId="0">
      <selection activeCell="E66" sqref="E66"/>
    </sheetView>
  </sheetViews>
  <sheetFormatPr defaultColWidth="9.140625" defaultRowHeight="17.25"/>
  <cols>
    <col min="1" max="2" width="4.7109375" style="81" customWidth="1"/>
    <col min="3" max="3" width="7.140625" style="82" customWidth="1"/>
    <col min="4" max="4" width="6.7109375" style="83" customWidth="1"/>
    <col min="5" max="5" width="105.85546875" style="83" customWidth="1"/>
    <col min="6" max="6" width="10.5703125" style="4" customWidth="1"/>
    <col min="7" max="8" width="8.42578125" style="4" customWidth="1"/>
    <col min="9" max="9" width="8.7109375" style="4" customWidth="1"/>
    <col min="10" max="10" width="9" style="4" customWidth="1"/>
    <col min="11" max="11" width="15.85546875" style="84" bestFit="1" customWidth="1"/>
    <col min="12" max="12" width="14.5703125" style="85" customWidth="1"/>
    <col min="13" max="13" width="12.42578125" style="4" customWidth="1"/>
    <col min="14" max="16384" width="9.140625" style="69"/>
  </cols>
  <sheetData>
    <row r="1" spans="1:13" ht="15.75">
      <c r="A1" s="147" t="s">
        <v>63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.75">
      <c r="A2" s="147" t="s">
        <v>64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>
      <c r="A4" s="157" t="s">
        <v>100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5.75" customHeight="1">
      <c r="A5" s="158" t="str">
        <f>CONCATENATE("Từ ngày ",A14,B14," đến ",A62,B62)</f>
        <v>Từ ngày 11/12 đến 16/12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6.5" customHeight="1">
      <c r="A6" s="107"/>
      <c r="B6" s="107"/>
      <c r="C6" s="107"/>
      <c r="D6" s="107"/>
      <c r="E6" s="108"/>
      <c r="F6" s="109"/>
      <c r="G6" s="109"/>
      <c r="H6" s="109"/>
      <c r="I6" s="109"/>
      <c r="J6" s="109"/>
      <c r="K6" s="107"/>
      <c r="L6" s="107"/>
      <c r="M6" s="107"/>
    </row>
    <row r="7" spans="1:13" ht="22.5" customHeight="1">
      <c r="A7" s="159" t="s">
        <v>24</v>
      </c>
      <c r="B7" s="160"/>
      <c r="C7" s="163" t="s">
        <v>25</v>
      </c>
      <c r="D7" s="163"/>
      <c r="E7" s="165" t="s">
        <v>26</v>
      </c>
      <c r="F7" s="167" t="s">
        <v>65</v>
      </c>
      <c r="G7" s="168"/>
      <c r="H7" s="168"/>
      <c r="I7" s="168"/>
      <c r="J7" s="168"/>
      <c r="K7" s="163" t="s">
        <v>27</v>
      </c>
      <c r="L7" s="163" t="s">
        <v>28</v>
      </c>
      <c r="M7" s="163" t="s">
        <v>29</v>
      </c>
    </row>
    <row r="8" spans="1:13" ht="42.75" customHeight="1">
      <c r="A8" s="161"/>
      <c r="B8" s="162"/>
      <c r="C8" s="164"/>
      <c r="D8" s="164"/>
      <c r="E8" s="166"/>
      <c r="F8" s="70" t="s">
        <v>66</v>
      </c>
      <c r="G8" s="110" t="s">
        <v>67</v>
      </c>
      <c r="H8" s="110" t="s">
        <v>68</v>
      </c>
      <c r="I8" s="110" t="s">
        <v>69</v>
      </c>
      <c r="J8" s="110" t="s">
        <v>70</v>
      </c>
      <c r="K8" s="164"/>
      <c r="L8" s="164"/>
      <c r="M8" s="164"/>
    </row>
    <row r="9" spans="1:13" ht="15.75" customHeight="1">
      <c r="A9" s="171" t="s">
        <v>71</v>
      </c>
      <c r="B9" s="172"/>
      <c r="C9" s="165" t="s">
        <v>12</v>
      </c>
      <c r="D9" s="111" t="s">
        <v>72</v>
      </c>
      <c r="E9" s="71" t="s">
        <v>73</v>
      </c>
      <c r="F9" s="72" t="s">
        <v>74</v>
      </c>
      <c r="G9" s="72"/>
      <c r="H9" s="72"/>
      <c r="I9" s="72"/>
      <c r="J9" s="72"/>
      <c r="K9" s="111"/>
      <c r="L9" s="112" t="s">
        <v>75</v>
      </c>
      <c r="M9" s="111" t="s">
        <v>76</v>
      </c>
    </row>
    <row r="10" spans="1:13" ht="15.75">
      <c r="A10" s="169"/>
      <c r="B10" s="170"/>
      <c r="C10" s="166"/>
      <c r="D10" s="113" t="s">
        <v>72</v>
      </c>
      <c r="E10" s="73" t="s">
        <v>77</v>
      </c>
      <c r="F10" s="74"/>
      <c r="G10" s="74" t="s">
        <v>74</v>
      </c>
      <c r="H10" s="74"/>
      <c r="I10" s="74"/>
      <c r="J10" s="74"/>
      <c r="K10" s="113"/>
      <c r="L10" s="114" t="s">
        <v>75</v>
      </c>
      <c r="M10" s="113" t="s">
        <v>76</v>
      </c>
    </row>
    <row r="11" spans="1:13" ht="15.75">
      <c r="A11" s="169"/>
      <c r="B11" s="170"/>
      <c r="C11" s="166"/>
      <c r="D11" s="113" t="str">
        <f>+D10</f>
        <v>8h00</v>
      </c>
      <c r="E11" s="75" t="s">
        <v>82</v>
      </c>
      <c r="F11" s="76"/>
      <c r="G11" s="76"/>
      <c r="H11" s="76"/>
      <c r="I11" s="76" t="s">
        <v>74</v>
      </c>
      <c r="J11" s="76"/>
      <c r="K11" s="113"/>
      <c r="L11" s="114" t="s">
        <v>75</v>
      </c>
      <c r="M11" s="113" t="s">
        <v>76</v>
      </c>
    </row>
    <row r="12" spans="1:13" ht="15.75">
      <c r="A12" s="169"/>
      <c r="B12" s="170"/>
      <c r="C12" s="166"/>
      <c r="D12" s="113" t="s">
        <v>72</v>
      </c>
      <c r="E12" s="115" t="s">
        <v>101</v>
      </c>
      <c r="F12" s="113"/>
      <c r="G12" s="113"/>
      <c r="H12" s="113"/>
      <c r="I12" s="113"/>
      <c r="J12" s="113" t="s">
        <v>74</v>
      </c>
      <c r="K12" s="113"/>
      <c r="L12" s="114" t="s">
        <v>75</v>
      </c>
      <c r="M12" s="113" t="s">
        <v>76</v>
      </c>
    </row>
    <row r="13" spans="1:13" ht="31.5">
      <c r="A13" s="169"/>
      <c r="B13" s="170"/>
      <c r="C13" s="173"/>
      <c r="D13" s="113" t="s">
        <v>72</v>
      </c>
      <c r="E13" s="77" t="s">
        <v>78</v>
      </c>
      <c r="F13" s="78"/>
      <c r="G13" s="78"/>
      <c r="H13" s="78" t="s">
        <v>74</v>
      </c>
      <c r="I13" s="78"/>
      <c r="J13" s="116"/>
      <c r="K13" s="113"/>
      <c r="L13" s="114" t="s">
        <v>75</v>
      </c>
      <c r="M13" s="113" t="s">
        <v>76</v>
      </c>
    </row>
    <row r="14" spans="1:13" ht="15.75">
      <c r="A14" s="174">
        <v>11</v>
      </c>
      <c r="B14" s="176" t="s">
        <v>79</v>
      </c>
      <c r="C14" s="165" t="s">
        <v>14</v>
      </c>
      <c r="D14" s="111" t="s">
        <v>80</v>
      </c>
      <c r="E14" s="71" t="s">
        <v>73</v>
      </c>
      <c r="F14" s="72" t="s">
        <v>74</v>
      </c>
      <c r="G14" s="72"/>
      <c r="H14" s="72"/>
      <c r="I14" s="72"/>
      <c r="J14" s="72"/>
      <c r="K14" s="111"/>
      <c r="L14" s="112" t="s">
        <v>75</v>
      </c>
      <c r="M14" s="111" t="s">
        <v>76</v>
      </c>
    </row>
    <row r="15" spans="1:13" ht="15.75">
      <c r="A15" s="174"/>
      <c r="B15" s="177"/>
      <c r="C15" s="166"/>
      <c r="D15" s="113" t="s">
        <v>80</v>
      </c>
      <c r="E15" s="73" t="s">
        <v>77</v>
      </c>
      <c r="F15" s="74"/>
      <c r="G15" s="74" t="s">
        <v>74</v>
      </c>
      <c r="H15" s="74"/>
      <c r="I15" s="74"/>
      <c r="J15" s="74"/>
      <c r="K15" s="113"/>
      <c r="L15" s="114" t="s">
        <v>75</v>
      </c>
      <c r="M15" s="113" t="s">
        <v>76</v>
      </c>
    </row>
    <row r="16" spans="1:13" ht="15.75">
      <c r="A16" s="174"/>
      <c r="B16" s="177"/>
      <c r="C16" s="166"/>
      <c r="D16" s="113" t="str">
        <f>+D15</f>
        <v>14h00</v>
      </c>
      <c r="E16" s="75" t="s">
        <v>82</v>
      </c>
      <c r="F16" s="76"/>
      <c r="G16" s="76"/>
      <c r="H16" s="76"/>
      <c r="I16" s="76" t="s">
        <v>74</v>
      </c>
      <c r="J16" s="76"/>
      <c r="K16" s="113"/>
      <c r="L16" s="114" t="s">
        <v>75</v>
      </c>
      <c r="M16" s="113" t="s">
        <v>76</v>
      </c>
    </row>
    <row r="17" spans="1:13" ht="15.75">
      <c r="A17" s="174"/>
      <c r="B17" s="177"/>
      <c r="C17" s="166"/>
      <c r="D17" s="113" t="s">
        <v>80</v>
      </c>
      <c r="E17" s="115" t="s">
        <v>101</v>
      </c>
      <c r="F17" s="113"/>
      <c r="G17" s="113"/>
      <c r="H17" s="113"/>
      <c r="I17" s="113"/>
      <c r="J17" s="113" t="s">
        <v>74</v>
      </c>
      <c r="K17" s="113"/>
      <c r="L17" s="114" t="s">
        <v>75</v>
      </c>
      <c r="M17" s="113" t="s">
        <v>76</v>
      </c>
    </row>
    <row r="18" spans="1:13" ht="31.5">
      <c r="A18" s="175"/>
      <c r="B18" s="178"/>
      <c r="C18" s="166"/>
      <c r="D18" s="113" t="str">
        <f>+D16</f>
        <v>14h00</v>
      </c>
      <c r="E18" s="77" t="s">
        <v>78</v>
      </c>
      <c r="F18" s="78"/>
      <c r="G18" s="78"/>
      <c r="H18" s="78" t="s">
        <v>74</v>
      </c>
      <c r="I18" s="78"/>
      <c r="J18" s="116"/>
      <c r="K18" s="113"/>
      <c r="L18" s="114" t="s">
        <v>75</v>
      </c>
      <c r="M18" s="113" t="s">
        <v>76</v>
      </c>
    </row>
    <row r="19" spans="1:13" ht="15.75" customHeight="1">
      <c r="A19" s="169" t="s">
        <v>40</v>
      </c>
      <c r="B19" s="170"/>
      <c r="C19" s="165" t="s">
        <v>12</v>
      </c>
      <c r="D19" s="111" t="s">
        <v>72</v>
      </c>
      <c r="E19" s="71" t="s">
        <v>73</v>
      </c>
      <c r="F19" s="72" t="s">
        <v>74</v>
      </c>
      <c r="G19" s="72"/>
      <c r="H19" s="72"/>
      <c r="I19" s="72"/>
      <c r="J19" s="72"/>
      <c r="K19" s="111"/>
      <c r="L19" s="112" t="s">
        <v>75</v>
      </c>
      <c r="M19" s="111" t="s">
        <v>76</v>
      </c>
    </row>
    <row r="20" spans="1:13" ht="15.75">
      <c r="A20" s="169"/>
      <c r="B20" s="170"/>
      <c r="C20" s="166"/>
      <c r="D20" s="113" t="s">
        <v>72</v>
      </c>
      <c r="E20" s="73" t="s">
        <v>77</v>
      </c>
      <c r="F20" s="74"/>
      <c r="G20" s="74" t="s">
        <v>74</v>
      </c>
      <c r="H20" s="74"/>
      <c r="I20" s="74"/>
      <c r="J20" s="74"/>
      <c r="K20" s="113"/>
      <c r="L20" s="114" t="s">
        <v>75</v>
      </c>
      <c r="M20" s="113" t="s">
        <v>76</v>
      </c>
    </row>
    <row r="21" spans="1:13" ht="15.75">
      <c r="A21" s="169"/>
      <c r="B21" s="170"/>
      <c r="C21" s="166"/>
      <c r="D21" s="113" t="str">
        <f>+D20</f>
        <v>8h00</v>
      </c>
      <c r="E21" s="75" t="s">
        <v>82</v>
      </c>
      <c r="F21" s="76"/>
      <c r="G21" s="76"/>
      <c r="H21" s="76"/>
      <c r="I21" s="76" t="s">
        <v>74</v>
      </c>
      <c r="J21" s="76"/>
      <c r="K21" s="113"/>
      <c r="L21" s="114" t="s">
        <v>75</v>
      </c>
      <c r="M21" s="113" t="s">
        <v>76</v>
      </c>
    </row>
    <row r="22" spans="1:13" ht="15.75">
      <c r="A22" s="169"/>
      <c r="B22" s="170"/>
      <c r="C22" s="166"/>
      <c r="D22" s="113" t="s">
        <v>72</v>
      </c>
      <c r="E22" s="115" t="s">
        <v>101</v>
      </c>
      <c r="F22" s="113"/>
      <c r="G22" s="113"/>
      <c r="H22" s="113"/>
      <c r="I22" s="113"/>
      <c r="J22" s="113" t="s">
        <v>74</v>
      </c>
      <c r="K22" s="113"/>
      <c r="L22" s="114" t="s">
        <v>75</v>
      </c>
      <c r="M22" s="113" t="s">
        <v>76</v>
      </c>
    </row>
    <row r="23" spans="1:13" ht="31.5">
      <c r="A23" s="169"/>
      <c r="B23" s="170"/>
      <c r="C23" s="166"/>
      <c r="D23" s="113" t="s">
        <v>72</v>
      </c>
      <c r="E23" s="77" t="s">
        <v>78</v>
      </c>
      <c r="F23" s="78"/>
      <c r="G23" s="78"/>
      <c r="H23" s="78" t="s">
        <v>74</v>
      </c>
      <c r="I23" s="78"/>
      <c r="J23" s="116"/>
      <c r="K23" s="113"/>
      <c r="L23" s="114" t="s">
        <v>75</v>
      </c>
      <c r="M23" s="113" t="s">
        <v>76</v>
      </c>
    </row>
    <row r="24" spans="1:13" ht="15.75">
      <c r="A24" s="174">
        <f>+A14+1</f>
        <v>12</v>
      </c>
      <c r="B24" s="176" t="str">
        <f>+B14</f>
        <v>/12</v>
      </c>
      <c r="C24" s="179" t="s">
        <v>14</v>
      </c>
      <c r="D24" s="111" t="s">
        <v>80</v>
      </c>
      <c r="E24" s="71" t="s">
        <v>73</v>
      </c>
      <c r="F24" s="72" t="s">
        <v>74</v>
      </c>
      <c r="G24" s="72"/>
      <c r="H24" s="72"/>
      <c r="I24" s="72"/>
      <c r="J24" s="72"/>
      <c r="K24" s="111"/>
      <c r="L24" s="112" t="s">
        <v>75</v>
      </c>
      <c r="M24" s="111" t="s">
        <v>76</v>
      </c>
    </row>
    <row r="25" spans="1:13" ht="15.75">
      <c r="A25" s="174"/>
      <c r="B25" s="177"/>
      <c r="C25" s="166"/>
      <c r="D25" s="113" t="s">
        <v>80</v>
      </c>
      <c r="E25" s="73" t="s">
        <v>77</v>
      </c>
      <c r="F25" s="74"/>
      <c r="G25" s="74" t="s">
        <v>74</v>
      </c>
      <c r="H25" s="74"/>
      <c r="I25" s="74"/>
      <c r="J25" s="74"/>
      <c r="K25" s="113"/>
      <c r="L25" s="114" t="s">
        <v>75</v>
      </c>
      <c r="M25" s="113" t="s">
        <v>76</v>
      </c>
    </row>
    <row r="26" spans="1:13" ht="15.75">
      <c r="A26" s="174"/>
      <c r="B26" s="177"/>
      <c r="C26" s="166"/>
      <c r="D26" s="113" t="str">
        <f>+D25</f>
        <v>14h00</v>
      </c>
      <c r="E26" s="75" t="s">
        <v>82</v>
      </c>
      <c r="F26" s="76"/>
      <c r="G26" s="76"/>
      <c r="H26" s="76"/>
      <c r="I26" s="76" t="s">
        <v>74</v>
      </c>
      <c r="J26" s="76"/>
      <c r="K26" s="113"/>
      <c r="L26" s="114" t="s">
        <v>75</v>
      </c>
      <c r="M26" s="113" t="s">
        <v>76</v>
      </c>
    </row>
    <row r="27" spans="1:13" ht="15.75">
      <c r="A27" s="174"/>
      <c r="B27" s="177"/>
      <c r="C27" s="166"/>
      <c r="D27" s="113" t="s">
        <v>80</v>
      </c>
      <c r="E27" s="115" t="s">
        <v>101</v>
      </c>
      <c r="F27" s="113"/>
      <c r="G27" s="113"/>
      <c r="H27" s="113"/>
      <c r="I27" s="113"/>
      <c r="J27" s="113" t="s">
        <v>74</v>
      </c>
      <c r="K27" s="113"/>
      <c r="L27" s="114" t="s">
        <v>75</v>
      </c>
      <c r="M27" s="113" t="s">
        <v>76</v>
      </c>
    </row>
    <row r="28" spans="1:13" ht="31.5">
      <c r="A28" s="175"/>
      <c r="B28" s="178"/>
      <c r="C28" s="166"/>
      <c r="D28" s="113" t="str">
        <f>+D26</f>
        <v>14h00</v>
      </c>
      <c r="E28" s="77" t="s">
        <v>78</v>
      </c>
      <c r="F28" s="78"/>
      <c r="G28" s="78"/>
      <c r="H28" s="78" t="s">
        <v>74</v>
      </c>
      <c r="I28" s="78"/>
      <c r="J28" s="116"/>
      <c r="K28" s="113"/>
      <c r="L28" s="114" t="s">
        <v>75</v>
      </c>
      <c r="M28" s="113" t="s">
        <v>76</v>
      </c>
    </row>
    <row r="29" spans="1:13" ht="15.75" customHeight="1">
      <c r="A29" s="169" t="s">
        <v>36</v>
      </c>
      <c r="B29" s="170"/>
      <c r="C29" s="94"/>
      <c r="D29" s="111" t="s">
        <v>72</v>
      </c>
      <c r="E29" s="71" t="s">
        <v>102</v>
      </c>
      <c r="F29" s="72" t="s">
        <v>74</v>
      </c>
      <c r="G29" s="72"/>
      <c r="H29" s="72"/>
      <c r="I29" s="72"/>
      <c r="J29" s="72"/>
      <c r="K29" s="111"/>
      <c r="L29" s="112" t="s">
        <v>75</v>
      </c>
      <c r="M29" s="111" t="s">
        <v>76</v>
      </c>
    </row>
    <row r="30" spans="1:13" ht="15.75">
      <c r="A30" s="169"/>
      <c r="B30" s="170"/>
      <c r="C30" s="95"/>
      <c r="D30" s="113" t="s">
        <v>72</v>
      </c>
      <c r="E30" s="73" t="s">
        <v>77</v>
      </c>
      <c r="F30" s="74"/>
      <c r="G30" s="74" t="s">
        <v>74</v>
      </c>
      <c r="H30" s="74"/>
      <c r="I30" s="74"/>
      <c r="J30" s="74"/>
      <c r="K30" s="113"/>
      <c r="L30" s="114" t="s">
        <v>75</v>
      </c>
      <c r="M30" s="113" t="s">
        <v>76</v>
      </c>
    </row>
    <row r="31" spans="1:13" ht="15.75">
      <c r="A31" s="169"/>
      <c r="B31" s="170"/>
      <c r="C31" s="95" t="s">
        <v>12</v>
      </c>
      <c r="D31" s="113" t="str">
        <f>+D30</f>
        <v>8h00</v>
      </c>
      <c r="E31" s="75" t="s">
        <v>82</v>
      </c>
      <c r="F31" s="76"/>
      <c r="G31" s="76"/>
      <c r="H31" s="76"/>
      <c r="I31" s="76" t="s">
        <v>74</v>
      </c>
      <c r="J31" s="76"/>
      <c r="K31" s="113"/>
      <c r="L31" s="114" t="s">
        <v>75</v>
      </c>
      <c r="M31" s="113" t="s">
        <v>76</v>
      </c>
    </row>
    <row r="32" spans="1:13" ht="15.75">
      <c r="A32" s="169"/>
      <c r="B32" s="170"/>
      <c r="C32" s="95"/>
      <c r="D32" s="113" t="s">
        <v>72</v>
      </c>
      <c r="E32" s="115" t="s">
        <v>101</v>
      </c>
      <c r="F32" s="113"/>
      <c r="G32" s="113"/>
      <c r="H32" s="113"/>
      <c r="I32" s="113"/>
      <c r="J32" s="113" t="s">
        <v>74</v>
      </c>
      <c r="K32" s="113"/>
      <c r="L32" s="114" t="s">
        <v>75</v>
      </c>
      <c r="M32" s="113" t="s">
        <v>76</v>
      </c>
    </row>
    <row r="33" spans="1:13" ht="15.75">
      <c r="A33" s="169"/>
      <c r="B33" s="170"/>
      <c r="C33" s="96"/>
      <c r="D33" s="113" t="s">
        <v>72</v>
      </c>
      <c r="E33" s="77"/>
      <c r="F33" s="78"/>
      <c r="G33" s="78"/>
      <c r="H33" s="78" t="s">
        <v>74</v>
      </c>
      <c r="I33" s="78"/>
      <c r="J33" s="116"/>
      <c r="K33" s="113"/>
      <c r="L33" s="114" t="s">
        <v>75</v>
      </c>
      <c r="M33" s="113" t="s">
        <v>76</v>
      </c>
    </row>
    <row r="34" spans="1:13" ht="15.75">
      <c r="A34" s="174">
        <f>+A24+1</f>
        <v>13</v>
      </c>
      <c r="B34" s="176" t="str">
        <f>B24</f>
        <v>/12</v>
      </c>
      <c r="C34" s="95"/>
      <c r="D34" s="111" t="s">
        <v>80</v>
      </c>
      <c r="E34" s="71" t="s">
        <v>102</v>
      </c>
      <c r="F34" s="72" t="s">
        <v>74</v>
      </c>
      <c r="G34" s="72"/>
      <c r="H34" s="72"/>
      <c r="I34" s="72"/>
      <c r="J34" s="72"/>
      <c r="K34" s="111"/>
      <c r="L34" s="112" t="s">
        <v>75</v>
      </c>
      <c r="M34" s="111" t="s">
        <v>76</v>
      </c>
    </row>
    <row r="35" spans="1:13" ht="15.75">
      <c r="A35" s="174"/>
      <c r="B35" s="177"/>
      <c r="C35" s="95"/>
      <c r="D35" s="113" t="s">
        <v>80</v>
      </c>
      <c r="E35" s="73" t="s">
        <v>77</v>
      </c>
      <c r="F35" s="74"/>
      <c r="G35" s="74" t="s">
        <v>74</v>
      </c>
      <c r="H35" s="74"/>
      <c r="I35" s="74"/>
      <c r="J35" s="74"/>
      <c r="K35" s="113"/>
      <c r="L35" s="114" t="s">
        <v>75</v>
      </c>
      <c r="M35" s="113" t="s">
        <v>76</v>
      </c>
    </row>
    <row r="36" spans="1:13" ht="15.75">
      <c r="A36" s="174"/>
      <c r="B36" s="177"/>
      <c r="C36" s="95"/>
      <c r="D36" s="113" t="str">
        <f>+D35</f>
        <v>14h00</v>
      </c>
      <c r="E36" s="75" t="s">
        <v>103</v>
      </c>
      <c r="F36" s="76"/>
      <c r="G36" s="76"/>
      <c r="H36" s="76"/>
      <c r="I36" s="76" t="s">
        <v>74</v>
      </c>
      <c r="J36" s="76"/>
      <c r="K36" s="113"/>
      <c r="L36" s="114" t="s">
        <v>75</v>
      </c>
      <c r="M36" s="113" t="s">
        <v>76</v>
      </c>
    </row>
    <row r="37" spans="1:13" ht="15.75">
      <c r="A37" s="174"/>
      <c r="B37" s="177"/>
      <c r="C37" s="95" t="s">
        <v>14</v>
      </c>
      <c r="D37" s="113" t="s">
        <v>80</v>
      </c>
      <c r="E37" s="115" t="s">
        <v>101</v>
      </c>
      <c r="F37" s="113"/>
      <c r="G37" s="113"/>
      <c r="H37" s="113"/>
      <c r="I37" s="113"/>
      <c r="J37" s="113" t="s">
        <v>74</v>
      </c>
      <c r="K37" s="113"/>
      <c r="L37" s="114" t="s">
        <v>75</v>
      </c>
      <c r="M37" s="113" t="s">
        <v>76</v>
      </c>
    </row>
    <row r="38" spans="1:13" ht="31.5">
      <c r="A38" s="175"/>
      <c r="B38" s="178"/>
      <c r="C38" s="95"/>
      <c r="D38" s="113" t="str">
        <f>+D36</f>
        <v>14h00</v>
      </c>
      <c r="E38" s="77" t="s">
        <v>78</v>
      </c>
      <c r="F38" s="78"/>
      <c r="G38" s="78"/>
      <c r="H38" s="78" t="s">
        <v>74</v>
      </c>
      <c r="I38" s="78"/>
      <c r="J38" s="116"/>
      <c r="K38" s="113"/>
      <c r="L38" s="114" t="s">
        <v>75</v>
      </c>
      <c r="M38" s="113" t="s">
        <v>76</v>
      </c>
    </row>
    <row r="39" spans="1:13" ht="15.75" customHeight="1">
      <c r="A39" s="169" t="s">
        <v>37</v>
      </c>
      <c r="B39" s="170"/>
      <c r="C39" s="180" t="s">
        <v>12</v>
      </c>
      <c r="D39" s="111" t="s">
        <v>72</v>
      </c>
      <c r="E39" s="71" t="s">
        <v>102</v>
      </c>
      <c r="F39" s="72" t="s">
        <v>74</v>
      </c>
      <c r="G39" s="72"/>
      <c r="H39" s="72"/>
      <c r="I39" s="72"/>
      <c r="J39" s="72"/>
      <c r="K39" s="111"/>
      <c r="L39" s="112" t="s">
        <v>75</v>
      </c>
      <c r="M39" s="111" t="s">
        <v>76</v>
      </c>
    </row>
    <row r="40" spans="1:13" ht="15.75">
      <c r="A40" s="169"/>
      <c r="B40" s="170"/>
      <c r="C40" s="181"/>
      <c r="D40" s="113" t="s">
        <v>72</v>
      </c>
      <c r="E40" s="73" t="s">
        <v>77</v>
      </c>
      <c r="F40" s="74"/>
      <c r="G40" s="74" t="s">
        <v>74</v>
      </c>
      <c r="H40" s="74"/>
      <c r="I40" s="74"/>
      <c r="J40" s="74"/>
      <c r="K40" s="113"/>
      <c r="L40" s="114" t="s">
        <v>75</v>
      </c>
      <c r="M40" s="113" t="s">
        <v>76</v>
      </c>
    </row>
    <row r="41" spans="1:13" ht="15.75">
      <c r="A41" s="169"/>
      <c r="B41" s="170"/>
      <c r="C41" s="181"/>
      <c r="D41" s="113" t="str">
        <f>+D40</f>
        <v>8h00</v>
      </c>
      <c r="E41" s="75" t="s">
        <v>103</v>
      </c>
      <c r="F41" s="76"/>
      <c r="G41" s="76"/>
      <c r="H41" s="76"/>
      <c r="I41" s="76" t="s">
        <v>74</v>
      </c>
      <c r="J41" s="76"/>
      <c r="K41" s="113"/>
      <c r="L41" s="114" t="s">
        <v>75</v>
      </c>
      <c r="M41" s="113" t="s">
        <v>76</v>
      </c>
    </row>
    <row r="42" spans="1:13" ht="15.75">
      <c r="A42" s="169"/>
      <c r="B42" s="170"/>
      <c r="C42" s="181"/>
      <c r="D42" s="113" t="s">
        <v>72</v>
      </c>
      <c r="E42" s="115" t="s">
        <v>101</v>
      </c>
      <c r="F42" s="113"/>
      <c r="G42" s="113"/>
      <c r="H42" s="113"/>
      <c r="I42" s="113"/>
      <c r="J42" s="113" t="s">
        <v>74</v>
      </c>
      <c r="K42" s="113"/>
      <c r="L42" s="114" t="s">
        <v>75</v>
      </c>
      <c r="M42" s="113" t="s">
        <v>76</v>
      </c>
    </row>
    <row r="43" spans="1:13" ht="31.5">
      <c r="A43" s="169"/>
      <c r="B43" s="170"/>
      <c r="C43" s="182"/>
      <c r="D43" s="113" t="s">
        <v>72</v>
      </c>
      <c r="E43" s="77" t="s">
        <v>78</v>
      </c>
      <c r="F43" s="78"/>
      <c r="G43" s="78"/>
      <c r="H43" s="78" t="s">
        <v>74</v>
      </c>
      <c r="I43" s="78"/>
      <c r="J43" s="116"/>
      <c r="K43" s="113"/>
      <c r="L43" s="114" t="s">
        <v>75</v>
      </c>
      <c r="M43" s="113" t="s">
        <v>76</v>
      </c>
    </row>
    <row r="44" spans="1:13" ht="15.75">
      <c r="A44" s="174">
        <f>+A34+1</f>
        <v>14</v>
      </c>
      <c r="B44" s="176" t="str">
        <f>B34</f>
        <v>/12</v>
      </c>
      <c r="C44" s="95"/>
      <c r="D44" s="111" t="s">
        <v>80</v>
      </c>
      <c r="E44" s="71" t="s">
        <v>104</v>
      </c>
      <c r="F44" s="72" t="s">
        <v>74</v>
      </c>
      <c r="G44" s="72"/>
      <c r="H44" s="72"/>
      <c r="I44" s="72"/>
      <c r="J44" s="72"/>
      <c r="K44" s="111"/>
      <c r="L44" s="112" t="s">
        <v>75</v>
      </c>
      <c r="M44" s="111" t="s">
        <v>76</v>
      </c>
    </row>
    <row r="45" spans="1:13" ht="15.75">
      <c r="A45" s="174"/>
      <c r="B45" s="177"/>
      <c r="C45" s="95"/>
      <c r="D45" s="113" t="s">
        <v>80</v>
      </c>
      <c r="E45" s="73" t="s">
        <v>77</v>
      </c>
      <c r="F45" s="74"/>
      <c r="G45" s="74" t="s">
        <v>74</v>
      </c>
      <c r="H45" s="74"/>
      <c r="I45" s="74"/>
      <c r="J45" s="74"/>
      <c r="K45" s="113"/>
      <c r="L45" s="114" t="s">
        <v>75</v>
      </c>
      <c r="M45" s="113" t="s">
        <v>76</v>
      </c>
    </row>
    <row r="46" spans="1:13" ht="15.75">
      <c r="A46" s="174"/>
      <c r="B46" s="177"/>
      <c r="C46" s="95"/>
      <c r="D46" s="113" t="str">
        <f>+D45</f>
        <v>14h00</v>
      </c>
      <c r="E46" s="75" t="s">
        <v>103</v>
      </c>
      <c r="F46" s="76"/>
      <c r="G46" s="76"/>
      <c r="H46" s="76"/>
      <c r="I46" s="76" t="s">
        <v>74</v>
      </c>
      <c r="J46" s="76"/>
      <c r="K46" s="113"/>
      <c r="L46" s="114" t="s">
        <v>75</v>
      </c>
      <c r="M46" s="113" t="s">
        <v>76</v>
      </c>
    </row>
    <row r="47" spans="1:13" ht="15.75">
      <c r="A47" s="174"/>
      <c r="B47" s="177"/>
      <c r="C47" s="95" t="s">
        <v>14</v>
      </c>
      <c r="D47" s="113" t="s">
        <v>80</v>
      </c>
      <c r="E47" s="115" t="s">
        <v>101</v>
      </c>
      <c r="F47" s="113"/>
      <c r="G47" s="113"/>
      <c r="H47" s="113"/>
      <c r="I47" s="113"/>
      <c r="J47" s="113" t="s">
        <v>74</v>
      </c>
      <c r="K47" s="113"/>
      <c r="L47" s="114" t="s">
        <v>75</v>
      </c>
      <c r="M47" s="113" t="s">
        <v>76</v>
      </c>
    </row>
    <row r="48" spans="1:13" ht="31.5">
      <c r="A48" s="175"/>
      <c r="B48" s="178"/>
      <c r="C48" s="96"/>
      <c r="D48" s="113" t="str">
        <f>+D46</f>
        <v>14h00</v>
      </c>
      <c r="E48" s="77" t="s">
        <v>78</v>
      </c>
      <c r="F48" s="78"/>
      <c r="G48" s="78"/>
      <c r="H48" s="78" t="s">
        <v>74</v>
      </c>
      <c r="I48" s="78"/>
      <c r="J48" s="116"/>
      <c r="K48" s="113"/>
      <c r="L48" s="114" t="s">
        <v>75</v>
      </c>
      <c r="M48" s="113" t="s">
        <v>76</v>
      </c>
    </row>
    <row r="49" spans="1:13" ht="15.75" customHeight="1">
      <c r="A49" s="169" t="s">
        <v>38</v>
      </c>
      <c r="B49" s="170"/>
      <c r="C49" s="165" t="s">
        <v>12</v>
      </c>
      <c r="D49" s="111" t="s">
        <v>72</v>
      </c>
      <c r="E49" s="71" t="s">
        <v>104</v>
      </c>
      <c r="F49" s="72" t="s">
        <v>74</v>
      </c>
      <c r="G49" s="72"/>
      <c r="H49" s="72"/>
      <c r="I49" s="72"/>
      <c r="J49" s="72"/>
      <c r="K49" s="111"/>
      <c r="L49" s="112" t="s">
        <v>75</v>
      </c>
      <c r="M49" s="111" t="s">
        <v>76</v>
      </c>
    </row>
    <row r="50" spans="1:13" ht="15.75">
      <c r="A50" s="169"/>
      <c r="B50" s="170"/>
      <c r="C50" s="166"/>
      <c r="D50" s="113" t="s">
        <v>72</v>
      </c>
      <c r="E50" s="73" t="s">
        <v>77</v>
      </c>
      <c r="F50" s="74"/>
      <c r="G50" s="74" t="s">
        <v>74</v>
      </c>
      <c r="H50" s="74"/>
      <c r="I50" s="74"/>
      <c r="J50" s="74"/>
      <c r="K50" s="113"/>
      <c r="L50" s="114" t="s">
        <v>75</v>
      </c>
      <c r="M50" s="113" t="s">
        <v>76</v>
      </c>
    </row>
    <row r="51" spans="1:13" ht="15.75">
      <c r="A51" s="169"/>
      <c r="B51" s="170"/>
      <c r="C51" s="166"/>
      <c r="D51" s="113" t="str">
        <f>+D50</f>
        <v>8h00</v>
      </c>
      <c r="E51" s="75" t="s">
        <v>103</v>
      </c>
      <c r="F51" s="76"/>
      <c r="G51" s="76"/>
      <c r="H51" s="76"/>
      <c r="I51" s="76" t="s">
        <v>74</v>
      </c>
      <c r="J51" s="76"/>
      <c r="K51" s="113"/>
      <c r="L51" s="114" t="s">
        <v>75</v>
      </c>
      <c r="M51" s="113" t="s">
        <v>76</v>
      </c>
    </row>
    <row r="52" spans="1:13" ht="15.75">
      <c r="A52" s="169"/>
      <c r="B52" s="170"/>
      <c r="C52" s="166"/>
      <c r="D52" s="113" t="s">
        <v>72</v>
      </c>
      <c r="E52" s="115" t="s">
        <v>101</v>
      </c>
      <c r="F52" s="113"/>
      <c r="G52" s="113"/>
      <c r="H52" s="113"/>
      <c r="I52" s="113"/>
      <c r="J52" s="113" t="s">
        <v>74</v>
      </c>
      <c r="K52" s="113"/>
      <c r="L52" s="114" t="s">
        <v>75</v>
      </c>
      <c r="M52" s="113" t="s">
        <v>76</v>
      </c>
    </row>
    <row r="53" spans="1:13" ht="15.75">
      <c r="A53" s="169"/>
      <c r="B53" s="170"/>
      <c r="C53" s="183"/>
      <c r="D53" s="113" t="s">
        <v>72</v>
      </c>
      <c r="E53" s="77"/>
      <c r="F53" s="78"/>
      <c r="G53" s="78"/>
      <c r="H53" s="78" t="s">
        <v>74</v>
      </c>
      <c r="I53" s="78"/>
      <c r="J53" s="116"/>
      <c r="K53" s="113"/>
      <c r="L53" s="114" t="s">
        <v>75</v>
      </c>
      <c r="M53" s="113" t="s">
        <v>76</v>
      </c>
    </row>
    <row r="54" spans="1:13" ht="15.75">
      <c r="A54" s="174">
        <f>+A44+1</f>
        <v>15</v>
      </c>
      <c r="B54" s="176" t="str">
        <f>B44</f>
        <v>/12</v>
      </c>
      <c r="C54" s="95"/>
      <c r="D54" s="111" t="s">
        <v>80</v>
      </c>
      <c r="E54" s="71" t="s">
        <v>104</v>
      </c>
      <c r="F54" s="72" t="s">
        <v>74</v>
      </c>
      <c r="G54" s="72"/>
      <c r="H54" s="72"/>
      <c r="I54" s="72"/>
      <c r="J54" s="72"/>
      <c r="K54" s="111"/>
      <c r="L54" s="112" t="s">
        <v>75</v>
      </c>
      <c r="M54" s="111" t="s">
        <v>76</v>
      </c>
    </row>
    <row r="55" spans="1:13" ht="15.75">
      <c r="A55" s="174"/>
      <c r="B55" s="177"/>
      <c r="C55" s="95"/>
      <c r="D55" s="113" t="s">
        <v>80</v>
      </c>
      <c r="E55" s="73" t="s">
        <v>77</v>
      </c>
      <c r="F55" s="74"/>
      <c r="G55" s="74" t="s">
        <v>74</v>
      </c>
      <c r="H55" s="74"/>
      <c r="I55" s="74"/>
      <c r="J55" s="74"/>
      <c r="K55" s="113"/>
      <c r="L55" s="114" t="s">
        <v>75</v>
      </c>
      <c r="M55" s="113" t="s">
        <v>76</v>
      </c>
    </row>
    <row r="56" spans="1:13" ht="15.75">
      <c r="A56" s="174"/>
      <c r="B56" s="177"/>
      <c r="C56" s="95"/>
      <c r="D56" s="113" t="str">
        <f>+D55</f>
        <v>14h00</v>
      </c>
      <c r="E56" s="75" t="s">
        <v>103</v>
      </c>
      <c r="F56" s="76"/>
      <c r="G56" s="76"/>
      <c r="H56" s="76"/>
      <c r="I56" s="76" t="s">
        <v>74</v>
      </c>
      <c r="J56" s="76"/>
      <c r="K56" s="113"/>
      <c r="L56" s="114" t="s">
        <v>75</v>
      </c>
      <c r="M56" s="113" t="s">
        <v>76</v>
      </c>
    </row>
    <row r="57" spans="1:13" ht="15.75">
      <c r="A57" s="174"/>
      <c r="B57" s="177"/>
      <c r="C57" s="95" t="s">
        <v>14</v>
      </c>
      <c r="D57" s="113" t="s">
        <v>80</v>
      </c>
      <c r="E57" s="115" t="s">
        <v>101</v>
      </c>
      <c r="F57" s="113"/>
      <c r="G57" s="113"/>
      <c r="H57" s="113"/>
      <c r="I57" s="113"/>
      <c r="J57" s="113" t="s">
        <v>74</v>
      </c>
      <c r="K57" s="113"/>
      <c r="L57" s="114" t="s">
        <v>75</v>
      </c>
      <c r="M57" s="113" t="s">
        <v>76</v>
      </c>
    </row>
    <row r="58" spans="1:13" ht="31.5">
      <c r="A58" s="175"/>
      <c r="B58" s="178"/>
      <c r="C58" s="95"/>
      <c r="D58" s="113" t="str">
        <f>+D56</f>
        <v>14h00</v>
      </c>
      <c r="E58" s="77" t="s">
        <v>78</v>
      </c>
      <c r="F58" s="78"/>
      <c r="G58" s="78"/>
      <c r="H58" s="78" t="s">
        <v>74</v>
      </c>
      <c r="I58" s="78"/>
      <c r="J58" s="116"/>
      <c r="K58" s="113"/>
      <c r="L58" s="114" t="s">
        <v>75</v>
      </c>
      <c r="M58" s="113" t="s">
        <v>76</v>
      </c>
    </row>
    <row r="59" spans="1:13" ht="15.75" customHeight="1">
      <c r="A59" s="169" t="s">
        <v>39</v>
      </c>
      <c r="B59" s="170"/>
      <c r="C59" s="165" t="s">
        <v>12</v>
      </c>
      <c r="D59" s="111" t="s">
        <v>72</v>
      </c>
      <c r="E59" s="71" t="s">
        <v>81</v>
      </c>
      <c r="F59" s="72" t="s">
        <v>74</v>
      </c>
      <c r="G59" s="72"/>
      <c r="H59" s="72"/>
      <c r="I59" s="72"/>
      <c r="J59" s="72"/>
      <c r="K59" s="111"/>
      <c r="L59" s="112" t="s">
        <v>75</v>
      </c>
      <c r="M59" s="111" t="s">
        <v>76</v>
      </c>
    </row>
    <row r="60" spans="1:13" ht="15.75" customHeight="1">
      <c r="A60" s="169"/>
      <c r="B60" s="170"/>
      <c r="C60" s="179"/>
      <c r="D60" s="113" t="s">
        <v>72</v>
      </c>
      <c r="E60" s="73" t="s">
        <v>77</v>
      </c>
      <c r="F60" s="74"/>
      <c r="G60" s="74" t="s">
        <v>74</v>
      </c>
      <c r="H60" s="74"/>
      <c r="I60" s="74"/>
      <c r="J60" s="74"/>
      <c r="K60" s="113"/>
      <c r="L60" s="114" t="s">
        <v>75</v>
      </c>
      <c r="M60" s="113" t="s">
        <v>76</v>
      </c>
    </row>
    <row r="61" spans="1:13" ht="15.75">
      <c r="A61" s="169"/>
      <c r="B61" s="170"/>
      <c r="C61" s="166"/>
      <c r="D61" s="113" t="str">
        <f>+D60</f>
        <v>8h00</v>
      </c>
      <c r="E61" s="75" t="s">
        <v>103</v>
      </c>
      <c r="F61" s="76"/>
      <c r="G61" s="76"/>
      <c r="H61" s="76"/>
      <c r="I61" s="76" t="s">
        <v>74</v>
      </c>
      <c r="J61" s="76"/>
      <c r="K61" s="113"/>
      <c r="L61" s="114" t="s">
        <v>75</v>
      </c>
      <c r="M61" s="113" t="s">
        <v>76</v>
      </c>
    </row>
    <row r="62" spans="1:13" ht="15.75">
      <c r="A62" s="184">
        <f>A54+1</f>
        <v>16</v>
      </c>
      <c r="B62" s="176" t="str">
        <f>B54</f>
        <v>/12</v>
      </c>
      <c r="C62" s="166"/>
      <c r="D62" s="113" t="s">
        <v>72</v>
      </c>
      <c r="E62" s="115" t="s">
        <v>101</v>
      </c>
      <c r="F62" s="113"/>
      <c r="G62" s="113"/>
      <c r="H62" s="113"/>
      <c r="I62" s="113"/>
      <c r="J62" s="113" t="s">
        <v>74</v>
      </c>
      <c r="K62" s="113"/>
      <c r="L62" s="114" t="s">
        <v>75</v>
      </c>
      <c r="M62" s="113" t="s">
        <v>76</v>
      </c>
    </row>
    <row r="63" spans="1:13" ht="31.5">
      <c r="A63" s="175"/>
      <c r="B63" s="178"/>
      <c r="C63" s="183"/>
      <c r="D63" s="117" t="s">
        <v>72</v>
      </c>
      <c r="E63" s="79" t="s">
        <v>78</v>
      </c>
      <c r="F63" s="80"/>
      <c r="G63" s="80"/>
      <c r="H63" s="80" t="s">
        <v>74</v>
      </c>
      <c r="I63" s="80"/>
      <c r="J63" s="118"/>
      <c r="K63" s="117"/>
      <c r="L63" s="119" t="s">
        <v>75</v>
      </c>
      <c r="M63" s="117" t="s">
        <v>76</v>
      </c>
    </row>
  </sheetData>
  <mergeCells count="36">
    <mergeCell ref="A49:B53"/>
    <mergeCell ref="C49:C53"/>
    <mergeCell ref="A54:A58"/>
    <mergeCell ref="B54:B58"/>
    <mergeCell ref="A59:B61"/>
    <mergeCell ref="C59:C63"/>
    <mergeCell ref="A62:A63"/>
    <mergeCell ref="B62:B63"/>
    <mergeCell ref="A34:A38"/>
    <mergeCell ref="B34:B38"/>
    <mergeCell ref="A39:B43"/>
    <mergeCell ref="C39:C43"/>
    <mergeCell ref="A44:A48"/>
    <mergeCell ref="B44:B48"/>
    <mergeCell ref="A29:B33"/>
    <mergeCell ref="M7:M8"/>
    <mergeCell ref="A9:B13"/>
    <mergeCell ref="C9:C13"/>
    <mergeCell ref="A14:A18"/>
    <mergeCell ref="B14:B18"/>
    <mergeCell ref="C14:C18"/>
    <mergeCell ref="A19:B23"/>
    <mergeCell ref="C19:C23"/>
    <mergeCell ref="A24:A28"/>
    <mergeCell ref="B24:B28"/>
    <mergeCell ref="C24:C28"/>
    <mergeCell ref="A1:M1"/>
    <mergeCell ref="A2:M2"/>
    <mergeCell ref="A4:M4"/>
    <mergeCell ref="A5:M5"/>
    <mergeCell ref="A7:B8"/>
    <mergeCell ref="C7:D8"/>
    <mergeCell ref="E7:E8"/>
    <mergeCell ref="F7:J7"/>
    <mergeCell ref="K7:K8"/>
    <mergeCell ref="L7:L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 Lịch chung (T51)</vt:lpstr>
      <vt:lpstr>BP KHTH</vt:lpstr>
      <vt:lpstr>TĐNB</vt:lpstr>
      <vt:lpstr>Chart1</vt:lpstr>
      <vt:lpstr>'TH Lịch chung (T51)'!Print_Area</vt:lpstr>
      <vt:lpstr>'TH Lịch chung (T51)'!Print_Titles</vt:lpstr>
    </vt:vector>
  </TitlesOfParts>
  <Company>nothing1010.blogspot.com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Nothing1010</dc:creator>
  <cp:lastModifiedBy>pcc</cp:lastModifiedBy>
  <cp:lastPrinted>2023-12-01T09:52:06Z</cp:lastPrinted>
  <dcterms:created xsi:type="dcterms:W3CDTF">2019-09-13T05:11:00Z</dcterms:created>
  <dcterms:modified xsi:type="dcterms:W3CDTF">2023-12-14T09:44:36Z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A46562D3F3C040F79EB75089FE907874</vt:lpwstr>
  </property>
  <property fmtid="{D5CDD505-2E9C-101B-9397-08002B2CF9AE}" pid="3" name="KSOProductBuildVer">
    <vt:lpwstr>1033-11.2.0.11417</vt:lpwstr>
  </property>
</Properties>
</file>