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19425" windowHeight="11025" firstSheet="1" activeTab="1"/>
  </bookViews>
  <sheets>
    <sheet name="Chart1" sheetId="71" state="hidden" r:id="rId1"/>
    <sheet name="TH Lịch chung (T49)" sheetId="90" r:id="rId2"/>
    <sheet name="BP KHTH" sheetId="56" r:id="rId3"/>
    <sheet name="TĐNB" sheetId="92" r:id="rId4"/>
  </sheets>
  <definedNames>
    <definedName name="_xlnm.Print_Area" localSheetId="1">'TH Lịch chung (T49)'!$A$1:$I$51</definedName>
    <definedName name="_xlnm.Print_Titles" localSheetId="1">'TH Lịch chung (T49)'!$7:$8</definedName>
  </definedNames>
  <calcPr calcId="162913"/>
</workbook>
</file>

<file path=xl/calcChain.xml><?xml version="1.0" encoding="utf-8"?>
<calcChain xmlns="http://schemas.openxmlformats.org/spreadsheetml/2006/main">
  <c r="B63" i="92" l="1"/>
  <c r="A5" i="92" s="1"/>
  <c r="A63" i="92"/>
  <c r="D62" i="92"/>
  <c r="D57" i="92"/>
  <c r="D59" i="92" s="1"/>
  <c r="D52" i="92"/>
  <c r="D46" i="92"/>
  <c r="D48" i="92" s="1"/>
  <c r="D41" i="92"/>
  <c r="D36" i="92"/>
  <c r="D38" i="92" s="1"/>
  <c r="A34" i="92"/>
  <c r="A44" i="92" s="1"/>
  <c r="D31" i="92"/>
  <c r="D26" i="92"/>
  <c r="D28" i="92" s="1"/>
  <c r="B24" i="92"/>
  <c r="B34" i="92" s="1"/>
  <c r="B44" i="92" s="1"/>
  <c r="A24" i="92"/>
  <c r="D21" i="92"/>
  <c r="D16" i="92"/>
  <c r="D18" i="92" s="1"/>
  <c r="D11" i="92"/>
</calcChain>
</file>

<file path=xl/sharedStrings.xml><?xml version="1.0" encoding="utf-8"?>
<sst xmlns="http://schemas.openxmlformats.org/spreadsheetml/2006/main" count="566" uniqueCount="177">
  <si>
    <t xml:space="preserve">UBND HUYỆN GIA LÂM                                         </t>
  </si>
  <si>
    <t xml:space="preserve"> CỘNG HÒA XÃ HỘI CHỦ NGHĨA VIỆT NAM</t>
  </si>
  <si>
    <t xml:space="preserve">BAN QLDA ĐẦU TƯ XÂY DỰNG                                           </t>
  </si>
  <si>
    <t>Thứ ngày</t>
  </si>
  <si>
    <t>Thời gian</t>
  </si>
  <si>
    <t>Nội dung</t>
  </si>
  <si>
    <t>LÃNH ĐẠO BAN</t>
  </si>
  <si>
    <t>Thành phần</t>
  </si>
  <si>
    <t>Cán bộ chuẩn bị</t>
  </si>
  <si>
    <t>Địa điểm</t>
  </si>
  <si>
    <t>Đ/c Hân</t>
  </si>
  <si>
    <t>Đ/c Tùng</t>
  </si>
  <si>
    <t>Sáng</t>
  </si>
  <si>
    <t>X</t>
  </si>
  <si>
    <t>Chiều</t>
  </si>
  <si>
    <t xml:space="preserve">Sáng </t>
  </si>
  <si>
    <t>Nơi nhận:</t>
  </si>
  <si>
    <t>- UBND huyện;</t>
  </si>
  <si>
    <t xml:space="preserve"> - Cổng thông tin ĐT H GL;</t>
  </si>
  <si>
    <t xml:space="preserve"> - Các bộ phận trong Ban;</t>
  </si>
  <si>
    <t xml:space="preserve"> - Lưu: KHTH.</t>
  </si>
  <si>
    <t>Nguyễn Văn Thắng</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</si>
  <si>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</si>
  <si>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</si>
  <si>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</si>
  <si>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</si>
  <si>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</si>
  <si>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</si>
  <si>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</si>
  <si>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</si>
  <si>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</si>
  <si>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</si>
  <si>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</si>
  <si>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</si>
  <si>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</si>
  <si>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</si>
  <si>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</si>
  <si>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</si>
  <si>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SÁU</t>
  </si>
  <si>
    <t>BẢY</t>
  </si>
  <si>
    <t>BA</t>
  </si>
  <si>
    <t>Giám đốc</t>
  </si>
  <si>
    <t>GIÁM ĐỐC</t>
  </si>
  <si>
    <t xml:space="preserve">Giám đốc </t>
  </si>
  <si>
    <t>Phòng 2.12</t>
  </si>
  <si>
    <t>Liên</t>
  </si>
  <si>
    <t xml:space="preserve"> Liên</t>
  </si>
  <si>
    <t xml:space="preserve">Xử lý văn bản đi và đến; BC và chỉ đạo đột xuất (nếu có); </t>
  </si>
  <si>
    <t>Ghi chú</t>
  </si>
  <si>
    <t>5.5</t>
  </si>
  <si>
    <t>Dịu</t>
  </si>
  <si>
    <t>Sơn</t>
  </si>
  <si>
    <t>Lịch UBND Huyện; Đồng chí Đặng Thị Huyền, Chủ tịch chủ trì</t>
  </si>
  <si>
    <t>Xây dựng Đề án vị trí việc làm</t>
  </si>
  <si>
    <t>Đánh giá dữ liệu dùng chung</t>
  </si>
  <si>
    <t>Cập nhật tiến độ giải ngân</t>
  </si>
  <si>
    <t>HT 2.22</t>
  </si>
  <si>
    <t>Dịu, Sơn</t>
  </si>
  <si>
    <t>Xây dựng Đề án vị trí việc làm; XD KH Tháng</t>
  </si>
  <si>
    <t>Rà soát  tiến độ DA quyết toán chung cả 2 lĩnh vực</t>
  </si>
  <si>
    <t>Cập nhật các ND còn tồn tại, theo TB KL của Ban</t>
  </si>
  <si>
    <r>
      <rPr>
        <b/>
        <sz val="12"/>
        <rFont val="Times New Roman"/>
        <family val="1"/>
      </rPr>
      <t>13h30:</t>
    </r>
    <r>
      <rPr>
        <sz val="12"/>
        <rFont val="Times New Roman"/>
        <family val="1"/>
      </rPr>
      <t xml:space="preserve"> Họp Tập thể UBND Huyện</t>
    </r>
  </si>
  <si>
    <t xml:space="preserve">8h30: Kiểm điểm tiến độ việc xây dựng đề án vị trí việc làm </t>
  </si>
  <si>
    <t>Các đồng chí tổ trưởng Bộ phận XDDD, XDGT, QHĐG, KHTH, Cụm CN, Tài vụ</t>
  </si>
  <si>
    <t>LỊCH CÔNG TÁC TUẦN 49</t>
  </si>
  <si>
    <t>Từ ngày  27/11/2023 - 02/12/2023</t>
  </si>
  <si>
    <t>27/11 HAI</t>
  </si>
  <si>
    <t>28/11 BA</t>
  </si>
  <si>
    <t>29/11 TƯ</t>
  </si>
  <si>
    <t>30/11 NĂM</t>
  </si>
  <si>
    <t xml:space="preserve"> 01/12 SÁU</t>
  </si>
  <si>
    <t>02/12 BẢY</t>
  </si>
  <si>
    <t>Đ/c Thành</t>
  </si>
  <si>
    <t>Giấy mời 126/GM-QLDAĐTXD
Cán bộ CBĐT+Cán bộ thẩm định nội bộ.</t>
  </si>
  <si>
    <r>
      <rPr>
        <b/>
        <sz val="12"/>
        <rFont val="Times New Roman"/>
        <family val="1"/>
      </rPr>
      <t xml:space="preserve">8h30: </t>
    </r>
    <r>
      <rPr>
        <sz val="12"/>
        <rFont val="Times New Roman"/>
        <family val="1"/>
      </rPr>
      <t>Họp Ban chỉ đạo Chương trình số 12-CTr/HU về "Đẩy mạnh phát triển kinh tế, xây dựng nông thôn mới nâng cao, kiểu mẫu và đầu tư, xây dựng huyện Gia Lâm trở thành quận, giai đoạn 2020-2025" Tổ chức Hội nghị đánh giá kết quả thực hiện nhiệm vụ năm 2023, phương hướng nhiệm vụ trọng tâm và kế hoạch công tác năm 2024.</t>
    </r>
  </si>
  <si>
    <t>Giấy mời 688-GM/HU</t>
  </si>
  <si>
    <t>Phòng 2.22</t>
  </si>
  <si>
    <r>
      <rPr>
        <b/>
        <sz val="12"/>
        <rFont val="Times New Roman"/>
        <family val="1"/>
      </rPr>
      <t xml:space="preserve">13h30: </t>
    </r>
    <r>
      <rPr>
        <sz val="12"/>
        <rFont val="Times New Roman"/>
        <family val="1"/>
      </rPr>
      <t>Họp Thường trực Huyện ủy</t>
    </r>
  </si>
  <si>
    <t>Phòng 2.9</t>
  </si>
  <si>
    <t>Bộ phận KHTH tổng hợp</t>
  </si>
  <si>
    <r>
      <rPr>
        <b/>
        <sz val="12"/>
        <rFont val="Times New Roman"/>
        <family val="1"/>
      </rPr>
      <t xml:space="preserve">8h30: </t>
    </r>
    <r>
      <rPr>
        <sz val="12"/>
        <rFont val="Times New Roman"/>
        <family val="1"/>
      </rPr>
      <t>Đánh giá, xếp loại chất lượng cán bộ, công chức, viên chức, lao động hợp đồng năm 2023.</t>
    </r>
  </si>
  <si>
    <r>
      <t xml:space="preserve">8h30: </t>
    </r>
    <r>
      <rPr>
        <sz val="12"/>
        <rFont val="Times New Roman"/>
        <family val="1"/>
      </rPr>
      <t>Đoàn giám sát Ban Kinh tế - Xã hội HĐND Huyện tổ chức buổi giám sát, làm việc trực tiếp với Văn phòng đăng ký đất đai Hà Nội Chi nhánh Gia Lâm và Phòng Tài nguyên và Môi trường Huyện</t>
    </r>
  </si>
  <si>
    <t>Giấy mời 82/GM-KTXH</t>
  </si>
  <si>
    <t>Phòng 3.2</t>
  </si>
  <si>
    <r>
      <rPr>
        <b/>
        <sz val="12"/>
        <rFont val="Times New Roman"/>
        <family val="1"/>
      </rPr>
      <t>13h30:</t>
    </r>
    <r>
      <rPr>
        <sz val="12"/>
        <rFont val="Times New Roman"/>
        <family val="1"/>
      </rPr>
      <t xml:space="preserve"> Báo cáo phương án tổng thể chuyển đổi cơ cấu cây trồng trên địa bàn thị trấn Trâu Quỳ</t>
    </r>
  </si>
  <si>
    <r>
      <rPr>
        <b/>
        <sz val="12"/>
        <rFont val="Times New Roman"/>
        <family val="1"/>
      </rPr>
      <t xml:space="preserve">8h30: </t>
    </r>
    <r>
      <rPr>
        <sz val="12"/>
        <rFont val="Times New Roman"/>
        <family val="1"/>
      </rPr>
      <t xml:space="preserve">Báo cáo tiến độ thi công các dự án hạ tầng khung và một số dự án trọng điểm trên địa bàn </t>
    </r>
  </si>
  <si>
    <t>Lịch UBND Huyện; Đồng chí Dương Viết Cường, Phó Chủ tịch chủ trì</t>
  </si>
  <si>
    <t>Bộ phận XD GT chuẩn bị</t>
  </si>
  <si>
    <t>Bộ phận XDGT chuẩn bị</t>
  </si>
  <si>
    <t>Chưa có giấy mời</t>
  </si>
  <si>
    <r>
      <rPr>
        <b/>
        <sz val="12"/>
        <rFont val="Times New Roman"/>
        <family val="1"/>
      </rPr>
      <t xml:space="preserve">14h00: </t>
    </r>
    <r>
      <rPr>
        <sz val="12"/>
        <rFont val="Times New Roman"/>
        <family val="1"/>
      </rPr>
      <t>Họp BCĐ Chương trình số 13-CTr/HU về kết cấu hạ tầng khung…. (Dự kiến)</t>
    </r>
  </si>
  <si>
    <r>
      <rPr>
        <b/>
        <sz val="12"/>
        <color theme="1"/>
        <rFont val="Times New Roman"/>
        <family val="1"/>
      </rPr>
      <t>8h30</t>
    </r>
    <r>
      <rPr>
        <sz val="12"/>
        <color theme="1"/>
        <rFont val="Times New Roman"/>
        <family val="1"/>
        <charset val="163"/>
      </rPr>
      <t>: Sinh hoạt Chi bộ 1</t>
    </r>
  </si>
  <si>
    <t>Đảng viên Chi bộ 1</t>
  </si>
  <si>
    <t>Đ/c Nhung</t>
  </si>
  <si>
    <t>HT 5.12</t>
  </si>
  <si>
    <r>
      <rPr>
        <b/>
        <sz val="12"/>
        <rFont val="Times New Roman"/>
        <family val="1"/>
      </rPr>
      <t xml:space="preserve">8h00: </t>
    </r>
    <r>
      <rPr>
        <sz val="12"/>
        <rFont val="Times New Roman"/>
        <family val="1"/>
      </rPr>
      <t>Hội nghị tổng kết 10 năm thi hành Luật hòa giải cơ sở và triển khai kế hoạch thi hành Luật thực hiện dân chủ cơ sở</t>
    </r>
  </si>
  <si>
    <t>Nhà văn hóa huyện Gia Lâm</t>
  </si>
  <si>
    <t>782/GM-UBND</t>
  </si>
  <si>
    <t>VB 6474 của Sở GTVT</t>
  </si>
  <si>
    <t>Sở GTVT</t>
  </si>
  <si>
    <r>
      <rPr>
        <b/>
        <sz val="12"/>
        <color theme="1"/>
        <rFont val="Times New Roman"/>
        <family val="1"/>
      </rPr>
      <t>8h30:</t>
    </r>
    <r>
      <rPr>
        <sz val="12"/>
        <color theme="1"/>
        <rFont val="Times New Roman"/>
        <family val="1"/>
      </rPr>
      <t xml:space="preserve"> Rà soát, tháo gỡ những khó khăn vướng mắc trong quá trình thực hiện ĐTC, đẩy mạnh thực hiện NQ HĐND Thành phố; lĩnh vực XDGT</t>
    </r>
  </si>
  <si>
    <r>
      <rPr>
        <b/>
        <sz val="12"/>
        <rFont val="Times New Roman"/>
        <family val="1"/>
      </rPr>
      <t>14h00:</t>
    </r>
    <r>
      <rPr>
        <sz val="12"/>
        <rFont val="Times New Roman"/>
        <family val="1"/>
      </rPr>
      <t xml:space="preserve"> Thống nhất hạng mục cây xanh thuộc dự án Cải tạo, chỉnh trang các tuyến đường trục chính các thôn: Trung Quan, Chử Xá, Sơn Hô, xã Văn Đức, huyện Gia Lâm (giai đoạn 2)</t>
    </r>
  </si>
  <si>
    <t>Ban; Công ty CPMTĐT Gia Lâm</t>
  </si>
  <si>
    <t>Đ/c Minh chuẩn bị</t>
  </si>
  <si>
    <r>
      <rPr>
        <b/>
        <sz val="12"/>
        <rFont val="Times New Roman"/>
        <family val="1"/>
      </rPr>
      <t>15h30:</t>
    </r>
    <r>
      <rPr>
        <sz val="12"/>
        <rFont val="Times New Roman"/>
        <family val="1"/>
      </rPr>
      <t xml:space="preserve"> Làm việc về hạng mục chiếu sáng của công tác duy tu duy trì</t>
    </r>
  </si>
  <si>
    <t>Đ/c Lê chuẩn bị</t>
  </si>
  <si>
    <t xml:space="preserve"> CBĐT+TĐNB</t>
  </si>
  <si>
    <r>
      <rPr>
        <b/>
        <sz val="12"/>
        <rFont val="Times New Roman"/>
        <family val="1"/>
      </rPr>
      <t>08h30</t>
    </r>
    <r>
      <rPr>
        <sz val="12"/>
        <rFont val="Times New Roman"/>
        <family val="1"/>
      </rPr>
      <t xml:space="preserve">: Tổ CBĐT báo cáo rà soát HTKT tuyến đường 23m từ đê sông Đuống qua TL181 vị trí chùa Linh Quy đến kênh dài. </t>
    </r>
  </si>
  <si>
    <t>Đ/c Quý</t>
  </si>
  <si>
    <t>Theo GM ngày 25/11/2023</t>
  </si>
  <si>
    <t>Hiện trường</t>
  </si>
  <si>
    <r>
      <rPr>
        <b/>
        <sz val="12"/>
        <rFont val="Times New Roman"/>
        <family val="1"/>
      </rPr>
      <t>14h00</t>
    </r>
    <r>
      <rPr>
        <sz val="12"/>
        <rFont val="Times New Roman"/>
        <family val="1"/>
      </rPr>
      <t>: Bàn giao các hạng mục đấu nối đường giao thông, chiếu sáng, thoát nước... để Công ty XD Hoàng Phát tiếp nhận triển khai thi công</t>
    </r>
  </si>
  <si>
    <r>
      <rPr>
        <b/>
        <sz val="12"/>
        <color theme="1"/>
        <rFont val="Times New Roman"/>
        <family val="1"/>
      </rPr>
      <t>8h30</t>
    </r>
    <r>
      <rPr>
        <sz val="12"/>
        <color theme="1"/>
        <rFont val="Times New Roman"/>
        <family val="1"/>
        <charset val="163"/>
      </rPr>
      <t>: Tổ chức lấy ý kiến cộng đồng dân cư về Chỉ giới đường đỏ tỷ lệ 1/500, DA XD Tuyến đường theo quy hoạch từ đê Hữu đuống qua thôn Sen Hồ đến đường Kênh dài xã Lệ Chi</t>
    </r>
  </si>
  <si>
    <t>Theo GM ngày 24/11/2023</t>
  </si>
  <si>
    <t>UBND xã Lệ Chi</t>
  </si>
  <si>
    <t>Đc Phương, Cường KT, Tiệp, Dịu</t>
  </si>
  <si>
    <r>
      <rPr>
        <b/>
        <sz val="12"/>
        <color theme="1"/>
        <rFont val="Times New Roman"/>
        <family val="1"/>
      </rPr>
      <t>14h00</t>
    </r>
    <r>
      <rPr>
        <sz val="12"/>
        <color theme="1"/>
        <rFont val="Times New Roman"/>
        <family val="1"/>
      </rPr>
      <t>: Kiểm điểm tiến độ QT dự án Đường DH-ĐHNNI và Khu 31ha Trâu Quỳ;</t>
    </r>
  </si>
  <si>
    <r>
      <rPr>
        <b/>
        <sz val="12"/>
        <color theme="1"/>
        <rFont val="Times New Roman"/>
        <family val="1"/>
      </rPr>
      <t>16h30</t>
    </r>
    <r>
      <rPr>
        <sz val="12"/>
        <color theme="1"/>
        <rFont val="Times New Roman"/>
        <family val="1"/>
      </rPr>
      <t>: Kiểm điểm tiến độ thực hiện các ND chỉ đạo tại cuộc họp làm việc với Công ty 15</t>
    </r>
  </si>
  <si>
    <t>Đ/c Mạnh; Đ/c Dịu</t>
  </si>
  <si>
    <t>Đc Mạnh</t>
  </si>
  <si>
    <r>
      <rPr>
        <b/>
        <sz val="12"/>
        <color theme="1"/>
        <rFont val="Times New Roman"/>
        <family val="1"/>
      </rPr>
      <t>14h00</t>
    </r>
    <r>
      <rPr>
        <sz val="12"/>
        <color theme="1"/>
        <rFont val="Times New Roman"/>
        <family val="1"/>
      </rPr>
      <t>: Bộ phận QH đấu giá báo cáo kết quả thực hiện theo KL PGĐ cuộc họp ngày 05/10/2023</t>
    </r>
  </si>
  <si>
    <t>Đ/c Thọ</t>
  </si>
  <si>
    <t>Gửi bc qua bộ phận KHTH; không họp</t>
  </si>
  <si>
    <r>
      <rPr>
        <b/>
        <sz val="12"/>
        <rFont val="Times New Roman"/>
        <family val="1"/>
      </rPr>
      <t xml:space="preserve">14h30 - 15h30: </t>
    </r>
    <r>
      <rPr>
        <sz val="12"/>
        <rFont val="Times New Roman"/>
        <family val="1"/>
      </rPr>
      <t>Tình hình thực hiện nhiệm vụ phát triển kinh tế - xã hội năm 2023, Kế hoạch phát triển kinh tế - xã hội năm 2024. Tiến độ thực hiện Kế hoạch phát triển kinh tế xã hội 5 năm giai đoạn 2021-2025
- Đánh giá tình hình thực hiện ngân sách năm 2023; dự toán ngân sách và phương án phân bổ ngân sách huyện năm 2024; Kế hoạch đầu tư công năm 2024
- Cập nhật, điều chỉnh Kế hoạch đầu tư công trung hạn 5 năm 2021-2025
- Báo cáo phê duyệt chủ trương đầu tư, điều chỉnh chủ trương đầu tư một số dự án đầu tư công thuộc thẩm quyền của HĐND huyện</t>
    </r>
  </si>
  <si>
    <t>Đ/c Hằng</t>
  </si>
  <si>
    <t>Ban (CBĐT, TĐNB); Đơn vị tư vấn</t>
  </si>
  <si>
    <t>Giấy mời 691-GM/HU</t>
  </si>
  <si>
    <r>
      <rPr>
        <b/>
        <sz val="12"/>
        <rFont val="Times New Roman"/>
        <family val="1"/>
      </rPr>
      <t>13h30</t>
    </r>
    <r>
      <rPr>
        <sz val="12"/>
        <rFont val="Times New Roman"/>
        <family val="1"/>
      </rPr>
      <t>: Làm việc tại phòng</t>
    </r>
  </si>
  <si>
    <t>Tại phòng</t>
  </si>
  <si>
    <r>
      <rPr>
        <b/>
        <sz val="12"/>
        <rFont val="Times New Roman"/>
        <family val="1"/>
      </rPr>
      <t>08h00</t>
    </r>
    <r>
      <rPr>
        <sz val="12"/>
        <rFont val="Times New Roman"/>
        <family val="1"/>
      </rPr>
      <t>: Làm việc tại phòng</t>
    </r>
  </si>
  <si>
    <r>
      <t xml:space="preserve">14h00: </t>
    </r>
    <r>
      <rPr>
        <sz val="12"/>
        <rFont val="Times New Roman"/>
        <family val="1"/>
      </rPr>
      <t>Kiểm điểm tiến độ  và Cam kết triển khai các DA  thực hiện 2024</t>
    </r>
  </si>
  <si>
    <t>TH BC chương trình 13; Rà soát các DA theo KH 2024(VB 270 của P TCKH)</t>
  </si>
  <si>
    <t>Rà soát kiến nghị cử tri</t>
  </si>
  <si>
    <t>Hoàn thiện hồ sơ chuyển viên chức</t>
  </si>
  <si>
    <t>Đánh giá tháng 11</t>
  </si>
  <si>
    <t>5.12</t>
  </si>
  <si>
    <t>UBND HUYỆN GIA LÂM                                          CỘNG HÒA XÃ HỘI CHỦ NGHĨA VIỆT NAM</t>
  </si>
  <si>
    <t>BAN QLDA ĐẦU TƯ XÂY DỰNG                                               Độc lập - Tự do - Hạnh phúc</t>
  </si>
  <si>
    <t>LỊCH CÔNG TÁC TUẦN 49 NĂM 2023</t>
  </si>
  <si>
    <t>BỘ PHẬN THẨM ĐỊNH</t>
  </si>
  <si>
    <t>Hồng Anh</t>
  </si>
  <si>
    <t>Dung</t>
  </si>
  <si>
    <t>Phước</t>
  </si>
  <si>
    <t xml:space="preserve">Tùng </t>
  </si>
  <si>
    <t>Thìn</t>
  </si>
  <si>
    <t>HAI</t>
  </si>
  <si>
    <t>8h00</t>
  </si>
  <si>
    <t>Thẩm định: Chi phí CBĐT-CBTH các dự án</t>
  </si>
  <si>
    <t>x</t>
  </si>
  <si>
    <t>TĐ</t>
  </si>
  <si>
    <t>Ban QLDA</t>
  </si>
  <si>
    <t>Rà soát hồ sơ TK TKCS đình Hạ Thôn</t>
  </si>
  <si>
    <t>Rà soát hồ sơ phát sinh THCS Ninh Hiệp</t>
  </si>
  <si>
    <t>Rà soát hồ sơ phương án điều chỉnh đường Phan Đăng Lưu, sông Thiên Đức</t>
  </si>
  <si>
    <t xml:space="preserve">Rà soát hồ sơ di chuyển ngầm nổi dự án xây dựng tuyến đường 179 đến khu đấu giá B116 </t>
  </si>
  <si>
    <t>/11</t>
  </si>
  <si>
    <t>14h00</t>
  </si>
  <si>
    <t>Rà soát hồ sơ dự toán phát sinh :Xây dựng trường THCS Ninh Hiệp</t>
  </si>
  <si>
    <t>Rà soát hồ sơ TK ĐCPS đình Đại Bản</t>
  </si>
  <si>
    <t>Rà soát hồ sơ điều chỉnh TKBVTC dự án Cải tạo đường giao thông nội đồng xã Trung Mầu GĐ2</t>
  </si>
  <si>
    <t>Rà soát điều chỉnh TKBVTC dự án xây dựng tuyến đường Yên Viên - Đình Xuyên - Ninh Hiệp</t>
  </si>
  <si>
    <t>Rà soát hồ sơ phát sinh TTGDTX Đa Tốn</t>
  </si>
  <si>
    <t>Rà soát hồ sơ dự toán phát sinh: Trung tâm giáo dục thường xuyên</t>
  </si>
  <si>
    <t xml:space="preserve">Ban QLDA </t>
  </si>
  <si>
    <t>/12</t>
  </si>
  <si>
    <t>Rà soát hồ sơ dự toán : Mầm non Hoa Sữa (di chuyển điện - GPMB)</t>
  </si>
  <si>
    <r>
      <rPr>
        <b/>
        <sz val="12"/>
        <color theme="1"/>
        <rFont val="Times New Roman"/>
        <family val="1"/>
      </rPr>
      <t>8h00:</t>
    </r>
    <r>
      <rPr>
        <sz val="12"/>
        <color theme="1"/>
        <rFont val="Times New Roman"/>
        <family val="1"/>
      </rPr>
      <t xml:space="preserve"> Làm việc tại Phòng về dự kiến điều hòa kế hoạch vốn 2023</t>
    </r>
  </si>
  <si>
    <t>Đc Dịu</t>
  </si>
  <si>
    <t>Đc Dịu; đc Sơn</t>
  </si>
  <si>
    <t>Phòng GĐ</t>
  </si>
  <si>
    <r>
      <rPr>
        <b/>
        <sz val="12"/>
        <rFont val="Times New Roman"/>
        <family val="1"/>
      </rPr>
      <t xml:space="preserve">8h30: </t>
    </r>
    <r>
      <rPr>
        <sz val="12"/>
        <rFont val="Times New Roman"/>
        <family val="1"/>
      </rPr>
      <t xml:space="preserve">Làm việc với Học viện nông nghiệp việt nam về ranh giới dự án và phương án hoàn trả + đấu nối hạ tầng </t>
    </r>
  </si>
  <si>
    <r>
      <rPr>
        <b/>
        <sz val="12"/>
        <rFont val="Times New Roman"/>
        <family val="1"/>
      </rPr>
      <t>13h30</t>
    </r>
    <r>
      <rPr>
        <sz val="12"/>
        <rFont val="Times New Roman"/>
        <family val="1"/>
      </rPr>
      <t>: Kiểm điểm tiến độ Quyết toán các dự án do đc Vũ, đc Sinh phụ trách</t>
    </r>
  </si>
  <si>
    <t>Đ/c Mạnh Tổ trưởng, Đ/c Dịu,  đc Sơn, đc Vũ, đc Sinh.</t>
  </si>
  <si>
    <t>Đc Vũ, đc Sinh</t>
  </si>
  <si>
    <r>
      <rPr>
        <b/>
        <sz val="12"/>
        <rFont val="Times New Roman"/>
        <family val="1"/>
      </rPr>
      <t>14h00:</t>
    </r>
    <r>
      <rPr>
        <sz val="12"/>
        <rFont val="Times New Roman"/>
        <family val="1"/>
      </rPr>
      <t xml:space="preserve">  Làm việc Cty Trường Hưng và Cty CP dịch vụ XD và thương mại 68 về khối lượng đường đê Hữu Đuống</t>
    </r>
  </si>
  <si>
    <t>Lãnh đạo Cty 68- Trường Hưng; Cán bộ phụ trách dự án; đ/c Lâm</t>
  </si>
  <si>
    <t>Đ/c Minh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</si>
</sst>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00"/>
  </numFmts>
  <fonts count="3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2"/>
      <name val=".VnTime"/>
      <family val="2"/>
    </font>
    <font>
      <sz val="11"/>
      <color theme="1"/>
      <name val=".VnTime"/>
      <family val="2"/>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color theme="1"/>
      <name val="Times New Roman"/>
      <family val="2"/>
    </font>
    <font>
      <sz val="14"/>
      <color theme="1"/>
      <name val="Times New Roman"/>
      <family val="2"/>
    </font>
    <font>
      <sz val="12"/>
      <name val="Times New Roman"/>
      <family val="1"/>
      <charset val="163"/>
    </font>
    <font>
      <sz val="12"/>
      <color theme="1"/>
      <name val="Times New Roman"/>
      <family val="1"/>
      <charset val="163"/>
    </font>
    <font>
      <b/>
      <sz val="14"/>
      <name val="Times New Roman"/>
      <family val="1"/>
    </font>
    <font>
      <b/>
      <i/>
      <sz val="12"/>
      <name val="Times New Roman"/>
      <family val="1"/>
    </font>
    <font>
      <sz val="12"/>
      <name val="Calibri"/>
      <family val="2"/>
      <scheme val="minor"/>
    </font>
    <font>
      <b/>
      <sz val="12"/>
      <color rgb="FFFF0000"/>
      <name val="Times New Roman"/>
      <family val="1"/>
    </font>
    <font>
      <sz val="12"/>
      <color theme="0"/>
      <name val="Times New Roman"/>
      <family val="1"/>
    </font>
    <font>
      <b/>
      <sz val="12"/>
      <color theme="0"/>
      <name val="Times New Roman"/>
      <family val="1"/>
    </font>
    <font>
      <b/>
      <sz val="11"/>
      <name val="Times New Roman"/>
      <family val="1"/>
    </font>
    <font>
      <b/>
      <sz val="12"/>
      <name val=".VnTimeH"/>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2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4">
    <xf numFmtId="0" fontId="0" fillId="0" borderId="0"/>
    <xf numFmtId="0" fontId="14" fillId="0" borderId="0"/>
    <xf numFmtId="0" fontId="13" fillId="0" borderId="0"/>
    <xf numFmtId="0" fontId="11" fillId="0" borderId="0"/>
    <xf numFmtId="0" fontId="11" fillId="0" borderId="0"/>
    <xf numFmtId="0" fontId="11" fillId="0" borderId="0"/>
    <xf numFmtId="0" fontId="15" fillId="0" borderId="0"/>
    <xf numFmtId="0" fontId="17" fillId="0" borderId="0" applyFill="0" applyProtection="0"/>
    <xf numFmtId="0" fontId="16" fillId="0" borderId="0" applyFill="0" applyProtection="0"/>
    <xf numFmtId="0" fontId="9" fillId="0" borderId="0"/>
    <xf numFmtId="0" fontId="13" fillId="0" borderId="0"/>
    <xf numFmtId="164" fontId="9" fillId="0" borderId="0" applyFont="0" applyFill="0" applyBorder="0" applyAlignment="0" applyProtection="0"/>
    <xf numFmtId="0" fontId="9" fillId="0" borderId="0"/>
    <xf numFmtId="0" fontId="13" fillId="0" borderId="0"/>
    <xf numFmtId="0" fontId="3" fillId="0" borderId="0"/>
    <xf numFmtId="0" fontId="3" fillId="0" borderId="0"/>
    <xf numFmtId="0" fontId="18" fillId="0" borderId="0"/>
    <xf numFmtId="0" fontId="19" fillId="0" borderId="0"/>
    <xf numFmtId="43" fontId="9"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cellStyleXfs>
  <cellXfs count="217">
    <xf numFmtId="0" fontId="0" fillId="0" borderId="0" xfId="0"/>
    <xf numFmtId="0" fontId="12" fillId="2" borderId="0" xfId="3" applyFont="1" applyFill="1"/>
    <xf numFmtId="0" fontId="4" fillId="0" borderId="1" xfId="9" applyFont="1" applyBorder="1" applyAlignment="1">
      <alignment horizontal="center" vertical="center" wrapText="1"/>
    </xf>
    <xf numFmtId="0" fontId="4" fillId="0" borderId="1" xfId="3" applyFont="1" applyBorder="1" applyAlignment="1">
      <alignment horizontal="center" vertical="center" wrapText="1"/>
    </xf>
    <xf numFmtId="0" fontId="9" fillId="0" borderId="0" xfId="23" applyFont="1"/>
    <xf numFmtId="0" fontId="8" fillId="0" borderId="0" xfId="23" applyFont="1" applyAlignment="1">
      <alignment horizontal="left" vertical="top"/>
    </xf>
    <xf numFmtId="0" fontId="9" fillId="0" borderId="0" xfId="23" applyFont="1" applyAlignment="1">
      <alignment horizontal="center" vertical="center"/>
    </xf>
    <xf numFmtId="0" fontId="10" fillId="0" borderId="0" xfId="23" applyFont="1" applyAlignment="1">
      <alignment horizontal="center"/>
    </xf>
    <xf numFmtId="0" fontId="10" fillId="0" borderId="0" xfId="23" applyFont="1" applyAlignment="1">
      <alignment horizontal="center" wrapText="1"/>
    </xf>
    <xf numFmtId="0" fontId="5" fillId="0" borderId="0" xfId="23" applyFont="1"/>
    <xf numFmtId="0" fontId="9" fillId="2" borderId="0" xfId="23" applyFont="1" applyFill="1"/>
    <xf numFmtId="0" fontId="4" fillId="0" borderId="1" xfId="23" applyFont="1" applyBorder="1" applyAlignment="1">
      <alignment horizontal="center" vertical="center" wrapText="1"/>
    </xf>
    <xf numFmtId="0" fontId="4" fillId="0" borderId="1" xfId="23" applyFont="1" applyBorder="1" applyAlignment="1">
      <alignment vertical="center" wrapText="1"/>
    </xf>
    <xf numFmtId="0" fontId="4" fillId="0" borderId="0" xfId="23" applyFont="1"/>
    <xf numFmtId="0" fontId="4" fillId="0" borderId="2" xfId="23" applyFont="1" applyBorder="1" applyAlignment="1">
      <alignment horizontal="center" vertical="center" wrapText="1"/>
    </xf>
    <xf numFmtId="0" fontId="4" fillId="0" borderId="0" xfId="23" applyFont="1" applyAlignment="1">
      <alignment horizontal="left" vertical="center"/>
    </xf>
    <xf numFmtId="0" fontId="5" fillId="0" borderId="0" xfId="23" applyFont="1" applyAlignment="1">
      <alignment wrapText="1"/>
    </xf>
    <xf numFmtId="0" fontId="6" fillId="0" borderId="0" xfId="23" applyFont="1"/>
    <xf numFmtId="0" fontId="6" fillId="0" borderId="0" xfId="23" applyFont="1" applyAlignment="1">
      <alignment wrapText="1"/>
    </xf>
    <xf numFmtId="0" fontId="4" fillId="0" borderId="0" xfId="23" quotePrefix="1" applyFont="1" applyAlignment="1">
      <alignment horizontal="left" vertical="center"/>
    </xf>
    <xf numFmtId="0" fontId="4" fillId="0" borderId="1" xfId="12" applyFont="1" applyBorder="1" applyAlignment="1">
      <alignment horizontal="center" vertical="center" wrapText="1"/>
    </xf>
    <xf numFmtId="0" fontId="4" fillId="0" borderId="1" xfId="0" applyFont="1" applyBorder="1" applyAlignment="1">
      <alignment vertical="center" wrapText="1"/>
    </xf>
    <xf numFmtId="0" fontId="4" fillId="0" borderId="5" xfId="23" applyFont="1" applyBorder="1" applyAlignment="1">
      <alignment horizontal="center" vertical="center" wrapText="1"/>
    </xf>
    <xf numFmtId="0" fontId="4" fillId="0" borderId="6" xfId="23" applyFont="1" applyBorder="1" applyAlignment="1">
      <alignment horizontal="center" vertical="center" wrapText="1"/>
    </xf>
    <xf numFmtId="165" fontId="9" fillId="0" borderId="1" xfId="0" applyNumberFormat="1" applyFont="1" applyBorder="1" applyAlignment="1">
      <alignment horizontal="justify" vertical="center" wrapText="1"/>
    </xf>
    <xf numFmtId="0" fontId="4" fillId="2" borderId="0" xfId="0" applyFont="1" applyFill="1" applyAlignment="1">
      <alignment horizontal="justify" vertical="center" wrapText="1"/>
    </xf>
    <xf numFmtId="0" fontId="9" fillId="3" borderId="1" xfId="0" applyFont="1" applyFill="1" applyBorder="1" applyAlignment="1">
      <alignment horizontal="justify" vertical="center" wrapText="1"/>
    </xf>
    <xf numFmtId="0" fontId="7" fillId="0" borderId="2" xfId="23" applyFont="1" applyBorder="1" applyAlignment="1">
      <alignment horizontal="center" vertical="center" wrapText="1"/>
    </xf>
    <xf numFmtId="0" fontId="9" fillId="3" borderId="1" xfId="0" applyFont="1" applyFill="1" applyBorder="1" applyAlignment="1">
      <alignment horizontal="center" vertical="center" wrapText="1"/>
    </xf>
    <xf numFmtId="0" fontId="20" fillId="0" borderId="0" xfId="23" applyFont="1" applyAlignment="1">
      <alignment vertical="center" wrapText="1"/>
    </xf>
    <xf numFmtId="165" fontId="8" fillId="3" borderId="1" xfId="0" applyNumberFormat="1" applyFont="1" applyFill="1" applyBorder="1" applyAlignment="1">
      <alignment horizontal="justify" vertical="center" wrapText="1"/>
    </xf>
    <xf numFmtId="165" fontId="9" fillId="3" borderId="1" xfId="0" applyNumberFormat="1" applyFont="1" applyFill="1" applyBorder="1" applyAlignment="1">
      <alignment horizontal="center" vertical="center" wrapText="1"/>
    </xf>
    <xf numFmtId="0" fontId="7" fillId="0" borderId="3" xfId="23" applyFont="1" applyBorder="1" applyAlignment="1">
      <alignment horizontal="center" vertical="center" wrapText="1"/>
    </xf>
    <xf numFmtId="0" fontId="20" fillId="3" borderId="1" xfId="23" applyFont="1" applyFill="1" applyBorder="1" applyAlignment="1">
      <alignment horizontal="center" vertical="center" wrapText="1"/>
    </xf>
    <xf numFmtId="0" fontId="9" fillId="3" borderId="1" xfId="0" applyFont="1" applyFill="1" applyBorder="1" applyAlignment="1">
      <alignment vertical="center" wrapText="1"/>
    </xf>
    <xf numFmtId="0" fontId="4" fillId="0" borderId="7" xfId="23" applyFont="1" applyBorder="1" applyAlignment="1">
      <alignment horizontal="center" vertical="center" wrapText="1"/>
    </xf>
    <xf numFmtId="0" fontId="4" fillId="0" borderId="0" xfId="0" applyFont="1" applyAlignment="1">
      <alignment vertical="center" wrapText="1"/>
    </xf>
    <xf numFmtId="0" fontId="9" fillId="0" borderId="1" xfId="0" applyFont="1" applyFill="1" applyBorder="1" applyAlignment="1">
      <alignment horizontal="center" vertical="center" wrapText="1"/>
    </xf>
    <xf numFmtId="0" fontId="9" fillId="0" borderId="1" xfId="23"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4" fillId="0" borderId="1" xfId="0" applyFont="1" applyFill="1" applyBorder="1" applyAlignment="1">
      <alignment vertical="center" wrapText="1"/>
    </xf>
    <xf numFmtId="165"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0" xfId="0" applyFont="1" applyFill="1" applyAlignment="1">
      <alignment vertical="top"/>
    </xf>
    <xf numFmtId="0" fontId="9" fillId="0" borderId="0" xfId="0" applyFont="1" applyFill="1" applyAlignment="1">
      <alignment wrapText="1"/>
    </xf>
    <xf numFmtId="0" fontId="8" fillId="0" borderId="0" xfId="0" applyFont="1" applyFill="1" applyAlignment="1">
      <alignment vertical="top" wrapText="1"/>
    </xf>
    <xf numFmtId="0" fontId="9" fillId="0" borderId="0" xfId="0" applyFont="1" applyFill="1"/>
    <xf numFmtId="0" fontId="8" fillId="0" borderId="0" xfId="0" applyFont="1" applyFill="1" applyAlignment="1">
      <alignment horizontal="left" vertical="top"/>
    </xf>
    <xf numFmtId="0" fontId="8" fillId="0" borderId="0" xfId="0" applyFont="1" applyFill="1" applyAlignment="1">
      <alignment horizontal="left" vertical="top" wrapText="1"/>
    </xf>
    <xf numFmtId="0" fontId="8" fillId="0" borderId="0" xfId="0" applyFont="1" applyFill="1" applyAlignment="1">
      <alignment horizontal="center" vertical="center"/>
    </xf>
    <xf numFmtId="0" fontId="11" fillId="0" borderId="0" xfId="3" applyFill="1"/>
    <xf numFmtId="0" fontId="8" fillId="0" borderId="0" xfId="0" applyFont="1" applyFill="1" applyAlignment="1">
      <alignment horizontal="center" vertical="top"/>
    </xf>
    <xf numFmtId="0" fontId="8" fillId="0" borderId="0" xfId="3" applyFont="1" applyFill="1" applyAlignment="1">
      <alignment horizontal="center" vertical="top"/>
    </xf>
    <xf numFmtId="0" fontId="8" fillId="0" borderId="0" xfId="3" applyFont="1" applyFill="1" applyAlignment="1">
      <alignment horizontal="center" vertical="top" wrapText="1"/>
    </xf>
    <xf numFmtId="0" fontId="9" fillId="0" borderId="0" xfId="3" applyFont="1" applyFill="1"/>
    <xf numFmtId="0" fontId="8" fillId="0" borderId="1" xfId="3" applyFont="1" applyFill="1" applyBorder="1" applyAlignment="1">
      <alignment horizontal="center" vertical="center" wrapText="1"/>
    </xf>
    <xf numFmtId="165" fontId="4" fillId="0" borderId="7" xfId="0" applyNumberFormat="1" applyFont="1" applyFill="1" applyBorder="1" applyAlignment="1">
      <alignment horizontal="center" vertical="center" wrapText="1"/>
    </xf>
    <xf numFmtId="0" fontId="4" fillId="0" borderId="0" xfId="0" applyFont="1" applyFill="1" applyAlignment="1">
      <alignment vertical="center"/>
    </xf>
    <xf numFmtId="0" fontId="4" fillId="0" borderId="1" xfId="0" applyFont="1" applyFill="1" applyBorder="1" applyAlignment="1">
      <alignment horizontal="center" vertical="center" wrapText="1"/>
    </xf>
    <xf numFmtId="0" fontId="4" fillId="0" borderId="1" xfId="23" applyFont="1" applyFill="1" applyBorder="1" applyAlignment="1">
      <alignment horizontal="center" vertical="center" wrapText="1"/>
    </xf>
    <xf numFmtId="0" fontId="9" fillId="0" borderId="0" xfId="19" applyFont="1" applyFill="1" applyAlignment="1">
      <alignment horizontal="center" vertical="center" wrapText="1"/>
    </xf>
    <xf numFmtId="0" fontId="9" fillId="0" borderId="0" xfId="0" applyFont="1" applyFill="1" applyAlignment="1">
      <alignment vertical="center"/>
    </xf>
    <xf numFmtId="0" fontId="9" fillId="0" borderId="7" xfId="0" applyFont="1" applyFill="1" applyBorder="1" applyAlignment="1">
      <alignment horizontal="center" vertical="center" wrapText="1"/>
    </xf>
    <xf numFmtId="165" fontId="9" fillId="0" borderId="7" xfId="0" applyNumberFormat="1" applyFont="1" applyFill="1" applyBorder="1" applyAlignment="1">
      <alignment horizontal="center" vertical="center" wrapText="1"/>
    </xf>
    <xf numFmtId="0" fontId="4" fillId="0" borderId="1" xfId="9" applyFont="1" applyFill="1" applyBorder="1" applyAlignment="1">
      <alignment horizontal="center" vertical="center" wrapText="1"/>
    </xf>
    <xf numFmtId="0" fontId="4" fillId="0" borderId="1" xfId="3" applyFont="1" applyFill="1" applyBorder="1" applyAlignment="1">
      <alignment horizontal="center" vertical="center" wrapText="1"/>
    </xf>
    <xf numFmtId="0" fontId="9" fillId="0" borderId="1" xfId="19" applyFont="1" applyFill="1" applyBorder="1" applyAlignment="1">
      <alignment horizontal="center" vertical="center" wrapText="1"/>
    </xf>
    <xf numFmtId="0" fontId="9" fillId="0" borderId="0" xfId="0" applyFont="1" applyFill="1" applyAlignment="1">
      <alignment vertical="center" wrapText="1"/>
    </xf>
    <xf numFmtId="0" fontId="9" fillId="0" borderId="7" xfId="19"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1" xfId="22" applyFont="1" applyFill="1" applyBorder="1" applyAlignment="1">
      <alignment horizontal="center" vertical="center" wrapText="1"/>
    </xf>
    <xf numFmtId="0" fontId="9" fillId="0" borderId="8" xfId="3" applyFont="1" applyFill="1" applyBorder="1" applyAlignment="1">
      <alignment vertical="center" wrapText="1"/>
    </xf>
    <xf numFmtId="0" fontId="9" fillId="0" borderId="1" xfId="23" applyFont="1" applyFill="1" applyBorder="1" applyAlignment="1">
      <alignment vertical="center" wrapText="1"/>
    </xf>
    <xf numFmtId="0" fontId="8" fillId="0" borderId="1" xfId="0" applyFont="1" applyFill="1" applyBorder="1" applyAlignment="1">
      <alignment horizontal="center" vertical="center" wrapText="1"/>
    </xf>
    <xf numFmtId="0" fontId="8" fillId="0" borderId="0" xfId="3" applyFont="1" applyFill="1" applyAlignment="1">
      <alignment horizontal="center" vertical="center" wrapText="1"/>
    </xf>
    <xf numFmtId="0" fontId="8" fillId="0" borderId="0" xfId="0" applyFont="1" applyFill="1" applyAlignment="1">
      <alignment horizontal="center" vertical="center" wrapText="1"/>
    </xf>
    <xf numFmtId="0" fontId="9" fillId="0" borderId="0" xfId="23" applyFont="1" applyFill="1" applyAlignment="1">
      <alignment vertical="center" wrapText="1"/>
    </xf>
    <xf numFmtId="0" fontId="9" fillId="0" borderId="0" xfId="0" applyFont="1" applyFill="1" applyAlignment="1">
      <alignment horizontal="center" vertical="center" wrapText="1"/>
    </xf>
    <xf numFmtId="0" fontId="9" fillId="0" borderId="0" xfId="22" applyFont="1" applyFill="1" applyAlignment="1">
      <alignment horizontal="center" vertical="center" wrapText="1"/>
    </xf>
    <xf numFmtId="165" fontId="9" fillId="0" borderId="0" xfId="0" applyNumberFormat="1" applyFont="1" applyFill="1" applyAlignment="1">
      <alignment horizontal="center" vertical="center" wrapText="1"/>
    </xf>
    <xf numFmtId="165" fontId="9" fillId="0" borderId="0" xfId="0" applyNumberFormat="1" applyFont="1" applyFill="1" applyAlignment="1">
      <alignment vertical="center" wrapText="1"/>
    </xf>
    <xf numFmtId="0" fontId="9" fillId="0" borderId="0" xfId="3" applyFont="1" applyFill="1" applyAlignment="1">
      <alignment horizontal="center" vertical="center" wrapText="1"/>
    </xf>
    <xf numFmtId="0" fontId="9" fillId="0" borderId="0" xfId="15" applyFont="1" applyFill="1" applyAlignment="1">
      <alignment horizontal="center" vertical="center" wrapText="1"/>
    </xf>
    <xf numFmtId="0" fontId="8" fillId="0" borderId="0" xfId="0" applyFont="1" applyFill="1" applyAlignment="1">
      <alignment horizontal="center"/>
    </xf>
    <xf numFmtId="0" fontId="9" fillId="0" borderId="0" xfId="0" applyFont="1" applyFill="1" applyAlignment="1">
      <alignment horizontal="center"/>
    </xf>
    <xf numFmtId="0" fontId="9" fillId="0" borderId="0" xfId="0" quotePrefix="1" applyFont="1" applyFill="1" applyAlignment="1">
      <alignment horizontal="left" vertical="center"/>
    </xf>
    <xf numFmtId="0" fontId="9" fillId="0" borderId="0" xfId="0" applyFont="1" applyFill="1" applyAlignment="1">
      <alignment horizontal="left" vertical="center"/>
    </xf>
    <xf numFmtId="0" fontId="8" fillId="0" borderId="0" xfId="0" applyFont="1" applyFill="1" applyAlignment="1">
      <alignment wrapText="1"/>
    </xf>
    <xf numFmtId="0" fontId="24" fillId="0" borderId="0" xfId="0" applyFont="1" applyFill="1" applyAlignment="1">
      <alignment horizontal="left" vertical="center" indent="1"/>
    </xf>
    <xf numFmtId="20" fontId="24" fillId="0" borderId="0" xfId="0" applyNumberFormat="1" applyFont="1" applyFill="1" applyAlignment="1">
      <alignment horizontal="left" vertical="center"/>
    </xf>
    <xf numFmtId="0" fontId="24" fillId="0" borderId="0" xfId="0" applyFont="1" applyFill="1" applyAlignment="1">
      <alignment horizontal="left" vertical="center" indent="6"/>
    </xf>
    <xf numFmtId="0" fontId="24" fillId="0" borderId="0" xfId="0" applyFont="1" applyFill="1" applyAlignment="1">
      <alignment horizontal="center" vertical="center"/>
    </xf>
    <xf numFmtId="0" fontId="9" fillId="3" borderId="1" xfId="23" applyFont="1" applyFill="1" applyBorder="1" applyAlignment="1">
      <alignment horizontal="center" vertical="center" wrapText="1"/>
    </xf>
    <xf numFmtId="0" fontId="9" fillId="0" borderId="1" xfId="0" quotePrefix="1"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1" xfId="0" applyFont="1" applyFill="1" applyBorder="1" applyAlignment="1">
      <alignment horizontal="center" vertical="center" wrapText="1"/>
    </xf>
    <xf numFmtId="0" fontId="4" fillId="0" borderId="1" xfId="23" applyFont="1" applyFill="1" applyBorder="1" applyAlignment="1">
      <alignment vertical="center" wrapText="1"/>
    </xf>
    <xf numFmtId="0" fontId="4" fillId="0" borderId="1" xfId="22"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9" applyFont="1" applyFill="1" applyBorder="1" applyAlignment="1">
      <alignment horizontal="center" vertical="center" wrapText="1"/>
    </xf>
    <xf numFmtId="0" fontId="9" fillId="2" borderId="1" xfId="0" applyFont="1" applyFill="1" applyBorder="1" applyAlignment="1">
      <alignment wrapText="1"/>
    </xf>
    <xf numFmtId="0" fontId="9" fillId="0" borderId="7" xfId="0" applyFont="1" applyBorder="1" applyAlignment="1">
      <alignment horizontal="center" vertical="center" wrapText="1"/>
    </xf>
    <xf numFmtId="0" fontId="9" fillId="0" borderId="0" xfId="0" applyFont="1"/>
    <xf numFmtId="0" fontId="9" fillId="0" borderId="1" xfId="0" applyFont="1" applyBorder="1" applyAlignment="1">
      <alignment horizontal="center" vertical="center" wrapText="1"/>
    </xf>
    <xf numFmtId="165" fontId="9" fillId="0" borderId="7" xfId="0" applyNumberFormat="1" applyFont="1" applyBorder="1" applyAlignment="1">
      <alignment horizontal="center" vertical="center" wrapText="1"/>
    </xf>
    <xf numFmtId="0" fontId="9" fillId="0" borderId="0" xfId="0" applyFont="1" applyAlignment="1">
      <alignment vertical="center"/>
    </xf>
    <xf numFmtId="0" fontId="4" fillId="2" borderId="1" xfId="0" applyFont="1" applyFill="1" applyBorder="1" applyAlignment="1">
      <alignment horizontal="justify" vertical="center" wrapText="1"/>
    </xf>
    <xf numFmtId="0" fontId="9" fillId="2" borderId="4" xfId="0" applyFont="1" applyFill="1" applyBorder="1" applyAlignment="1">
      <alignment horizontal="center" vertical="center" wrapText="1"/>
    </xf>
    <xf numFmtId="165" fontId="9" fillId="2" borderId="3" xfId="0" applyNumberFormat="1" applyFont="1" applyFill="1" applyBorder="1" applyAlignment="1">
      <alignment horizontal="center" vertical="center" wrapText="1"/>
    </xf>
    <xf numFmtId="0" fontId="8" fillId="0" borderId="0" xfId="0" applyFont="1" applyAlignment="1">
      <alignment horizontal="left" vertical="top"/>
    </xf>
    <xf numFmtId="0" fontId="8" fillId="0" borderId="0" xfId="0" applyFont="1" applyFill="1" applyBorder="1" applyAlignment="1">
      <alignment horizontal="center" vertical="top"/>
    </xf>
    <xf numFmtId="0" fontId="26" fillId="0" borderId="0" xfId="0" applyFont="1" applyFill="1" applyBorder="1" applyAlignment="1">
      <alignment horizontal="center" vertical="center" wrapText="1"/>
    </xf>
    <xf numFmtId="0" fontId="27" fillId="5" borderId="0" xfId="0" applyFont="1" applyFill="1" applyBorder="1" applyAlignment="1">
      <alignment horizontal="center" vertical="top"/>
    </xf>
    <xf numFmtId="0" fontId="0" fillId="0" borderId="0" xfId="0" applyFill="1"/>
    <xf numFmtId="0" fontId="28" fillId="0" borderId="17" xfId="0" applyFont="1" applyBorder="1" applyAlignment="1">
      <alignment horizontal="center" vertical="center" wrapText="1"/>
    </xf>
    <xf numFmtId="0" fontId="28" fillId="0" borderId="17" xfId="3"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9" fillId="0" borderId="17" xfId="0" applyFont="1" applyFill="1" applyBorder="1" applyAlignment="1">
      <alignment horizontal="center"/>
    </xf>
    <xf numFmtId="0" fontId="9" fillId="0" borderId="16" xfId="0" applyFont="1" applyFill="1" applyBorder="1" applyAlignment="1">
      <alignment horizontal="center" vertical="center" wrapText="1"/>
    </xf>
    <xf numFmtId="0" fontId="9" fillId="3" borderId="17" xfId="0" applyFont="1" applyFill="1" applyBorder="1" applyAlignment="1">
      <alignment horizontal="left" vertical="center" wrapText="1"/>
    </xf>
    <xf numFmtId="0" fontId="9" fillId="3" borderId="16" xfId="0" applyFont="1" applyFill="1" applyBorder="1" applyAlignment="1">
      <alignment horizontal="center" vertical="center" wrapText="1"/>
    </xf>
    <xf numFmtId="0" fontId="9" fillId="0" borderId="16" xfId="0" applyFont="1" applyFill="1" applyBorder="1" applyAlignment="1">
      <alignment horizontal="center"/>
    </xf>
    <xf numFmtId="0" fontId="9" fillId="7" borderId="16" xfId="0" applyFont="1" applyFill="1" applyBorder="1" applyAlignment="1">
      <alignment horizontal="left" vertical="center" wrapText="1"/>
    </xf>
    <xf numFmtId="0" fontId="9" fillId="7"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8" borderId="16" xfId="0" applyFont="1" applyFill="1" applyBorder="1" applyAlignment="1">
      <alignment horizontal="left" vertical="center" wrapText="1"/>
    </xf>
    <xf numFmtId="0" fontId="9" fillId="8" borderId="16" xfId="0" applyFont="1" applyFill="1" applyBorder="1" applyAlignment="1">
      <alignment horizontal="center" vertical="center" wrapText="1"/>
    </xf>
    <xf numFmtId="0" fontId="9" fillId="8" borderId="16" xfId="0" applyFont="1" applyFill="1" applyBorder="1" applyAlignment="1"/>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9" borderId="27" xfId="0" applyFont="1" applyFill="1" applyBorder="1" applyAlignment="1">
      <alignment horizontal="left" vertical="center" wrapText="1"/>
    </xf>
    <xf numFmtId="0" fontId="9" fillId="9" borderId="27" xfId="0" applyFont="1" applyFill="1" applyBorder="1" applyAlignment="1">
      <alignment horizontal="center" vertical="center" wrapText="1"/>
    </xf>
    <xf numFmtId="0" fontId="9" fillId="9" borderId="27" xfId="0" applyFont="1" applyFill="1" applyBorder="1" applyAlignment="1"/>
    <xf numFmtId="0" fontId="9" fillId="0" borderId="28" xfId="0" applyFont="1" applyFill="1" applyBorder="1" applyAlignment="1">
      <alignment horizontal="center"/>
    </xf>
    <xf numFmtId="0" fontId="9" fillId="0" borderId="22"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28" xfId="0" applyFont="1" applyFill="1" applyBorder="1" applyAlignment="1"/>
    <xf numFmtId="0" fontId="29" fillId="0" borderId="0" xfId="0" applyFont="1" applyAlignment="1">
      <alignment horizontal="center" vertical="top"/>
    </xf>
    <xf numFmtId="0" fontId="29" fillId="2" borderId="0" xfId="0" applyFont="1" applyFill="1" applyAlignment="1">
      <alignment horizontal="center" vertical="top"/>
    </xf>
    <xf numFmtId="0" fontId="9" fillId="0" borderId="0" xfId="0" applyFont="1" applyAlignment="1">
      <alignment vertical="top"/>
    </xf>
    <xf numFmtId="0" fontId="9" fillId="0" borderId="0" xfId="0" applyFont="1" applyAlignment="1">
      <alignment horizontal="center" vertical="top"/>
    </xf>
    <xf numFmtId="0" fontId="9" fillId="0" borderId="0" xfId="0" applyFont="1" applyAlignment="1">
      <alignment horizontal="center"/>
    </xf>
    <xf numFmtId="0" fontId="8" fillId="0" borderId="1" xfId="0" applyFont="1" applyFill="1" applyBorder="1" applyAlignment="1">
      <alignment horizontal="center" vertical="center" wrapText="1"/>
    </xf>
    <xf numFmtId="0" fontId="7" fillId="0" borderId="2" xfId="23" applyFont="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center" vertical="top"/>
    </xf>
    <xf numFmtId="0" fontId="8" fillId="0" borderId="1" xfId="3"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1" xfId="0" applyFont="1" applyFill="1" applyBorder="1" applyAlignment="1">
      <alignment horizontal="center" vertical="center" wrapText="1"/>
    </xf>
    <xf numFmtId="165" fontId="9" fillId="3" borderId="2" xfId="0" applyNumberFormat="1" applyFont="1" applyFill="1" applyBorder="1" applyAlignment="1">
      <alignment horizontal="center" vertical="center" wrapText="1"/>
    </xf>
    <xf numFmtId="165" fontId="9" fillId="3" borderId="4"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23" fillId="0" borderId="0" xfId="0" applyFont="1" applyFill="1" applyAlignment="1">
      <alignment horizontal="left"/>
    </xf>
    <xf numFmtId="0" fontId="9" fillId="0" borderId="0" xfId="0" quotePrefix="1" applyFont="1" applyFill="1" applyAlignment="1">
      <alignment horizontal="left" vertical="center"/>
    </xf>
    <xf numFmtId="0" fontId="9" fillId="0" borderId="0" xfId="0" applyFont="1" applyFill="1" applyAlignment="1">
      <alignment horizontal="left" vertical="center"/>
    </xf>
    <xf numFmtId="0" fontId="22" fillId="0" borderId="0" xfId="23" applyFont="1" applyFill="1" applyAlignment="1">
      <alignment horizontal="center"/>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4" fillId="2" borderId="2"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2" xfId="23" applyFont="1" applyFill="1" applyBorder="1" applyAlignment="1">
      <alignment horizontal="center" vertical="center" wrapText="1"/>
    </xf>
    <xf numFmtId="0" fontId="4" fillId="2" borderId="4" xfId="23" applyFont="1" applyFill="1" applyBorder="1" applyAlignment="1">
      <alignment horizontal="center" vertical="center" wrapText="1"/>
    </xf>
    <xf numFmtId="0" fontId="7" fillId="0" borderId="2" xfId="23" applyFont="1" applyBorder="1" applyAlignment="1">
      <alignment horizontal="center" vertical="center" wrapText="1"/>
    </xf>
    <xf numFmtId="0" fontId="7" fillId="0" borderId="3" xfId="23" applyFont="1" applyBorder="1" applyAlignment="1">
      <alignment horizontal="center" vertical="center" wrapText="1"/>
    </xf>
    <xf numFmtId="0" fontId="7" fillId="0" borderId="4" xfId="23" applyFont="1" applyBorder="1" applyAlignment="1">
      <alignment horizontal="center" vertical="center" wrapText="1"/>
    </xf>
    <xf numFmtId="0" fontId="4" fillId="0" borderId="0" xfId="23" quotePrefix="1" applyFont="1" applyAlignment="1">
      <alignment horizontal="left" vertical="center"/>
    </xf>
    <xf numFmtId="0" fontId="4" fillId="0" borderId="0" xfId="23" applyFont="1" applyAlignment="1">
      <alignment horizontal="left" vertical="center"/>
    </xf>
    <xf numFmtId="0" fontId="6" fillId="0" borderId="0" xfId="23" applyFont="1" applyAlignment="1">
      <alignment horizontal="center"/>
    </xf>
    <xf numFmtId="0" fontId="7" fillId="0" borderId="1" xfId="23" applyFont="1" applyBorder="1" applyAlignment="1">
      <alignment horizontal="center" vertical="center" wrapText="1"/>
    </xf>
    <xf numFmtId="0" fontId="10" fillId="0" borderId="0" xfId="23" applyFont="1" applyAlignment="1">
      <alignment horizontal="left"/>
    </xf>
    <xf numFmtId="0" fontId="8" fillId="0" borderId="0" xfId="23" applyFont="1" applyAlignment="1">
      <alignment horizontal="left" vertical="top"/>
    </xf>
    <xf numFmtId="0" fontId="7" fillId="2" borderId="0" xfId="23" applyFont="1" applyFill="1" applyAlignment="1">
      <alignment horizontal="center" vertical="center"/>
    </xf>
    <xf numFmtId="0" fontId="8" fillId="2" borderId="1" xfId="23" applyFont="1" applyFill="1" applyBorder="1" applyAlignment="1">
      <alignment horizontal="center" vertical="center" wrapText="1"/>
    </xf>
    <xf numFmtId="0" fontId="8" fillId="0" borderId="0" xfId="0" applyFont="1" applyAlignment="1">
      <alignment horizontal="left" vertical="top"/>
    </xf>
    <xf numFmtId="0" fontId="25" fillId="0" borderId="0" xfId="0" applyFont="1" applyAlignment="1">
      <alignment horizontal="center" vertical="center"/>
    </xf>
    <xf numFmtId="0" fontId="8" fillId="0" borderId="0" xfId="0" applyFont="1" applyBorder="1" applyAlignment="1">
      <alignment horizontal="center" vertical="top"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6" xfId="0" applyFont="1" applyBorder="1" applyAlignment="1">
      <alignment horizontal="center" vertical="center" wrapText="1"/>
    </xf>
    <xf numFmtId="0" fontId="8" fillId="2" borderId="11"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8" fillId="0" borderId="18" xfId="0" applyFont="1" applyFill="1" applyBorder="1" applyAlignment="1">
      <alignment horizontal="center" wrapText="1"/>
    </xf>
    <xf numFmtId="0" fontId="8" fillId="0" borderId="19" xfId="0" applyFont="1" applyFill="1" applyBorder="1" applyAlignment="1">
      <alignment horizontal="center" wrapText="1"/>
    </xf>
    <xf numFmtId="0" fontId="8" fillId="0" borderId="20" xfId="0" applyFont="1" applyFill="1" applyBorder="1" applyAlignment="1">
      <alignment horizontal="center" wrapText="1"/>
    </xf>
    <xf numFmtId="0" fontId="8" fillId="0" borderId="21" xfId="0" applyFont="1" applyFill="1" applyBorder="1" applyAlignment="1">
      <alignment horizontal="center" wrapText="1"/>
    </xf>
    <xf numFmtId="0" fontId="8" fillId="2" borderId="22" xfId="0" applyFont="1" applyFill="1" applyBorder="1" applyAlignment="1">
      <alignment horizontal="center" vertical="center" wrapText="1"/>
    </xf>
    <xf numFmtId="0" fontId="8" fillId="0" borderId="20" xfId="0" applyFont="1" applyFill="1" applyBorder="1" applyAlignment="1">
      <alignment horizontal="right" vertical="top" wrapText="1"/>
    </xf>
    <xf numFmtId="0" fontId="8" fillId="0" borderId="21" xfId="0" quotePrefix="1" applyFont="1" applyFill="1" applyBorder="1" applyAlignment="1">
      <alignment horizontal="left" vertical="top" wrapText="1"/>
    </xf>
    <xf numFmtId="0" fontId="8" fillId="0" borderId="21" xfId="0" applyFont="1" applyFill="1" applyBorder="1" applyAlignment="1">
      <alignment horizontal="left" vertical="top" wrapText="1"/>
    </xf>
    <xf numFmtId="0" fontId="8" fillId="2" borderId="1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0" borderId="20" xfId="0" quotePrefix="1" applyFont="1" applyFill="1" applyBorder="1" applyAlignment="1">
      <alignment horizontal="right" vertical="top" wrapText="1"/>
    </xf>
    <xf numFmtId="0" fontId="8" fillId="0" borderId="25" xfId="0" applyFont="1" applyFill="1" applyBorder="1" applyAlignment="1">
      <alignment horizontal="right" vertical="top" wrapText="1"/>
    </xf>
    <xf numFmtId="0" fontId="8" fillId="0" borderId="26" xfId="0" applyFont="1" applyFill="1" applyBorder="1" applyAlignment="1">
      <alignment horizontal="left" vertical="top"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3" xfId="3" applyFont="1" applyFill="1" applyBorder="1" applyAlignment="1">
      <alignment horizontal="center" vertical="center" wrapText="1"/>
    </xf>
  </cellXfs>
  <cellStyles count="24">
    <cellStyle name="Bình thường 2" xfId="1"/>
    <cellStyle name="Comma 2" xfId="11"/>
    <cellStyle name="Comma 2 2" xfId="18"/>
    <cellStyle name="Normal" xfId="0" builtinId="0"/>
    <cellStyle name="Normal 10" xfId="19"/>
    <cellStyle name="Normal 10 2" xfId="23"/>
    <cellStyle name="Normal 11" xfId="21"/>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5 3 2" xfId="20"/>
    <cellStyle name="Normal 5 3 3" xfId="22"/>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#REF!</c:f>
              <c:numCache>
                <c:formatCode>General</c:formatCode>
                <c:ptCount val="1"/>
                <c:pt idx="0">
                  <c:v>1</c:v>
                </c:pt>
              </c:numCache>
            </c:numRef>
          </c:val>
          <c:extLst>
            <c:ext xmlns:c16="http://schemas.microsoft.com/office/drawing/2014/chart" uri="{C3380CC4-5D6E-409C-BE32-E72D297353CC}">
              <c16:uniqueId val="{00000000-AD46-4FE6-9AE7-C1B742A039BF}"/>
            </c:ext>
          </c:extLst>
        </c:ser>
        <c:dLbls>
          <c:showLegendKey val="0"/>
          <c:showVal val="0"/>
          <c:showCatName val="0"/>
          <c:showSerName val="0"/>
          <c:showPercent val="0"/>
          <c:showBubbleSize val="0"/>
        </c:dLbls>
        <c:gapWidth val="150"/>
        <c:axId val="136956928"/>
        <c:axId val="181557440"/>
      </c:barChart>
      <c:catAx>
        <c:axId val="136956928"/>
        <c:scaling>
          <c:orientation val="minMax"/>
        </c:scaling>
        <c:delete val="0"/>
        <c:axPos val="b"/>
        <c:majorTickMark val="out"/>
        <c:minorTickMark val="none"/>
        <c:tickLblPos val="nextTo"/>
        <c:txPr>
          <a:bodyPr/>
          <a:lstStyle/>
          <a:p>
            <a:pPr>
              <a:defRPr lang="en-US"/>
            </a:pPr>
            <a:endParaRPr lang="en-US"/>
          </a:p>
        </c:txPr>
        <c:crossAx val="181557440"/>
        <c:crosses val="autoZero"/>
        <c:auto val="1"/>
        <c:lblAlgn val="ctr"/>
        <c:lblOffset val="100"/>
        <c:noMultiLvlLbl val="0"/>
      </c:catAx>
      <c:valAx>
        <c:axId val="181557440"/>
        <c:scaling>
          <c:orientation val="minMax"/>
        </c:scaling>
        <c:delete val="0"/>
        <c:axPos val="l"/>
        <c:majorGridlines/>
        <c:numFmt formatCode="General" sourceLinked="1"/>
        <c:majorTickMark val="out"/>
        <c:minorTickMark val="none"/>
        <c:tickLblPos val="nextTo"/>
        <c:txPr>
          <a:bodyPr/>
          <a:lstStyle/>
          <a:p>
            <a:pPr>
              <a:defRPr lang="en-US"/>
            </a:pPr>
            <a:endParaRPr lang="en-US"/>
          </a:p>
        </c:txPr>
        <c:crossAx val="136956928"/>
        <c:crosses val="autoZero"/>
        <c:crossBetween val="between"/>
      </c:valAx>
    </c:plotArea>
    <c:legend>
      <c:legendPos val="r"/>
      <c:overlay val="0"/>
      <c:txPr>
        <a:bodyPr/>
        <a:lstStyle/>
        <a:p>
          <a:pPr>
            <a:defRPr lang="en-US"/>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3948" cy="6068651"/>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abSelected="1" topLeftCell="A7" zoomScale="80" zoomScaleNormal="80" zoomScaleSheetLayoutView="80" workbookViewId="0">
      <pane xSplit="10" ySplit="2" topLeftCell="K21" activePane="bottomRight" state="frozen"/>
      <selection activeCell="A7" sqref="A7"/>
      <selection pane="topRight" activeCell="K7" sqref="K7"/>
      <selection pane="bottomLeft" activeCell="A9" sqref="A9"/>
      <selection pane="bottomRight" activeCell="E24" sqref="E24"/>
    </sheetView>
  </sheetViews>
  <sheetFormatPr defaultColWidth="9.42578125" defaultRowHeight="15.75"/>
  <cols>
    <col min="1" max="1" width="13.5703125" style="47" customWidth="1"/>
    <col min="2" max="2" width="9.42578125" style="47" customWidth="1"/>
    <col min="3" max="3" width="67.5703125" style="45" customWidth="1"/>
    <col min="4" max="4" width="12.5703125" style="45" customWidth="1"/>
    <col min="5" max="6" width="9.140625" style="45" customWidth="1"/>
    <col min="7" max="7" width="26.85546875" style="45" customWidth="1"/>
    <col min="8" max="8" width="17.42578125" style="47" customWidth="1"/>
    <col min="9" max="9" width="19.5703125" style="47" customWidth="1"/>
    <col min="10" max="10" width="19.5703125" style="47" hidden="1" customWidth="1"/>
    <col min="11" max="11" width="21" style="47" customWidth="1"/>
    <col min="12" max="16384" width="9.42578125" style="47"/>
  </cols>
  <sheetData>
    <row r="1" spans="1:10">
      <c r="A1" s="44" t="s">
        <v>0</v>
      </c>
      <c r="B1" s="44"/>
      <c r="C1" s="44"/>
      <c r="E1" s="44" t="s">
        <v>1</v>
      </c>
      <c r="F1" s="44"/>
      <c r="G1" s="46"/>
      <c r="H1" s="44"/>
      <c r="I1" s="44"/>
      <c r="J1" s="44"/>
    </row>
    <row r="2" spans="1:10">
      <c r="A2" s="44" t="s">
        <v>2</v>
      </c>
      <c r="B2" s="44"/>
      <c r="C2" s="44"/>
      <c r="D2" s="44"/>
      <c r="E2" s="44"/>
      <c r="F2" s="44"/>
      <c r="G2" s="46"/>
      <c r="H2" s="44"/>
      <c r="I2" s="44"/>
      <c r="J2" s="44"/>
    </row>
    <row r="3" spans="1:10">
      <c r="A3" s="48"/>
      <c r="B3" s="48"/>
      <c r="C3" s="48"/>
      <c r="D3" s="48"/>
      <c r="E3" s="48"/>
      <c r="F3" s="48"/>
      <c r="G3" s="49"/>
      <c r="H3" s="48"/>
      <c r="I3" s="48"/>
      <c r="J3" s="48"/>
    </row>
    <row r="4" spans="1:10" s="51" customFormat="1" ht="31.5" customHeight="1">
      <c r="A4" s="152" t="s">
        <v>64</v>
      </c>
      <c r="B4" s="152"/>
      <c r="C4" s="152"/>
      <c r="D4" s="152"/>
      <c r="E4" s="152"/>
      <c r="F4" s="152"/>
      <c r="G4" s="152"/>
      <c r="H4" s="152"/>
      <c r="I4" s="152"/>
      <c r="J4" s="50"/>
    </row>
    <row r="5" spans="1:10" s="51" customFormat="1" ht="21" customHeight="1">
      <c r="A5" s="153" t="s">
        <v>65</v>
      </c>
      <c r="B5" s="153"/>
      <c r="C5" s="153"/>
      <c r="D5" s="153"/>
      <c r="E5" s="153"/>
      <c r="F5" s="153"/>
      <c r="G5" s="153"/>
      <c r="H5" s="153"/>
      <c r="I5" s="153"/>
      <c r="J5" s="52"/>
    </row>
    <row r="6" spans="1:10" s="51" customFormat="1">
      <c r="A6" s="53"/>
      <c r="B6" s="53"/>
      <c r="C6" s="53"/>
      <c r="D6" s="53"/>
      <c r="E6" s="53"/>
      <c r="F6" s="53"/>
      <c r="G6" s="54"/>
      <c r="H6" s="53"/>
      <c r="I6" s="53"/>
      <c r="J6" s="53"/>
    </row>
    <row r="7" spans="1:10" s="55" customFormat="1" ht="33.75" customHeight="1">
      <c r="A7" s="154" t="s">
        <v>3</v>
      </c>
      <c r="B7" s="154" t="s">
        <v>4</v>
      </c>
      <c r="C7" s="154" t="s">
        <v>5</v>
      </c>
      <c r="D7" s="154" t="s">
        <v>6</v>
      </c>
      <c r="E7" s="154"/>
      <c r="F7" s="154"/>
      <c r="G7" s="154" t="s">
        <v>7</v>
      </c>
      <c r="H7" s="154" t="s">
        <v>8</v>
      </c>
      <c r="I7" s="154" t="s">
        <v>9</v>
      </c>
      <c r="J7" s="155" t="s">
        <v>48</v>
      </c>
    </row>
    <row r="8" spans="1:10" s="55" customFormat="1" ht="48" customHeight="1">
      <c r="A8" s="154"/>
      <c r="B8" s="154"/>
      <c r="C8" s="154"/>
      <c r="D8" s="56" t="s">
        <v>41</v>
      </c>
      <c r="E8" s="56" t="s">
        <v>10</v>
      </c>
      <c r="F8" s="56" t="s">
        <v>11</v>
      </c>
      <c r="G8" s="154"/>
      <c r="H8" s="154"/>
      <c r="I8" s="154"/>
      <c r="J8" s="155"/>
    </row>
    <row r="9" spans="1:10" s="58" customFormat="1" ht="106.5" customHeight="1">
      <c r="A9" s="154" t="s">
        <v>66</v>
      </c>
      <c r="B9" s="156" t="s">
        <v>12</v>
      </c>
      <c r="C9" s="34" t="s">
        <v>74</v>
      </c>
      <c r="D9" s="28" t="s">
        <v>13</v>
      </c>
      <c r="E9" s="28"/>
      <c r="F9" s="28"/>
      <c r="G9" s="28" t="s">
        <v>75</v>
      </c>
      <c r="H9" s="94"/>
      <c r="I9" s="31" t="s">
        <v>76</v>
      </c>
      <c r="J9" s="57"/>
    </row>
    <row r="10" spans="1:10" s="58" customFormat="1" ht="34.5" customHeight="1">
      <c r="A10" s="154"/>
      <c r="B10" s="156"/>
      <c r="C10" s="40"/>
      <c r="D10" s="37"/>
      <c r="E10" s="37"/>
      <c r="F10" s="37"/>
      <c r="G10" s="37"/>
      <c r="H10" s="38"/>
      <c r="I10" s="39"/>
      <c r="J10" s="57"/>
    </row>
    <row r="11" spans="1:10" s="62" customFormat="1" ht="34.5" customHeight="1">
      <c r="A11" s="154"/>
      <c r="B11" s="154" t="s">
        <v>14</v>
      </c>
      <c r="C11" s="26" t="s">
        <v>77</v>
      </c>
      <c r="D11" s="159" t="s">
        <v>13</v>
      </c>
      <c r="E11" s="28"/>
      <c r="F11" s="28"/>
      <c r="G11" s="165" t="s">
        <v>126</v>
      </c>
      <c r="H11" s="94"/>
      <c r="I11" s="157" t="s">
        <v>78</v>
      </c>
      <c r="J11" s="61"/>
    </row>
    <row r="12" spans="1:10" ht="183" customHeight="1">
      <c r="A12" s="154"/>
      <c r="B12" s="154"/>
      <c r="C12" s="26" t="s">
        <v>123</v>
      </c>
      <c r="D12" s="160"/>
      <c r="E12" s="31"/>
      <c r="F12" s="31"/>
      <c r="G12" s="166"/>
      <c r="H12" s="31"/>
      <c r="I12" s="158"/>
      <c r="J12" s="63"/>
    </row>
    <row r="13" spans="1:10" ht="45.75" customHeight="1">
      <c r="A13" s="154"/>
      <c r="B13" s="154"/>
      <c r="C13" s="95" t="s">
        <v>111</v>
      </c>
      <c r="D13" s="39"/>
      <c r="E13" s="39"/>
      <c r="F13" s="39" t="s">
        <v>13</v>
      </c>
      <c r="G13" s="37" t="s">
        <v>109</v>
      </c>
      <c r="H13" s="39"/>
      <c r="I13" s="39" t="s">
        <v>110</v>
      </c>
      <c r="J13" s="63"/>
    </row>
    <row r="14" spans="1:10" s="107" customFormat="1" ht="63.75" customHeight="1">
      <c r="A14" s="154"/>
      <c r="B14" s="154"/>
      <c r="C14" s="111" t="s">
        <v>120</v>
      </c>
      <c r="D14" s="112"/>
      <c r="E14" s="102"/>
      <c r="F14" s="102"/>
      <c r="G14" s="102"/>
      <c r="H14" s="102" t="s">
        <v>121</v>
      </c>
      <c r="I14" s="113" t="s">
        <v>122</v>
      </c>
      <c r="J14" s="109"/>
    </row>
    <row r="15" spans="1:10" s="107" customFormat="1" ht="49.5" customHeight="1">
      <c r="A15" s="154"/>
      <c r="B15" s="154"/>
      <c r="C15" s="103" t="s">
        <v>116</v>
      </c>
      <c r="D15" s="104"/>
      <c r="E15" s="173" t="s">
        <v>13</v>
      </c>
      <c r="F15" s="105"/>
      <c r="G15" s="37" t="s">
        <v>115</v>
      </c>
      <c r="H15" s="104"/>
      <c r="I15" s="171" t="s">
        <v>49</v>
      </c>
      <c r="J15" s="106"/>
    </row>
    <row r="16" spans="1:10" s="110" customFormat="1" ht="52.5" customHeight="1">
      <c r="A16" s="154"/>
      <c r="B16" s="154"/>
      <c r="C16" s="103" t="s">
        <v>117</v>
      </c>
      <c r="D16" s="108"/>
      <c r="E16" s="174"/>
      <c r="F16" s="108"/>
      <c r="G16" s="108" t="s">
        <v>118</v>
      </c>
      <c r="H16" s="108" t="s">
        <v>119</v>
      </c>
      <c r="I16" s="172"/>
      <c r="J16" s="109"/>
    </row>
    <row r="17" spans="1:11" s="62" customFormat="1" ht="74.25" customHeight="1">
      <c r="A17" s="154" t="s">
        <v>67</v>
      </c>
      <c r="B17" s="154" t="s">
        <v>12</v>
      </c>
      <c r="C17" s="30" t="s">
        <v>81</v>
      </c>
      <c r="D17" s="28"/>
      <c r="E17" s="28" t="s">
        <v>13</v>
      </c>
      <c r="F17" s="28"/>
      <c r="G17" s="33" t="s">
        <v>82</v>
      </c>
      <c r="H17" s="28"/>
      <c r="I17" s="28" t="s">
        <v>83</v>
      </c>
      <c r="J17" s="64"/>
    </row>
    <row r="18" spans="1:11" s="62" customFormat="1" ht="68.25" customHeight="1">
      <c r="A18" s="154"/>
      <c r="B18" s="154"/>
      <c r="C18" s="41" t="s">
        <v>100</v>
      </c>
      <c r="D18" s="65"/>
      <c r="E18" s="60"/>
      <c r="F18" s="102" t="s">
        <v>13</v>
      </c>
      <c r="G18" s="37" t="s">
        <v>98</v>
      </c>
      <c r="H18" s="65"/>
      <c r="I18" s="66" t="s">
        <v>99</v>
      </c>
      <c r="J18" s="64"/>
    </row>
    <row r="19" spans="1:11" s="62" customFormat="1" ht="34.5" customHeight="1">
      <c r="A19" s="154"/>
      <c r="B19" s="154"/>
      <c r="C19" s="41" t="s">
        <v>166</v>
      </c>
      <c r="D19" s="37" t="s">
        <v>13</v>
      </c>
      <c r="E19" s="37"/>
      <c r="F19" s="37"/>
      <c r="G19" s="67" t="s">
        <v>168</v>
      </c>
      <c r="H19" s="37" t="s">
        <v>167</v>
      </c>
      <c r="I19" s="66" t="s">
        <v>169</v>
      </c>
      <c r="J19" s="64"/>
    </row>
    <row r="20" spans="1:11" s="62" customFormat="1" ht="40.5" customHeight="1">
      <c r="A20" s="154"/>
      <c r="B20" s="154" t="s">
        <v>14</v>
      </c>
      <c r="C20" s="26" t="s">
        <v>61</v>
      </c>
      <c r="D20" s="157" t="s">
        <v>13</v>
      </c>
      <c r="E20" s="31"/>
      <c r="F20" s="31"/>
      <c r="G20" s="159" t="s">
        <v>52</v>
      </c>
      <c r="H20" s="31"/>
      <c r="I20" s="157" t="s">
        <v>44</v>
      </c>
      <c r="J20" s="64"/>
    </row>
    <row r="21" spans="1:11" s="62" customFormat="1" ht="42.75" customHeight="1">
      <c r="A21" s="154"/>
      <c r="B21" s="154"/>
      <c r="C21" s="34" t="s">
        <v>84</v>
      </c>
      <c r="D21" s="158"/>
      <c r="E21" s="34"/>
      <c r="F21" s="28"/>
      <c r="G21" s="160"/>
      <c r="H21" s="34"/>
      <c r="I21" s="158"/>
      <c r="J21" s="64"/>
    </row>
    <row r="22" spans="1:11" s="62" customFormat="1" ht="45.75" customHeight="1">
      <c r="A22" s="154"/>
      <c r="B22" s="154"/>
      <c r="C22" s="42" t="s">
        <v>130</v>
      </c>
      <c r="D22" s="40"/>
      <c r="E22" s="37" t="s">
        <v>13</v>
      </c>
      <c r="F22" s="37"/>
      <c r="G22" s="67" t="s">
        <v>125</v>
      </c>
      <c r="H22" s="37" t="s">
        <v>124</v>
      </c>
      <c r="I22" s="37" t="s">
        <v>49</v>
      </c>
      <c r="J22" s="64"/>
    </row>
    <row r="23" spans="1:11" s="55" customFormat="1" ht="69" customHeight="1">
      <c r="A23" s="154" t="s">
        <v>68</v>
      </c>
      <c r="B23" s="156" t="s">
        <v>15</v>
      </c>
      <c r="C23" s="26" t="s">
        <v>85</v>
      </c>
      <c r="D23" s="31" t="s">
        <v>13</v>
      </c>
      <c r="E23" s="31"/>
      <c r="F23" s="31" t="s">
        <v>13</v>
      </c>
      <c r="G23" s="28" t="s">
        <v>86</v>
      </c>
      <c r="H23" s="31" t="s">
        <v>87</v>
      </c>
      <c r="I23" s="31" t="s">
        <v>83</v>
      </c>
      <c r="J23" s="69"/>
    </row>
    <row r="24" spans="1:11" s="55" customFormat="1" ht="72.75" customHeight="1">
      <c r="A24" s="154"/>
      <c r="B24" s="156"/>
      <c r="C24" s="26" t="s">
        <v>170</v>
      </c>
      <c r="D24" s="31"/>
      <c r="E24" s="31"/>
      <c r="F24" s="31"/>
      <c r="G24" s="28" t="s">
        <v>73</v>
      </c>
      <c r="H24" s="31" t="s">
        <v>72</v>
      </c>
      <c r="I24" s="31" t="s">
        <v>49</v>
      </c>
      <c r="J24" s="61"/>
    </row>
    <row r="25" spans="1:11" s="55" customFormat="1" ht="57.75" customHeight="1">
      <c r="A25" s="154"/>
      <c r="B25" s="156"/>
      <c r="C25" s="26" t="s">
        <v>95</v>
      </c>
      <c r="D25" s="31"/>
      <c r="E25" s="31" t="s">
        <v>13</v>
      </c>
      <c r="F25" s="31"/>
      <c r="G25" s="28" t="s">
        <v>97</v>
      </c>
      <c r="H25" s="31"/>
      <c r="I25" s="31" t="s">
        <v>96</v>
      </c>
      <c r="J25" s="61"/>
    </row>
    <row r="26" spans="1:11" s="55" customFormat="1" ht="75" customHeight="1">
      <c r="A26" s="154"/>
      <c r="B26" s="156" t="s">
        <v>14</v>
      </c>
      <c r="C26" s="40" t="s">
        <v>101</v>
      </c>
      <c r="D26" s="40"/>
      <c r="E26" s="40"/>
      <c r="F26" s="167" t="s">
        <v>13</v>
      </c>
      <c r="G26" s="167" t="s">
        <v>102</v>
      </c>
      <c r="H26" s="37" t="s">
        <v>103</v>
      </c>
      <c r="I26" s="169" t="s">
        <v>135</v>
      </c>
      <c r="J26" s="61"/>
    </row>
    <row r="27" spans="1:11" s="55" customFormat="1" ht="34.5" customHeight="1">
      <c r="A27" s="154"/>
      <c r="B27" s="156"/>
      <c r="C27" s="40" t="s">
        <v>104</v>
      </c>
      <c r="D27" s="40"/>
      <c r="E27" s="40"/>
      <c r="F27" s="168"/>
      <c r="G27" s="168"/>
      <c r="H27" s="37" t="s">
        <v>105</v>
      </c>
      <c r="I27" s="170"/>
      <c r="J27" s="61"/>
    </row>
    <row r="28" spans="1:11" s="55" customFormat="1" ht="63.75" customHeight="1">
      <c r="A28" s="154"/>
      <c r="B28" s="156"/>
      <c r="C28" s="40" t="s">
        <v>171</v>
      </c>
      <c r="D28" s="37" t="s">
        <v>13</v>
      </c>
      <c r="E28" s="37" t="s">
        <v>13</v>
      </c>
      <c r="F28" s="37"/>
      <c r="G28" s="37" t="s">
        <v>172</v>
      </c>
      <c r="H28" s="37" t="s">
        <v>173</v>
      </c>
      <c r="I28" s="101" t="s">
        <v>49</v>
      </c>
      <c r="J28" s="61"/>
    </row>
    <row r="29" spans="1:11" s="62" customFormat="1" ht="45" customHeight="1">
      <c r="A29" s="215" t="s">
        <v>69</v>
      </c>
      <c r="B29" s="156" t="s">
        <v>12</v>
      </c>
      <c r="C29" s="43" t="s">
        <v>107</v>
      </c>
      <c r="D29" s="39"/>
      <c r="E29" s="39"/>
      <c r="F29" s="39" t="s">
        <v>13</v>
      </c>
      <c r="G29" s="37" t="s">
        <v>106</v>
      </c>
      <c r="H29" s="39" t="s">
        <v>108</v>
      </c>
      <c r="I29" s="39" t="s">
        <v>49</v>
      </c>
      <c r="J29" s="63"/>
      <c r="K29" s="70"/>
    </row>
    <row r="30" spans="1:11" s="62" customFormat="1" ht="34.5" customHeight="1">
      <c r="A30" s="216"/>
      <c r="B30" s="156"/>
      <c r="C30" s="40" t="s">
        <v>129</v>
      </c>
      <c r="D30" s="40"/>
      <c r="E30" s="37" t="s">
        <v>13</v>
      </c>
      <c r="F30" s="37"/>
      <c r="G30" s="40"/>
      <c r="H30" s="40"/>
      <c r="I30" s="101" t="s">
        <v>128</v>
      </c>
      <c r="J30" s="63"/>
      <c r="K30" s="71"/>
    </row>
    <row r="31" spans="1:11" s="62" customFormat="1" ht="58.5" customHeight="1">
      <c r="A31" s="216"/>
      <c r="B31" s="156" t="s">
        <v>14</v>
      </c>
      <c r="C31" s="43" t="s">
        <v>174</v>
      </c>
      <c r="D31" s="39" t="s">
        <v>13</v>
      </c>
      <c r="E31" s="38"/>
      <c r="F31" s="39" t="s">
        <v>13</v>
      </c>
      <c r="G31" s="38" t="s">
        <v>175</v>
      </c>
      <c r="H31" s="37" t="s">
        <v>176</v>
      </c>
      <c r="I31" s="37" t="s">
        <v>49</v>
      </c>
      <c r="J31" s="63"/>
    </row>
    <row r="32" spans="1:11" s="62" customFormat="1" ht="58.5" customHeight="1">
      <c r="A32" s="216"/>
      <c r="B32" s="156"/>
      <c r="C32" s="40" t="s">
        <v>127</v>
      </c>
      <c r="D32" s="40"/>
      <c r="E32" s="37" t="s">
        <v>13</v>
      </c>
      <c r="F32" s="37"/>
      <c r="G32" s="40"/>
      <c r="H32" s="40"/>
      <c r="I32" s="101" t="s">
        <v>128</v>
      </c>
      <c r="J32" s="63"/>
    </row>
    <row r="33" spans="1:11" ht="34.5" customHeight="1">
      <c r="A33" s="154" t="s">
        <v>70</v>
      </c>
      <c r="B33" s="156" t="s">
        <v>15</v>
      </c>
      <c r="C33" s="98" t="s">
        <v>91</v>
      </c>
      <c r="D33" s="59" t="s">
        <v>13</v>
      </c>
      <c r="E33" s="59" t="s">
        <v>13</v>
      </c>
      <c r="F33" s="59"/>
      <c r="G33" s="99" t="s">
        <v>92</v>
      </c>
      <c r="H33" s="59" t="s">
        <v>93</v>
      </c>
      <c r="I33" s="100" t="s">
        <v>94</v>
      </c>
      <c r="J33" s="63"/>
    </row>
    <row r="34" spans="1:11" s="55" customFormat="1" ht="61.5" customHeight="1">
      <c r="A34" s="154"/>
      <c r="B34" s="156"/>
      <c r="C34" s="98" t="s">
        <v>112</v>
      </c>
      <c r="D34" s="39"/>
      <c r="E34" s="39"/>
      <c r="F34" s="39" t="s">
        <v>13</v>
      </c>
      <c r="G34" s="37" t="s">
        <v>113</v>
      </c>
      <c r="H34" s="39" t="s">
        <v>72</v>
      </c>
      <c r="I34" s="39" t="s">
        <v>114</v>
      </c>
      <c r="J34" s="69"/>
      <c r="K34" s="73"/>
    </row>
    <row r="35" spans="1:11" s="62" customFormat="1" ht="53.25" customHeight="1">
      <c r="A35" s="154"/>
      <c r="B35" s="150" t="s">
        <v>14</v>
      </c>
      <c r="C35" s="96" t="s">
        <v>90</v>
      </c>
      <c r="D35" s="97" t="s">
        <v>13</v>
      </c>
      <c r="E35" s="97"/>
      <c r="F35" s="97"/>
      <c r="G35" s="97" t="s">
        <v>89</v>
      </c>
      <c r="H35" s="97" t="s">
        <v>88</v>
      </c>
      <c r="I35" s="97" t="s">
        <v>56</v>
      </c>
      <c r="J35" s="61"/>
    </row>
    <row r="36" spans="1:11" ht="75" customHeight="1">
      <c r="A36" s="56" t="s">
        <v>71</v>
      </c>
      <c r="B36" s="75" t="s">
        <v>15</v>
      </c>
      <c r="C36" s="74" t="s">
        <v>80</v>
      </c>
      <c r="D36" s="37" t="s">
        <v>13</v>
      </c>
      <c r="E36" s="37" t="s">
        <v>13</v>
      </c>
      <c r="F36" s="37" t="s">
        <v>13</v>
      </c>
      <c r="G36" s="72" t="s">
        <v>63</v>
      </c>
      <c r="H36" s="37" t="s">
        <v>79</v>
      </c>
      <c r="I36" s="39" t="s">
        <v>49</v>
      </c>
      <c r="J36" s="64"/>
    </row>
    <row r="37" spans="1:11" ht="17.25" customHeight="1">
      <c r="A37" s="76"/>
      <c r="B37" s="77"/>
      <c r="C37" s="78"/>
      <c r="D37" s="79"/>
      <c r="E37" s="79"/>
      <c r="F37" s="79"/>
      <c r="G37" s="80"/>
      <c r="H37" s="79"/>
      <c r="I37" s="81"/>
      <c r="J37" s="81"/>
    </row>
    <row r="38" spans="1:11" s="62" customFormat="1" ht="27" customHeight="1">
      <c r="C38" s="82"/>
      <c r="D38" s="81"/>
      <c r="E38" s="81"/>
      <c r="F38" s="81"/>
      <c r="G38" s="164" t="s">
        <v>42</v>
      </c>
      <c r="H38" s="164"/>
      <c r="I38" s="81"/>
      <c r="J38" s="81"/>
    </row>
    <row r="39" spans="1:11">
      <c r="A39" s="161" t="s">
        <v>16</v>
      </c>
      <c r="B39" s="161"/>
      <c r="C39" s="68"/>
      <c r="D39" s="83"/>
      <c r="E39" s="84"/>
      <c r="F39" s="84"/>
      <c r="G39" s="85"/>
      <c r="H39" s="84"/>
      <c r="I39" s="79"/>
      <c r="J39" s="79"/>
    </row>
    <row r="40" spans="1:11" s="86" customFormat="1">
      <c r="A40" s="162" t="s">
        <v>17</v>
      </c>
      <c r="B40" s="163"/>
      <c r="C40" s="45"/>
      <c r="D40" s="45"/>
      <c r="E40" s="45"/>
      <c r="F40" s="45"/>
      <c r="G40" s="85"/>
    </row>
    <row r="41" spans="1:11" s="86" customFormat="1">
      <c r="A41" s="87" t="s">
        <v>18</v>
      </c>
      <c r="B41" s="88"/>
      <c r="C41" s="45"/>
      <c r="D41" s="45"/>
      <c r="E41" s="45"/>
      <c r="F41" s="45"/>
      <c r="G41" s="89"/>
      <c r="H41" s="47"/>
      <c r="I41" s="47"/>
      <c r="J41" s="47"/>
    </row>
    <row r="42" spans="1:11" s="86" customFormat="1">
      <c r="A42" s="87" t="s">
        <v>19</v>
      </c>
      <c r="B42" s="88"/>
      <c r="C42" s="45"/>
      <c r="D42" s="45"/>
      <c r="E42" s="45"/>
      <c r="F42" s="45"/>
      <c r="G42" s="89"/>
      <c r="H42" s="47"/>
      <c r="I42" s="47"/>
      <c r="J42" s="47"/>
    </row>
    <row r="43" spans="1:11" s="86" customFormat="1" ht="20.25" customHeight="1">
      <c r="A43" s="88" t="s">
        <v>20</v>
      </c>
      <c r="B43" s="88"/>
      <c r="C43" s="45"/>
      <c r="D43" s="45"/>
      <c r="E43" s="45"/>
      <c r="F43" s="45"/>
      <c r="G43" s="164" t="s">
        <v>21</v>
      </c>
      <c r="H43" s="164"/>
      <c r="I43" s="47"/>
      <c r="J43" s="47"/>
    </row>
    <row r="44" spans="1:11" s="86" customFormat="1">
      <c r="A44" s="47"/>
      <c r="B44" s="47"/>
      <c r="C44" s="45"/>
      <c r="D44" s="45"/>
      <c r="E44" s="45"/>
      <c r="F44" s="45"/>
      <c r="G44" s="85"/>
      <c r="H44" s="47"/>
      <c r="I44" s="47"/>
      <c r="J44" s="47"/>
    </row>
    <row r="45" spans="1:11" s="86" customFormat="1">
      <c r="A45" s="90"/>
      <c r="B45" s="47"/>
      <c r="C45" s="45"/>
      <c r="D45" s="45"/>
      <c r="E45" s="45"/>
      <c r="F45" s="45"/>
      <c r="G45" s="45"/>
      <c r="H45" s="47"/>
      <c r="I45" s="47"/>
      <c r="J45" s="47"/>
    </row>
    <row r="46" spans="1:11" s="86" customFormat="1">
      <c r="A46" s="91"/>
      <c r="B46" s="47"/>
      <c r="C46" s="45"/>
      <c r="D46" s="45"/>
      <c r="E46" s="45"/>
      <c r="F46" s="45"/>
      <c r="G46" s="45"/>
      <c r="H46" s="47"/>
      <c r="I46" s="47"/>
      <c r="J46" s="47"/>
    </row>
    <row r="47" spans="1:11" s="86" customFormat="1">
      <c r="A47" s="92"/>
      <c r="B47" s="47"/>
      <c r="C47" s="45"/>
      <c r="D47" s="45"/>
      <c r="E47" s="45"/>
      <c r="F47" s="45"/>
      <c r="G47" s="45"/>
      <c r="H47" s="47"/>
      <c r="I47" s="47"/>
      <c r="J47" s="47"/>
    </row>
    <row r="48" spans="1:11" s="86" customFormat="1">
      <c r="A48" s="93"/>
      <c r="B48" s="47"/>
      <c r="C48" s="45"/>
      <c r="D48" s="45"/>
      <c r="E48" s="45"/>
      <c r="F48" s="45"/>
      <c r="G48" s="45"/>
      <c r="H48" s="47"/>
      <c r="I48" s="47"/>
      <c r="J48" s="47"/>
    </row>
  </sheetData>
  <mergeCells count="39">
    <mergeCell ref="I26:I27"/>
    <mergeCell ref="I15:I16"/>
    <mergeCell ref="E15:E16"/>
    <mergeCell ref="G38:H38"/>
    <mergeCell ref="A29:A32"/>
    <mergeCell ref="A39:B39"/>
    <mergeCell ref="A40:B40"/>
    <mergeCell ref="G43:H43"/>
    <mergeCell ref="D11:D12"/>
    <mergeCell ref="G11:G12"/>
    <mergeCell ref="B29:B30"/>
    <mergeCell ref="B31:B32"/>
    <mergeCell ref="A33:A35"/>
    <mergeCell ref="B33:B34"/>
    <mergeCell ref="A23:A28"/>
    <mergeCell ref="B23:B25"/>
    <mergeCell ref="B26:B28"/>
    <mergeCell ref="F26:F27"/>
    <mergeCell ref="G26:G27"/>
    <mergeCell ref="J7:J8"/>
    <mergeCell ref="A9:A16"/>
    <mergeCell ref="B9:B10"/>
    <mergeCell ref="B11:B16"/>
    <mergeCell ref="A17:A22"/>
    <mergeCell ref="B17:B19"/>
    <mergeCell ref="B20:B22"/>
    <mergeCell ref="I11:I12"/>
    <mergeCell ref="D20:D21"/>
    <mergeCell ref="G20:G21"/>
    <mergeCell ref="I20:I21"/>
    <mergeCell ref="A4:I4"/>
    <mergeCell ref="A5:I5"/>
    <mergeCell ref="A7:A8"/>
    <mergeCell ref="B7:B8"/>
    <mergeCell ref="C7:C8"/>
    <mergeCell ref="D7:F7"/>
    <mergeCell ref="G7:G8"/>
    <mergeCell ref="H7:H8"/>
    <mergeCell ref="I7:I8"/>
  </mergeCells>
  <printOptions horizontalCentered="1"/>
  <pageMargins left="3.937007874015748E-2" right="0" top="0.46" bottom="0.4" header="0.31496062992125984" footer="0.19685039370078741"/>
  <pageSetup paperSize="9" scale="7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opLeftCell="A10" zoomScale="80" zoomScaleNormal="80" workbookViewId="0">
      <selection activeCell="D22" sqref="D22"/>
    </sheetView>
  </sheetViews>
  <sheetFormatPr defaultColWidth="8.5703125" defaultRowHeight="18.75"/>
  <cols>
    <col min="1" max="1" width="12.42578125" style="9" customWidth="1"/>
    <col min="2" max="2" width="10.5703125" style="9" customWidth="1"/>
    <col min="3" max="3" width="9.5703125" style="9" hidden="1" customWidth="1"/>
    <col min="4" max="4" width="53" style="16" customWidth="1"/>
    <col min="5" max="5" width="8.42578125" style="16" customWidth="1"/>
    <col min="6" max="6" width="20.42578125" style="16" customWidth="1"/>
    <col min="7" max="7" width="15.42578125" style="9" customWidth="1"/>
    <col min="8" max="8" width="18.5703125" style="9" customWidth="1"/>
    <col min="9" max="16384" width="8.5703125" style="9"/>
  </cols>
  <sheetData>
    <row r="1" spans="1:8" s="4" customFormat="1" ht="15.75">
      <c r="A1" s="183" t="s">
        <v>22</v>
      </c>
      <c r="B1" s="183"/>
      <c r="C1" s="183"/>
      <c r="D1" s="183"/>
      <c r="E1" s="183"/>
      <c r="F1" s="183"/>
      <c r="G1" s="183"/>
      <c r="H1" s="183"/>
    </row>
    <row r="2" spans="1:8" s="4" customFormat="1" ht="23.25" customHeight="1">
      <c r="A2" s="183" t="s">
        <v>23</v>
      </c>
      <c r="B2" s="183"/>
      <c r="C2" s="183"/>
      <c r="D2" s="183"/>
      <c r="E2" s="183"/>
      <c r="F2" s="183"/>
      <c r="G2" s="183"/>
      <c r="H2" s="183"/>
    </row>
    <row r="3" spans="1:8" s="4" customFormat="1" ht="15.75">
      <c r="A3" s="5"/>
      <c r="B3" s="5"/>
      <c r="C3" s="5"/>
      <c r="D3" s="5"/>
      <c r="E3" s="5"/>
      <c r="F3" s="5"/>
      <c r="G3" s="5"/>
      <c r="H3" s="5"/>
    </row>
    <row r="4" spans="1:8" s="6" customFormat="1" ht="29.25" customHeight="1">
      <c r="A4" s="184" t="s">
        <v>64</v>
      </c>
      <c r="B4" s="184"/>
      <c r="C4" s="184"/>
      <c r="D4" s="184"/>
      <c r="E4" s="184"/>
      <c r="F4" s="184"/>
      <c r="G4" s="184"/>
      <c r="H4" s="184"/>
    </row>
    <row r="5" spans="1:8" ht="7.5" customHeight="1">
      <c r="A5" s="7"/>
      <c r="B5" s="7"/>
      <c r="C5" s="7"/>
      <c r="D5" s="8"/>
      <c r="E5" s="8"/>
      <c r="F5" s="8"/>
    </row>
    <row r="6" spans="1:8" s="10" customFormat="1" ht="59.25" customHeight="1">
      <c r="A6" s="185" t="s">
        <v>24</v>
      </c>
      <c r="B6" s="185" t="s">
        <v>25</v>
      </c>
      <c r="C6" s="185"/>
      <c r="D6" s="185" t="s">
        <v>26</v>
      </c>
      <c r="E6" s="185" t="s">
        <v>43</v>
      </c>
      <c r="F6" s="185" t="s">
        <v>27</v>
      </c>
      <c r="G6" s="185" t="s">
        <v>28</v>
      </c>
      <c r="H6" s="185" t="s">
        <v>29</v>
      </c>
    </row>
    <row r="7" spans="1:8" s="10" customFormat="1" ht="0.75" customHeight="1">
      <c r="A7" s="185"/>
      <c r="B7" s="185"/>
      <c r="C7" s="185"/>
      <c r="D7" s="185"/>
      <c r="E7" s="185"/>
      <c r="F7" s="185"/>
      <c r="G7" s="185"/>
      <c r="H7" s="185"/>
    </row>
    <row r="8" spans="1:8" s="13" customFormat="1" ht="49.5" customHeight="1">
      <c r="A8" s="175" t="s">
        <v>30</v>
      </c>
      <c r="B8" s="175" t="s">
        <v>12</v>
      </c>
      <c r="C8" s="22" t="s">
        <v>31</v>
      </c>
      <c r="D8" s="12" t="s">
        <v>32</v>
      </c>
      <c r="E8" s="2"/>
      <c r="F8" s="11"/>
      <c r="G8" s="2" t="s">
        <v>45</v>
      </c>
      <c r="H8" s="3" t="s">
        <v>34</v>
      </c>
    </row>
    <row r="9" spans="1:8" s="13" customFormat="1" ht="49.5" customHeight="1">
      <c r="A9" s="176"/>
      <c r="B9" s="176"/>
      <c r="C9" s="23"/>
      <c r="D9" s="21" t="s">
        <v>131</v>
      </c>
      <c r="E9" s="2"/>
      <c r="F9" s="11"/>
      <c r="G9" s="2" t="s">
        <v>50</v>
      </c>
      <c r="H9" s="3" t="s">
        <v>34</v>
      </c>
    </row>
    <row r="10" spans="1:8" s="13" customFormat="1" ht="49.5" customHeight="1">
      <c r="A10" s="176"/>
      <c r="B10" s="176"/>
      <c r="C10" s="23"/>
      <c r="D10" s="21" t="s">
        <v>132</v>
      </c>
      <c r="E10" s="2"/>
      <c r="F10" s="11"/>
      <c r="G10" s="2" t="s">
        <v>57</v>
      </c>
      <c r="H10" s="3" t="s">
        <v>34</v>
      </c>
    </row>
    <row r="11" spans="1:8" s="13" customFormat="1" ht="43.5" customHeight="1">
      <c r="A11" s="176"/>
      <c r="B11" s="176" t="s">
        <v>14</v>
      </c>
      <c r="C11" s="23"/>
      <c r="D11" s="21" t="s">
        <v>116</v>
      </c>
      <c r="E11" s="2"/>
      <c r="F11" s="11"/>
      <c r="G11" s="2" t="s">
        <v>50</v>
      </c>
      <c r="H11" s="3" t="s">
        <v>49</v>
      </c>
    </row>
    <row r="12" spans="1:8" ht="59.25" customHeight="1">
      <c r="A12" s="176"/>
      <c r="B12" s="176"/>
      <c r="C12" s="14"/>
      <c r="D12" s="21" t="s">
        <v>131</v>
      </c>
      <c r="E12" s="2"/>
      <c r="F12" s="11"/>
      <c r="G12" s="2" t="s">
        <v>57</v>
      </c>
      <c r="H12" s="3" t="s">
        <v>34</v>
      </c>
    </row>
    <row r="13" spans="1:8" s="1" customFormat="1" ht="47.25" customHeight="1">
      <c r="A13" s="175" t="s">
        <v>40</v>
      </c>
      <c r="B13" s="175" t="s">
        <v>12</v>
      </c>
      <c r="C13" s="22"/>
      <c r="D13" s="12" t="s">
        <v>32</v>
      </c>
      <c r="E13" s="2"/>
      <c r="F13" s="11"/>
      <c r="G13" s="2" t="s">
        <v>46</v>
      </c>
      <c r="H13" s="3" t="s">
        <v>34</v>
      </c>
    </row>
    <row r="14" spans="1:8" s="13" customFormat="1" ht="43.5" customHeight="1">
      <c r="A14" s="176"/>
      <c r="B14" s="176"/>
      <c r="C14" s="23"/>
      <c r="D14" s="41" t="s">
        <v>166</v>
      </c>
      <c r="E14" s="2"/>
      <c r="F14" s="11"/>
      <c r="G14" s="2" t="s">
        <v>57</v>
      </c>
      <c r="H14" s="3" t="s">
        <v>169</v>
      </c>
    </row>
    <row r="15" spans="1:8" s="1" customFormat="1" ht="46.5" customHeight="1">
      <c r="A15" s="176"/>
      <c r="B15" s="176"/>
      <c r="C15" s="23"/>
      <c r="D15" s="21" t="s">
        <v>133</v>
      </c>
      <c r="E15" s="2"/>
      <c r="F15" s="11"/>
      <c r="G15" s="2" t="s">
        <v>50</v>
      </c>
      <c r="H15" s="3" t="s">
        <v>34</v>
      </c>
    </row>
    <row r="16" spans="1:8" s="13" customFormat="1" ht="43.5" customHeight="1">
      <c r="A16" s="176"/>
      <c r="B16" s="176" t="s">
        <v>14</v>
      </c>
      <c r="C16" s="23"/>
      <c r="D16" s="21" t="s">
        <v>54</v>
      </c>
      <c r="E16" s="2"/>
      <c r="F16" s="11"/>
      <c r="G16" s="2" t="s">
        <v>51</v>
      </c>
      <c r="H16" s="3" t="s">
        <v>34</v>
      </c>
    </row>
    <row r="17" spans="1:10" s="13" customFormat="1" ht="37.5" customHeight="1">
      <c r="A17" s="176"/>
      <c r="B17" s="176"/>
      <c r="C17" s="14"/>
      <c r="D17" s="21" t="s">
        <v>53</v>
      </c>
      <c r="E17" s="11"/>
      <c r="F17" s="3"/>
      <c r="G17" s="2" t="s">
        <v>50</v>
      </c>
      <c r="H17" s="3" t="s">
        <v>34</v>
      </c>
      <c r="J17" s="25"/>
    </row>
    <row r="18" spans="1:10" s="1" customFormat="1" ht="60.75" customHeight="1">
      <c r="A18" s="176"/>
      <c r="B18" s="176"/>
      <c r="C18" s="23"/>
      <c r="D18" s="12" t="s">
        <v>47</v>
      </c>
      <c r="E18" s="2"/>
      <c r="F18" s="11"/>
      <c r="G18" s="2" t="s">
        <v>45</v>
      </c>
      <c r="H18" s="3" t="s">
        <v>34</v>
      </c>
    </row>
    <row r="19" spans="1:10" s="13" customFormat="1" ht="59.25" customHeight="1">
      <c r="A19" s="175" t="s">
        <v>36</v>
      </c>
      <c r="B19" s="175" t="s">
        <v>12</v>
      </c>
      <c r="C19" s="11" t="s">
        <v>31</v>
      </c>
      <c r="D19" s="12" t="s">
        <v>32</v>
      </c>
      <c r="E19" s="11"/>
      <c r="F19" s="3"/>
      <c r="G19" s="2" t="s">
        <v>33</v>
      </c>
      <c r="H19" s="3" t="s">
        <v>34</v>
      </c>
    </row>
    <row r="20" spans="1:10" s="13" customFormat="1" ht="37.5" customHeight="1">
      <c r="A20" s="176"/>
      <c r="B20" s="176"/>
      <c r="C20" s="14"/>
      <c r="D20" s="21" t="s">
        <v>58</v>
      </c>
      <c r="E20" s="11"/>
      <c r="F20" s="3"/>
      <c r="G20" s="2" t="s">
        <v>50</v>
      </c>
      <c r="H20" s="3" t="s">
        <v>34</v>
      </c>
      <c r="J20" s="25"/>
    </row>
    <row r="21" spans="1:10" s="13" customFormat="1" ht="37.5" customHeight="1">
      <c r="A21" s="176"/>
      <c r="B21" s="176"/>
      <c r="C21" s="14"/>
      <c r="D21" s="24" t="s">
        <v>134</v>
      </c>
      <c r="E21" s="11"/>
      <c r="F21" s="3"/>
      <c r="G21" s="2" t="s">
        <v>50</v>
      </c>
      <c r="H21" s="3" t="s">
        <v>34</v>
      </c>
    </row>
    <row r="22" spans="1:10" s="13" customFormat="1" ht="56.25" customHeight="1">
      <c r="A22" s="176"/>
      <c r="B22" s="32" t="s">
        <v>14</v>
      </c>
      <c r="C22" s="14"/>
      <c r="D22" s="40" t="s">
        <v>171</v>
      </c>
      <c r="E22" s="11"/>
      <c r="F22" s="3"/>
      <c r="G22" s="2" t="s">
        <v>50</v>
      </c>
      <c r="H22" s="3" t="s">
        <v>49</v>
      </c>
      <c r="J22" s="25"/>
    </row>
    <row r="23" spans="1:10" s="13" customFormat="1" ht="42" customHeight="1">
      <c r="A23" s="181" t="s">
        <v>37</v>
      </c>
      <c r="B23" s="175" t="s">
        <v>12</v>
      </c>
      <c r="C23" s="14"/>
      <c r="D23" s="12" t="s">
        <v>47</v>
      </c>
      <c r="E23" s="11"/>
      <c r="F23" s="3"/>
      <c r="G23" s="2" t="s">
        <v>33</v>
      </c>
      <c r="H23" s="3" t="s">
        <v>34</v>
      </c>
    </row>
    <row r="24" spans="1:10" s="13" customFormat="1" ht="42" customHeight="1">
      <c r="A24" s="181"/>
      <c r="B24" s="176"/>
      <c r="C24" s="23"/>
      <c r="D24" s="12" t="s">
        <v>62</v>
      </c>
      <c r="E24" s="11"/>
      <c r="F24" s="3"/>
      <c r="G24" s="2" t="s">
        <v>50</v>
      </c>
      <c r="H24" s="3" t="s">
        <v>49</v>
      </c>
    </row>
    <row r="25" spans="1:10" s="13" customFormat="1" ht="49.5" customHeight="1">
      <c r="A25" s="181"/>
      <c r="B25" s="176"/>
      <c r="C25" s="23"/>
      <c r="D25" s="12" t="s">
        <v>59</v>
      </c>
      <c r="E25" s="2"/>
      <c r="F25" s="11"/>
      <c r="G25" s="2" t="s">
        <v>50</v>
      </c>
      <c r="H25" s="3" t="s">
        <v>34</v>
      </c>
    </row>
    <row r="26" spans="1:10" s="13" customFormat="1" ht="50.25" customHeight="1">
      <c r="A26" s="181"/>
      <c r="B26" s="177"/>
      <c r="C26" s="14"/>
      <c r="D26" s="12" t="s">
        <v>55</v>
      </c>
      <c r="E26" s="11"/>
      <c r="F26" s="3"/>
      <c r="G26" s="2" t="s">
        <v>51</v>
      </c>
      <c r="H26" s="3" t="s">
        <v>34</v>
      </c>
    </row>
    <row r="27" spans="1:10" s="13" customFormat="1" ht="71.25" customHeight="1">
      <c r="A27" s="181"/>
      <c r="B27" s="27" t="s">
        <v>14</v>
      </c>
      <c r="C27" s="14"/>
      <c r="D27" s="21" t="s">
        <v>53</v>
      </c>
      <c r="E27" s="2"/>
      <c r="F27" s="11"/>
      <c r="G27" s="2" t="s">
        <v>50</v>
      </c>
      <c r="H27" s="3" t="s">
        <v>34</v>
      </c>
    </row>
    <row r="28" spans="1:10" ht="45" customHeight="1">
      <c r="A28" s="175" t="s">
        <v>38</v>
      </c>
      <c r="B28" s="175" t="s">
        <v>12</v>
      </c>
      <c r="C28" s="11"/>
      <c r="D28" s="12" t="s">
        <v>47</v>
      </c>
      <c r="E28" s="11"/>
      <c r="F28" s="3"/>
      <c r="G28" s="2" t="s">
        <v>33</v>
      </c>
      <c r="H28" s="3" t="s">
        <v>34</v>
      </c>
    </row>
    <row r="29" spans="1:10" ht="45" customHeight="1">
      <c r="A29" s="176"/>
      <c r="B29" s="176"/>
      <c r="C29" s="14"/>
      <c r="D29" s="98" t="s">
        <v>91</v>
      </c>
      <c r="E29" s="11"/>
      <c r="F29" s="3"/>
      <c r="G29" s="2" t="s">
        <v>50</v>
      </c>
      <c r="H29" s="3" t="s">
        <v>135</v>
      </c>
    </row>
    <row r="30" spans="1:10" ht="45" customHeight="1">
      <c r="A30" s="176"/>
      <c r="B30" s="176"/>
      <c r="C30" s="14"/>
      <c r="D30" s="12" t="s">
        <v>59</v>
      </c>
      <c r="E30" s="2"/>
      <c r="F30" s="11"/>
      <c r="G30" s="2" t="s">
        <v>50</v>
      </c>
      <c r="H30" s="3" t="s">
        <v>34</v>
      </c>
    </row>
    <row r="31" spans="1:10" ht="45" customHeight="1">
      <c r="A31" s="176"/>
      <c r="B31" s="176" t="s">
        <v>14</v>
      </c>
      <c r="C31" s="14"/>
      <c r="D31" s="21" t="s">
        <v>53</v>
      </c>
      <c r="E31" s="2"/>
      <c r="F31" s="11"/>
      <c r="G31" s="2" t="s">
        <v>50</v>
      </c>
      <c r="H31" s="3" t="s">
        <v>34</v>
      </c>
    </row>
    <row r="32" spans="1:10" ht="45" customHeight="1">
      <c r="A32" s="176"/>
      <c r="B32" s="176"/>
      <c r="C32" s="14"/>
      <c r="D32" s="36" t="s">
        <v>60</v>
      </c>
      <c r="E32" s="2"/>
      <c r="F32" s="11"/>
      <c r="G32" s="2" t="s">
        <v>51</v>
      </c>
      <c r="H32" s="3" t="s">
        <v>34</v>
      </c>
    </row>
    <row r="33" spans="1:8" ht="45" customHeight="1">
      <c r="A33" s="176"/>
      <c r="B33" s="176"/>
      <c r="C33" s="14"/>
      <c r="D33" s="29" t="s">
        <v>54</v>
      </c>
      <c r="E33" s="2"/>
      <c r="F33" s="11"/>
      <c r="G33" s="2" t="s">
        <v>51</v>
      </c>
      <c r="H33" s="3" t="s">
        <v>34</v>
      </c>
    </row>
    <row r="34" spans="1:8" ht="46.5" customHeight="1">
      <c r="A34" s="151" t="s">
        <v>39</v>
      </c>
      <c r="B34" s="151" t="s">
        <v>12</v>
      </c>
      <c r="C34" s="35"/>
      <c r="D34" s="74" t="s">
        <v>80</v>
      </c>
      <c r="E34" s="11"/>
      <c r="F34" s="11"/>
      <c r="G34" s="20" t="s">
        <v>35</v>
      </c>
      <c r="H34" s="3" t="s">
        <v>135</v>
      </c>
    </row>
    <row r="35" spans="1:8" ht="19.5">
      <c r="A35" s="182" t="s">
        <v>16</v>
      </c>
      <c r="B35" s="182"/>
      <c r="C35" s="182"/>
      <c r="F35" s="180" t="s">
        <v>42</v>
      </c>
      <c r="G35" s="180"/>
    </row>
    <row r="36" spans="1:8">
      <c r="A36" s="178" t="s">
        <v>17</v>
      </c>
      <c r="B36" s="179"/>
      <c r="C36" s="179"/>
      <c r="F36" s="17"/>
      <c r="G36" s="18"/>
    </row>
    <row r="37" spans="1:8">
      <c r="A37" s="19" t="s">
        <v>18</v>
      </c>
      <c r="B37" s="15"/>
      <c r="C37" s="15"/>
      <c r="F37" s="17"/>
      <c r="G37" s="18"/>
    </row>
    <row r="38" spans="1:8">
      <c r="A38" s="19" t="s">
        <v>19</v>
      </c>
      <c r="B38" s="15"/>
      <c r="C38" s="15"/>
      <c r="F38" s="17"/>
      <c r="G38" s="18"/>
    </row>
    <row r="39" spans="1:8">
      <c r="A39" s="15" t="s">
        <v>20</v>
      </c>
      <c r="B39" s="15"/>
      <c r="C39" s="15"/>
      <c r="F39" s="17"/>
      <c r="G39" s="18"/>
    </row>
    <row r="40" spans="1:8">
      <c r="F40" s="180" t="s">
        <v>21</v>
      </c>
      <c r="G40" s="180"/>
    </row>
  </sheetData>
  <mergeCells count="27">
    <mergeCell ref="A1:H1"/>
    <mergeCell ref="A2:H2"/>
    <mergeCell ref="A4:H4"/>
    <mergeCell ref="A6:A7"/>
    <mergeCell ref="B6:C7"/>
    <mergeCell ref="D6:D7"/>
    <mergeCell ref="E6:E7"/>
    <mergeCell ref="F6:F7"/>
    <mergeCell ref="G6:G7"/>
    <mergeCell ref="H6:H7"/>
    <mergeCell ref="F40:G40"/>
    <mergeCell ref="A23:A27"/>
    <mergeCell ref="A28:A33"/>
    <mergeCell ref="A35:C35"/>
    <mergeCell ref="F35:G35"/>
    <mergeCell ref="B31:B33"/>
    <mergeCell ref="B23:B26"/>
    <mergeCell ref="B28:B30"/>
    <mergeCell ref="A36:C36"/>
    <mergeCell ref="A13:A18"/>
    <mergeCell ref="B16:B18"/>
    <mergeCell ref="A19:A22"/>
    <mergeCell ref="B19:B21"/>
    <mergeCell ref="A8:A12"/>
    <mergeCell ref="B11:B12"/>
    <mergeCell ref="B8:B10"/>
    <mergeCell ref="B13:B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workbookViewId="0">
      <selection activeCell="E31" sqref="E31"/>
    </sheetView>
  </sheetViews>
  <sheetFormatPr defaultRowHeight="17.25"/>
  <cols>
    <col min="1" max="2" width="4.7109375" style="145" customWidth="1"/>
    <col min="3" max="3" width="7.140625" style="146" customWidth="1"/>
    <col min="4" max="4" width="6.7109375" style="147" customWidth="1"/>
    <col min="5" max="5" width="93.28515625" style="147" customWidth="1"/>
    <col min="6" max="6" width="10.5703125" style="107" customWidth="1"/>
    <col min="7" max="8" width="8.42578125" style="107" customWidth="1"/>
    <col min="9" max="9" width="8.7109375" style="107" customWidth="1"/>
    <col min="10" max="10" width="9" style="107" customWidth="1"/>
    <col min="11" max="11" width="15.85546875" style="148" bestFit="1" customWidth="1"/>
    <col min="12" max="12" width="14.5703125" style="149" customWidth="1"/>
    <col min="13" max="13" width="12.42578125" style="107" customWidth="1"/>
  </cols>
  <sheetData>
    <row r="1" spans="1:13" ht="15.75">
      <c r="A1" s="186" t="s">
        <v>136</v>
      </c>
      <c r="B1" s="186"/>
      <c r="C1" s="186"/>
      <c r="D1" s="186"/>
      <c r="E1" s="186"/>
      <c r="F1" s="186"/>
      <c r="G1" s="186"/>
      <c r="H1" s="186"/>
      <c r="I1" s="186"/>
      <c r="J1" s="186"/>
      <c r="K1" s="186"/>
      <c r="L1" s="186"/>
      <c r="M1" s="186"/>
    </row>
    <row r="2" spans="1:13" ht="15.75">
      <c r="A2" s="186" t="s">
        <v>137</v>
      </c>
      <c r="B2" s="186"/>
      <c r="C2" s="186"/>
      <c r="D2" s="186"/>
      <c r="E2" s="186"/>
      <c r="F2" s="186"/>
      <c r="G2" s="186"/>
      <c r="H2" s="186"/>
      <c r="I2" s="186"/>
      <c r="J2" s="186"/>
      <c r="K2" s="186"/>
      <c r="L2" s="186"/>
      <c r="M2" s="186"/>
    </row>
    <row r="3" spans="1:13" ht="15.75">
      <c r="A3" s="114"/>
      <c r="B3" s="114"/>
      <c r="C3" s="114"/>
      <c r="D3" s="114"/>
      <c r="E3" s="114"/>
      <c r="F3" s="114"/>
      <c r="G3" s="114"/>
      <c r="H3" s="114"/>
      <c r="I3" s="114"/>
      <c r="J3" s="114"/>
      <c r="K3" s="114"/>
      <c r="L3" s="114"/>
      <c r="M3" s="114"/>
    </row>
    <row r="4" spans="1:13" ht="15.75">
      <c r="A4" s="187" t="s">
        <v>138</v>
      </c>
      <c r="B4" s="187"/>
      <c r="C4" s="187"/>
      <c r="D4" s="187"/>
      <c r="E4" s="187"/>
      <c r="F4" s="187"/>
      <c r="G4" s="187"/>
      <c r="H4" s="187"/>
      <c r="I4" s="187"/>
      <c r="J4" s="187"/>
      <c r="K4" s="187"/>
      <c r="L4" s="187"/>
      <c r="M4" s="187"/>
    </row>
    <row r="5" spans="1:13" ht="15.75" customHeight="1">
      <c r="A5" s="188" t="str">
        <f>CONCATENATE("Từ ngày ",A14,B14," đến ",A63,B63)</f>
        <v>Từ ngày 27/11 đến 2/12</v>
      </c>
      <c r="B5" s="188"/>
      <c r="C5" s="188"/>
      <c r="D5" s="188"/>
      <c r="E5" s="188"/>
      <c r="F5" s="188"/>
      <c r="G5" s="188"/>
      <c r="H5" s="188"/>
      <c r="I5" s="188"/>
      <c r="J5" s="188"/>
      <c r="K5" s="188"/>
      <c r="L5" s="188"/>
      <c r="M5" s="188"/>
    </row>
    <row r="6" spans="1:13" s="118" customFormat="1" ht="15.75">
      <c r="A6" s="115"/>
      <c r="B6" s="115"/>
      <c r="C6" s="115"/>
      <c r="D6" s="115"/>
      <c r="E6" s="116"/>
      <c r="F6" s="117"/>
      <c r="G6" s="117"/>
      <c r="H6" s="117"/>
      <c r="I6" s="117"/>
      <c r="J6" s="117"/>
      <c r="K6" s="115"/>
      <c r="L6" s="115"/>
      <c r="M6" s="115"/>
    </row>
    <row r="7" spans="1:13" ht="22.5" customHeight="1">
      <c r="A7" s="189" t="s">
        <v>24</v>
      </c>
      <c r="B7" s="190"/>
      <c r="C7" s="193" t="s">
        <v>25</v>
      </c>
      <c r="D7" s="193"/>
      <c r="E7" s="195" t="s">
        <v>26</v>
      </c>
      <c r="F7" s="197" t="s">
        <v>139</v>
      </c>
      <c r="G7" s="198"/>
      <c r="H7" s="198"/>
      <c r="I7" s="198"/>
      <c r="J7" s="198"/>
      <c r="K7" s="193" t="s">
        <v>27</v>
      </c>
      <c r="L7" s="193" t="s">
        <v>28</v>
      </c>
      <c r="M7" s="193" t="s">
        <v>29</v>
      </c>
    </row>
    <row r="8" spans="1:13" ht="42.75" customHeight="1">
      <c r="A8" s="191"/>
      <c r="B8" s="192"/>
      <c r="C8" s="194"/>
      <c r="D8" s="194"/>
      <c r="E8" s="196"/>
      <c r="F8" s="119" t="s">
        <v>140</v>
      </c>
      <c r="G8" s="120" t="s">
        <v>141</v>
      </c>
      <c r="H8" s="120" t="s">
        <v>142</v>
      </c>
      <c r="I8" s="120" t="s">
        <v>143</v>
      </c>
      <c r="J8" s="120" t="s">
        <v>144</v>
      </c>
      <c r="K8" s="194"/>
      <c r="L8" s="194"/>
      <c r="M8" s="194"/>
    </row>
    <row r="9" spans="1:13" ht="15.75" customHeight="1">
      <c r="A9" s="199" t="s">
        <v>145</v>
      </c>
      <c r="B9" s="200"/>
      <c r="C9" s="195" t="s">
        <v>12</v>
      </c>
      <c r="D9" s="121" t="s">
        <v>146</v>
      </c>
      <c r="E9" s="122" t="s">
        <v>147</v>
      </c>
      <c r="F9" s="123" t="s">
        <v>148</v>
      </c>
      <c r="G9" s="123"/>
      <c r="H9" s="123"/>
      <c r="I9" s="123"/>
      <c r="J9" s="123"/>
      <c r="K9" s="121"/>
      <c r="L9" s="124" t="s">
        <v>149</v>
      </c>
      <c r="M9" s="121" t="s">
        <v>150</v>
      </c>
    </row>
    <row r="10" spans="1:13" ht="15.75">
      <c r="A10" s="201"/>
      <c r="B10" s="202"/>
      <c r="C10" s="196"/>
      <c r="D10" s="125" t="s">
        <v>146</v>
      </c>
      <c r="E10" s="126" t="s">
        <v>151</v>
      </c>
      <c r="F10" s="127"/>
      <c r="G10" s="127" t="s">
        <v>148</v>
      </c>
      <c r="H10" s="127"/>
      <c r="I10" s="127"/>
      <c r="J10" s="127"/>
      <c r="K10" s="125"/>
      <c r="L10" s="128" t="s">
        <v>149</v>
      </c>
      <c r="M10" s="125" t="s">
        <v>150</v>
      </c>
    </row>
    <row r="11" spans="1:13" ht="15.75">
      <c r="A11" s="201"/>
      <c r="B11" s="202"/>
      <c r="C11" s="196"/>
      <c r="D11" s="125" t="str">
        <f>+D10</f>
        <v>8h00</v>
      </c>
      <c r="E11" s="129" t="s">
        <v>152</v>
      </c>
      <c r="F11" s="130"/>
      <c r="G11" s="130"/>
      <c r="H11" s="130"/>
      <c r="I11" s="130" t="s">
        <v>148</v>
      </c>
      <c r="J11" s="130"/>
      <c r="K11" s="125"/>
      <c r="L11" s="128" t="s">
        <v>149</v>
      </c>
      <c r="M11" s="125" t="s">
        <v>150</v>
      </c>
    </row>
    <row r="12" spans="1:13" ht="15.75">
      <c r="A12" s="201"/>
      <c r="B12" s="202"/>
      <c r="C12" s="196"/>
      <c r="D12" s="125" t="s">
        <v>146</v>
      </c>
      <c r="E12" s="131" t="s">
        <v>153</v>
      </c>
      <c r="F12" s="125"/>
      <c r="G12" s="125"/>
      <c r="H12" s="125"/>
      <c r="I12" s="125"/>
      <c r="J12" s="125" t="s">
        <v>148</v>
      </c>
      <c r="K12" s="125"/>
      <c r="L12" s="128" t="s">
        <v>149</v>
      </c>
      <c r="M12" s="125" t="s">
        <v>150</v>
      </c>
    </row>
    <row r="13" spans="1:13" ht="15.75">
      <c r="A13" s="201"/>
      <c r="B13" s="202"/>
      <c r="C13" s="203"/>
      <c r="D13" s="125" t="s">
        <v>146</v>
      </c>
      <c r="E13" s="132" t="s">
        <v>154</v>
      </c>
      <c r="F13" s="133"/>
      <c r="G13" s="133"/>
      <c r="H13" s="133" t="s">
        <v>148</v>
      </c>
      <c r="I13" s="133"/>
      <c r="J13" s="134"/>
      <c r="K13" s="125"/>
      <c r="L13" s="128" t="s">
        <v>149</v>
      </c>
      <c r="M13" s="125" t="s">
        <v>150</v>
      </c>
    </row>
    <row r="14" spans="1:13" ht="15.75">
      <c r="A14" s="204">
        <v>27</v>
      </c>
      <c r="B14" s="205" t="s">
        <v>155</v>
      </c>
      <c r="C14" s="195" t="s">
        <v>14</v>
      </c>
      <c r="D14" s="121" t="s">
        <v>156</v>
      </c>
      <c r="E14" s="122" t="s">
        <v>147</v>
      </c>
      <c r="F14" s="123" t="s">
        <v>148</v>
      </c>
      <c r="G14" s="123"/>
      <c r="H14" s="123"/>
      <c r="I14" s="123"/>
      <c r="J14" s="123"/>
      <c r="K14" s="121"/>
      <c r="L14" s="124" t="s">
        <v>149</v>
      </c>
      <c r="M14" s="121" t="s">
        <v>150</v>
      </c>
    </row>
    <row r="15" spans="1:13" ht="15.75">
      <c r="A15" s="204"/>
      <c r="B15" s="206"/>
      <c r="C15" s="196"/>
      <c r="D15" s="125" t="s">
        <v>156</v>
      </c>
      <c r="E15" s="126" t="s">
        <v>151</v>
      </c>
      <c r="F15" s="127"/>
      <c r="G15" s="127" t="s">
        <v>148</v>
      </c>
      <c r="H15" s="127"/>
      <c r="I15" s="127"/>
      <c r="J15" s="127"/>
      <c r="K15" s="125"/>
      <c r="L15" s="128" t="s">
        <v>149</v>
      </c>
      <c r="M15" s="125" t="s">
        <v>150</v>
      </c>
    </row>
    <row r="16" spans="1:13" ht="15.75">
      <c r="A16" s="204"/>
      <c r="B16" s="206"/>
      <c r="C16" s="196"/>
      <c r="D16" s="125" t="str">
        <f>+D15</f>
        <v>14h00</v>
      </c>
      <c r="E16" s="129" t="s">
        <v>152</v>
      </c>
      <c r="F16" s="130"/>
      <c r="G16" s="130"/>
      <c r="H16" s="130"/>
      <c r="I16" s="130" t="s">
        <v>148</v>
      </c>
      <c r="J16" s="130"/>
      <c r="K16" s="125"/>
      <c r="L16" s="128" t="s">
        <v>149</v>
      </c>
      <c r="M16" s="125" t="s">
        <v>150</v>
      </c>
    </row>
    <row r="17" spans="1:13" ht="15.75">
      <c r="A17" s="204"/>
      <c r="B17" s="206"/>
      <c r="C17" s="196"/>
      <c r="D17" s="125" t="s">
        <v>156</v>
      </c>
      <c r="E17" s="131" t="s">
        <v>153</v>
      </c>
      <c r="F17" s="125"/>
      <c r="G17" s="125"/>
      <c r="H17" s="125"/>
      <c r="I17" s="125"/>
      <c r="J17" s="125" t="s">
        <v>148</v>
      </c>
      <c r="K17" s="125"/>
      <c r="L17" s="128" t="s">
        <v>149</v>
      </c>
      <c r="M17" s="125" t="s">
        <v>150</v>
      </c>
    </row>
    <row r="18" spans="1:13" ht="15.75">
      <c r="A18" s="204"/>
      <c r="B18" s="206"/>
      <c r="C18" s="196"/>
      <c r="D18" s="125" t="str">
        <f>+D16</f>
        <v>14h00</v>
      </c>
      <c r="E18" s="132" t="s">
        <v>154</v>
      </c>
      <c r="F18" s="133"/>
      <c r="G18" s="133"/>
      <c r="H18" s="133" t="s">
        <v>148</v>
      </c>
      <c r="I18" s="133"/>
      <c r="J18" s="134"/>
      <c r="K18" s="125"/>
      <c r="L18" s="128" t="s">
        <v>149</v>
      </c>
      <c r="M18" s="125" t="s">
        <v>150</v>
      </c>
    </row>
    <row r="19" spans="1:13" ht="15.75" customHeight="1">
      <c r="A19" s="199" t="s">
        <v>40</v>
      </c>
      <c r="B19" s="200"/>
      <c r="C19" s="195" t="s">
        <v>12</v>
      </c>
      <c r="D19" s="121" t="s">
        <v>146</v>
      </c>
      <c r="E19" s="122" t="s">
        <v>147</v>
      </c>
      <c r="F19" s="123" t="s">
        <v>148</v>
      </c>
      <c r="G19" s="123"/>
      <c r="H19" s="123"/>
      <c r="I19" s="123"/>
      <c r="J19" s="123"/>
      <c r="K19" s="121"/>
      <c r="L19" s="124" t="s">
        <v>149</v>
      </c>
      <c r="M19" s="121" t="s">
        <v>150</v>
      </c>
    </row>
    <row r="20" spans="1:13" ht="15.75">
      <c r="A20" s="201"/>
      <c r="B20" s="202"/>
      <c r="C20" s="196"/>
      <c r="D20" s="125" t="s">
        <v>146</v>
      </c>
      <c r="E20" s="126" t="s">
        <v>151</v>
      </c>
      <c r="F20" s="127"/>
      <c r="G20" s="127" t="s">
        <v>148</v>
      </c>
      <c r="H20" s="127"/>
      <c r="I20" s="127"/>
      <c r="J20" s="127"/>
      <c r="K20" s="125"/>
      <c r="L20" s="128" t="s">
        <v>149</v>
      </c>
      <c r="M20" s="125" t="s">
        <v>150</v>
      </c>
    </row>
    <row r="21" spans="1:13" ht="15.75">
      <c r="A21" s="201"/>
      <c r="B21" s="202"/>
      <c r="C21" s="196"/>
      <c r="D21" s="125" t="str">
        <f>+D20</f>
        <v>8h00</v>
      </c>
      <c r="E21" s="129" t="s">
        <v>152</v>
      </c>
      <c r="F21" s="130"/>
      <c r="G21" s="130"/>
      <c r="H21" s="130"/>
      <c r="I21" s="130" t="s">
        <v>148</v>
      </c>
      <c r="J21" s="130"/>
      <c r="K21" s="125"/>
      <c r="L21" s="128" t="s">
        <v>149</v>
      </c>
      <c r="M21" s="125" t="s">
        <v>150</v>
      </c>
    </row>
    <row r="22" spans="1:13" ht="15.75">
      <c r="A22" s="201"/>
      <c r="B22" s="202"/>
      <c r="C22" s="196"/>
      <c r="D22" s="125" t="s">
        <v>146</v>
      </c>
      <c r="E22" s="131" t="s">
        <v>153</v>
      </c>
      <c r="F22" s="125"/>
      <c r="G22" s="125"/>
      <c r="H22" s="125"/>
      <c r="I22" s="125"/>
      <c r="J22" s="125" t="s">
        <v>148</v>
      </c>
      <c r="K22" s="125"/>
      <c r="L22" s="128" t="s">
        <v>149</v>
      </c>
      <c r="M22" s="125" t="s">
        <v>150</v>
      </c>
    </row>
    <row r="23" spans="1:13" ht="15.75">
      <c r="A23" s="201"/>
      <c r="B23" s="202"/>
      <c r="C23" s="196"/>
      <c r="D23" s="125" t="s">
        <v>146</v>
      </c>
      <c r="E23" s="132" t="s">
        <v>154</v>
      </c>
      <c r="F23" s="133"/>
      <c r="G23" s="133"/>
      <c r="H23" s="133" t="s">
        <v>148</v>
      </c>
      <c r="I23" s="133"/>
      <c r="J23" s="134"/>
      <c r="K23" s="125"/>
      <c r="L23" s="128" t="s">
        <v>149</v>
      </c>
      <c r="M23" s="125" t="s">
        <v>150</v>
      </c>
    </row>
    <row r="24" spans="1:13" ht="15.75">
      <c r="A24" s="204">
        <f>+A14+1</f>
        <v>28</v>
      </c>
      <c r="B24" s="205" t="str">
        <f>+B14</f>
        <v>/11</v>
      </c>
      <c r="C24" s="207" t="s">
        <v>14</v>
      </c>
      <c r="D24" s="121" t="s">
        <v>156</v>
      </c>
      <c r="E24" s="122" t="s">
        <v>147</v>
      </c>
      <c r="F24" s="123" t="s">
        <v>148</v>
      </c>
      <c r="G24" s="123"/>
      <c r="H24" s="123"/>
      <c r="I24" s="123"/>
      <c r="J24" s="123"/>
      <c r="K24" s="121"/>
      <c r="L24" s="124" t="s">
        <v>149</v>
      </c>
      <c r="M24" s="121" t="s">
        <v>150</v>
      </c>
    </row>
    <row r="25" spans="1:13" ht="15.75">
      <c r="A25" s="204"/>
      <c r="B25" s="206"/>
      <c r="C25" s="196"/>
      <c r="D25" s="125" t="s">
        <v>156</v>
      </c>
      <c r="E25" s="126" t="s">
        <v>151</v>
      </c>
      <c r="F25" s="127"/>
      <c r="G25" s="127" t="s">
        <v>148</v>
      </c>
      <c r="H25" s="127"/>
      <c r="I25" s="127"/>
      <c r="J25" s="127"/>
      <c r="K25" s="125"/>
      <c r="L25" s="128" t="s">
        <v>149</v>
      </c>
      <c r="M25" s="125" t="s">
        <v>150</v>
      </c>
    </row>
    <row r="26" spans="1:13" ht="15.75">
      <c r="A26" s="204"/>
      <c r="B26" s="206"/>
      <c r="C26" s="196"/>
      <c r="D26" s="125" t="str">
        <f>+D25</f>
        <v>14h00</v>
      </c>
      <c r="E26" s="129" t="s">
        <v>152</v>
      </c>
      <c r="F26" s="130"/>
      <c r="G26" s="130"/>
      <c r="H26" s="130"/>
      <c r="I26" s="130" t="s">
        <v>148</v>
      </c>
      <c r="J26" s="130"/>
      <c r="K26" s="125"/>
      <c r="L26" s="128" t="s">
        <v>149</v>
      </c>
      <c r="M26" s="125" t="s">
        <v>150</v>
      </c>
    </row>
    <row r="27" spans="1:13" ht="15.75">
      <c r="A27" s="204"/>
      <c r="B27" s="206"/>
      <c r="C27" s="196"/>
      <c r="D27" s="125" t="s">
        <v>156</v>
      </c>
      <c r="E27" s="131" t="s">
        <v>153</v>
      </c>
      <c r="F27" s="125"/>
      <c r="G27" s="125"/>
      <c r="H27" s="125"/>
      <c r="I27" s="125"/>
      <c r="J27" s="125" t="s">
        <v>148</v>
      </c>
      <c r="K27" s="125"/>
      <c r="L27" s="128" t="s">
        <v>149</v>
      </c>
      <c r="M27" s="125" t="s">
        <v>150</v>
      </c>
    </row>
    <row r="28" spans="1:13" ht="15.75">
      <c r="A28" s="204"/>
      <c r="B28" s="206"/>
      <c r="C28" s="196"/>
      <c r="D28" s="125" t="str">
        <f>+D26</f>
        <v>14h00</v>
      </c>
      <c r="E28" s="132" t="s">
        <v>154</v>
      </c>
      <c r="F28" s="133"/>
      <c r="G28" s="133"/>
      <c r="H28" s="133" t="s">
        <v>148</v>
      </c>
      <c r="I28" s="133"/>
      <c r="J28" s="134"/>
      <c r="K28" s="125"/>
      <c r="L28" s="128" t="s">
        <v>149</v>
      </c>
      <c r="M28" s="125" t="s">
        <v>150</v>
      </c>
    </row>
    <row r="29" spans="1:13" ht="15.75" customHeight="1">
      <c r="A29" s="199" t="s">
        <v>36</v>
      </c>
      <c r="B29" s="200"/>
      <c r="C29" s="135"/>
      <c r="D29" s="121" t="s">
        <v>146</v>
      </c>
      <c r="E29" s="122" t="s">
        <v>157</v>
      </c>
      <c r="F29" s="123" t="s">
        <v>148</v>
      </c>
      <c r="G29" s="123"/>
      <c r="H29" s="123"/>
      <c r="I29" s="123"/>
      <c r="J29" s="123"/>
      <c r="K29" s="121"/>
      <c r="L29" s="124" t="s">
        <v>149</v>
      </c>
      <c r="M29" s="121" t="s">
        <v>150</v>
      </c>
    </row>
    <row r="30" spans="1:13" ht="15.75">
      <c r="A30" s="201"/>
      <c r="B30" s="202"/>
      <c r="C30" s="136"/>
      <c r="D30" s="125" t="s">
        <v>146</v>
      </c>
      <c r="E30" s="126" t="s">
        <v>158</v>
      </c>
      <c r="F30" s="127"/>
      <c r="G30" s="127" t="s">
        <v>148</v>
      </c>
      <c r="H30" s="127"/>
      <c r="I30" s="127"/>
      <c r="J30" s="127"/>
      <c r="K30" s="125"/>
      <c r="L30" s="128" t="s">
        <v>149</v>
      </c>
      <c r="M30" s="125" t="s">
        <v>150</v>
      </c>
    </row>
    <row r="31" spans="1:13" ht="15.75">
      <c r="A31" s="201"/>
      <c r="B31" s="202"/>
      <c r="C31" s="136" t="s">
        <v>12</v>
      </c>
      <c r="D31" s="125" t="str">
        <f>+D30</f>
        <v>8h00</v>
      </c>
      <c r="E31" s="129" t="s">
        <v>152</v>
      </c>
      <c r="F31" s="130"/>
      <c r="G31" s="130"/>
      <c r="H31" s="130"/>
      <c r="I31" s="130" t="s">
        <v>148</v>
      </c>
      <c r="J31" s="130"/>
      <c r="K31" s="125"/>
      <c r="L31" s="128" t="s">
        <v>149</v>
      </c>
      <c r="M31" s="125" t="s">
        <v>150</v>
      </c>
    </row>
    <row r="32" spans="1:13" ht="15.75">
      <c r="A32" s="201"/>
      <c r="B32" s="202"/>
      <c r="C32" s="136"/>
      <c r="D32" s="125" t="s">
        <v>146</v>
      </c>
      <c r="E32" s="131" t="s">
        <v>159</v>
      </c>
      <c r="F32" s="125"/>
      <c r="G32" s="125"/>
      <c r="H32" s="125"/>
      <c r="I32" s="125"/>
      <c r="J32" s="125" t="s">
        <v>148</v>
      </c>
      <c r="K32" s="125"/>
      <c r="L32" s="128" t="s">
        <v>149</v>
      </c>
      <c r="M32" s="125" t="s">
        <v>150</v>
      </c>
    </row>
    <row r="33" spans="1:13" ht="15.75">
      <c r="A33" s="201"/>
      <c r="B33" s="202"/>
      <c r="C33" s="136"/>
      <c r="D33" s="125" t="s">
        <v>146</v>
      </c>
      <c r="E33" s="132" t="s">
        <v>160</v>
      </c>
      <c r="F33" s="133"/>
      <c r="G33" s="133"/>
      <c r="H33" s="133" t="s">
        <v>148</v>
      </c>
      <c r="I33" s="133"/>
      <c r="J33" s="134"/>
      <c r="K33" s="125"/>
      <c r="L33" s="128" t="s">
        <v>149</v>
      </c>
      <c r="M33" s="125" t="s">
        <v>150</v>
      </c>
    </row>
    <row r="34" spans="1:13" ht="15.75">
      <c r="A34" s="204">
        <f>+A24+1</f>
        <v>29</v>
      </c>
      <c r="B34" s="205" t="str">
        <f>B24</f>
        <v>/11</v>
      </c>
      <c r="C34" s="136"/>
      <c r="D34" s="121" t="s">
        <v>156</v>
      </c>
      <c r="E34" s="122" t="s">
        <v>157</v>
      </c>
      <c r="F34" s="123" t="s">
        <v>148</v>
      </c>
      <c r="G34" s="123"/>
      <c r="H34" s="123"/>
      <c r="I34" s="123"/>
      <c r="J34" s="123"/>
      <c r="K34" s="121"/>
      <c r="L34" s="124" t="s">
        <v>149</v>
      </c>
      <c r="M34" s="121" t="s">
        <v>150</v>
      </c>
    </row>
    <row r="35" spans="1:13" ht="15.75">
      <c r="A35" s="204"/>
      <c r="B35" s="206"/>
      <c r="C35" s="136"/>
      <c r="D35" s="125" t="s">
        <v>156</v>
      </c>
      <c r="E35" s="126" t="s">
        <v>158</v>
      </c>
      <c r="F35" s="127"/>
      <c r="G35" s="127" t="s">
        <v>148</v>
      </c>
      <c r="H35" s="127"/>
      <c r="I35" s="127"/>
      <c r="J35" s="127"/>
      <c r="K35" s="125"/>
      <c r="L35" s="128" t="s">
        <v>149</v>
      </c>
      <c r="M35" s="125" t="s">
        <v>150</v>
      </c>
    </row>
    <row r="36" spans="1:13" ht="15.75">
      <c r="A36" s="204"/>
      <c r="B36" s="206"/>
      <c r="C36" s="136"/>
      <c r="D36" s="125" t="str">
        <f>+D35</f>
        <v>14h00</v>
      </c>
      <c r="E36" s="129" t="s">
        <v>161</v>
      </c>
      <c r="F36" s="130"/>
      <c r="G36" s="130"/>
      <c r="H36" s="130"/>
      <c r="I36" s="130" t="s">
        <v>148</v>
      </c>
      <c r="J36" s="130"/>
      <c r="K36" s="125"/>
      <c r="L36" s="128" t="s">
        <v>149</v>
      </c>
      <c r="M36" s="125" t="s">
        <v>150</v>
      </c>
    </row>
    <row r="37" spans="1:13" ht="15.75">
      <c r="A37" s="204"/>
      <c r="B37" s="206"/>
      <c r="C37" s="136" t="s">
        <v>14</v>
      </c>
      <c r="D37" s="125" t="s">
        <v>156</v>
      </c>
      <c r="E37" s="131" t="s">
        <v>159</v>
      </c>
      <c r="F37" s="125"/>
      <c r="G37" s="125"/>
      <c r="H37" s="125"/>
      <c r="I37" s="125"/>
      <c r="J37" s="125" t="s">
        <v>148</v>
      </c>
      <c r="K37" s="125"/>
      <c r="L37" s="128" t="s">
        <v>149</v>
      </c>
      <c r="M37" s="125" t="s">
        <v>150</v>
      </c>
    </row>
    <row r="38" spans="1:13" ht="15.75">
      <c r="A38" s="204"/>
      <c r="B38" s="206"/>
      <c r="C38" s="136"/>
      <c r="D38" s="125" t="str">
        <f>+D36</f>
        <v>14h00</v>
      </c>
      <c r="E38" s="132" t="s">
        <v>160</v>
      </c>
      <c r="F38" s="133"/>
      <c r="G38" s="133"/>
      <c r="H38" s="133" t="s">
        <v>148</v>
      </c>
      <c r="I38" s="133"/>
      <c r="J38" s="134"/>
      <c r="K38" s="125"/>
      <c r="L38" s="128" t="s">
        <v>149</v>
      </c>
      <c r="M38" s="125" t="s">
        <v>150</v>
      </c>
    </row>
    <row r="39" spans="1:13" ht="15.75" customHeight="1">
      <c r="A39" s="199" t="s">
        <v>37</v>
      </c>
      <c r="B39" s="200"/>
      <c r="C39" s="212" t="s">
        <v>12</v>
      </c>
      <c r="D39" s="121" t="s">
        <v>146</v>
      </c>
      <c r="E39" s="122" t="s">
        <v>157</v>
      </c>
      <c r="F39" s="123" t="s">
        <v>148</v>
      </c>
      <c r="G39" s="123"/>
      <c r="H39" s="123"/>
      <c r="I39" s="123"/>
      <c r="J39" s="123"/>
      <c r="K39" s="121"/>
      <c r="L39" s="124" t="s">
        <v>149</v>
      </c>
      <c r="M39" s="121" t="s">
        <v>150</v>
      </c>
    </row>
    <row r="40" spans="1:13" ht="15.75">
      <c r="A40" s="201"/>
      <c r="B40" s="202"/>
      <c r="C40" s="213"/>
      <c r="D40" s="125" t="s">
        <v>146</v>
      </c>
      <c r="E40" s="126" t="s">
        <v>158</v>
      </c>
      <c r="F40" s="127"/>
      <c r="G40" s="127" t="s">
        <v>148</v>
      </c>
      <c r="H40" s="127"/>
      <c r="I40" s="127"/>
      <c r="J40" s="127"/>
      <c r="K40" s="125"/>
      <c r="L40" s="128" t="s">
        <v>149</v>
      </c>
      <c r="M40" s="125" t="s">
        <v>150</v>
      </c>
    </row>
    <row r="41" spans="1:13" ht="15.75">
      <c r="A41" s="201"/>
      <c r="B41" s="202"/>
      <c r="C41" s="213"/>
      <c r="D41" s="125" t="str">
        <f>+D40</f>
        <v>8h00</v>
      </c>
      <c r="E41" s="129" t="s">
        <v>161</v>
      </c>
      <c r="F41" s="130"/>
      <c r="G41" s="130"/>
      <c r="H41" s="130"/>
      <c r="I41" s="130" t="s">
        <v>148</v>
      </c>
      <c r="J41" s="130"/>
      <c r="K41" s="125"/>
      <c r="L41" s="128" t="s">
        <v>149</v>
      </c>
      <c r="M41" s="125" t="s">
        <v>150</v>
      </c>
    </row>
    <row r="42" spans="1:13" ht="15.75">
      <c r="A42" s="201"/>
      <c r="B42" s="202"/>
      <c r="C42" s="213"/>
      <c r="D42" s="125" t="s">
        <v>146</v>
      </c>
      <c r="E42" s="131" t="s">
        <v>159</v>
      </c>
      <c r="F42" s="125"/>
      <c r="G42" s="125"/>
      <c r="H42" s="125"/>
      <c r="I42" s="125"/>
      <c r="J42" s="125" t="s">
        <v>148</v>
      </c>
      <c r="K42" s="125"/>
      <c r="L42" s="128" t="s">
        <v>149</v>
      </c>
      <c r="M42" s="125" t="s">
        <v>150</v>
      </c>
    </row>
    <row r="43" spans="1:13" ht="15.75">
      <c r="A43" s="201"/>
      <c r="B43" s="202"/>
      <c r="C43" s="213"/>
      <c r="D43" s="125" t="s">
        <v>146</v>
      </c>
      <c r="E43" s="132" t="s">
        <v>160</v>
      </c>
      <c r="F43" s="133"/>
      <c r="G43" s="133"/>
      <c r="H43" s="133" t="s">
        <v>148</v>
      </c>
      <c r="I43" s="133"/>
      <c r="J43" s="134"/>
      <c r="K43" s="125"/>
      <c r="L43" s="128" t="s">
        <v>149</v>
      </c>
      <c r="M43" s="125" t="s">
        <v>150</v>
      </c>
    </row>
    <row r="44" spans="1:13" ht="15.75">
      <c r="A44" s="204">
        <f>A34+1</f>
        <v>30</v>
      </c>
      <c r="B44" s="205" t="str">
        <f>B34</f>
        <v>/11</v>
      </c>
      <c r="C44" s="212" t="s">
        <v>14</v>
      </c>
      <c r="D44" s="121" t="s">
        <v>156</v>
      </c>
      <c r="E44" s="122" t="s">
        <v>162</v>
      </c>
      <c r="F44" s="123" t="s">
        <v>148</v>
      </c>
      <c r="G44" s="123"/>
      <c r="H44" s="123"/>
      <c r="I44" s="123"/>
      <c r="J44" s="123"/>
      <c r="K44" s="121"/>
      <c r="L44" s="124" t="s">
        <v>149</v>
      </c>
      <c r="M44" s="121" t="s">
        <v>150</v>
      </c>
    </row>
    <row r="45" spans="1:13" ht="15.75">
      <c r="A45" s="204"/>
      <c r="B45" s="206"/>
      <c r="C45" s="213"/>
      <c r="D45" s="125" t="s">
        <v>156</v>
      </c>
      <c r="E45" s="126" t="s">
        <v>158</v>
      </c>
      <c r="F45" s="127"/>
      <c r="G45" s="127" t="s">
        <v>148</v>
      </c>
      <c r="H45" s="127"/>
      <c r="I45" s="127"/>
      <c r="J45" s="127"/>
      <c r="K45" s="125"/>
      <c r="L45" s="128" t="s">
        <v>149</v>
      </c>
      <c r="M45" s="125" t="s">
        <v>150</v>
      </c>
    </row>
    <row r="46" spans="1:13" ht="15.75">
      <c r="A46" s="204"/>
      <c r="B46" s="206"/>
      <c r="C46" s="213"/>
      <c r="D46" s="125" t="str">
        <f>+D45</f>
        <v>14h00</v>
      </c>
      <c r="E46" s="129" t="s">
        <v>161</v>
      </c>
      <c r="F46" s="130"/>
      <c r="G46" s="130"/>
      <c r="H46" s="130"/>
      <c r="I46" s="130" t="s">
        <v>148</v>
      </c>
      <c r="J46" s="130"/>
      <c r="K46" s="125"/>
      <c r="L46" s="128" t="s">
        <v>149</v>
      </c>
      <c r="M46" s="125" t="s">
        <v>150</v>
      </c>
    </row>
    <row r="47" spans="1:13" ht="15.75">
      <c r="A47" s="204"/>
      <c r="B47" s="206"/>
      <c r="C47" s="213"/>
      <c r="D47" s="125" t="s">
        <v>156</v>
      </c>
      <c r="E47" s="131" t="s">
        <v>159</v>
      </c>
      <c r="F47" s="125"/>
      <c r="G47" s="125"/>
      <c r="H47" s="125"/>
      <c r="I47" s="125"/>
      <c r="J47" s="125" t="s">
        <v>148</v>
      </c>
      <c r="K47" s="125"/>
      <c r="L47" s="128" t="s">
        <v>149</v>
      </c>
      <c r="M47" s="125" t="s">
        <v>150</v>
      </c>
    </row>
    <row r="48" spans="1:13" ht="15.75">
      <c r="A48" s="204"/>
      <c r="B48" s="206"/>
      <c r="C48" s="213"/>
      <c r="D48" s="125" t="str">
        <f>+D46</f>
        <v>14h00</v>
      </c>
      <c r="E48" s="132" t="s">
        <v>160</v>
      </c>
      <c r="F48" s="133"/>
      <c r="G48" s="133"/>
      <c r="H48" s="133" t="s">
        <v>148</v>
      </c>
      <c r="I48" s="133"/>
      <c r="J48" s="134"/>
      <c r="K48" s="125"/>
      <c r="L48" s="128" t="s">
        <v>149</v>
      </c>
      <c r="M48" s="125" t="s">
        <v>150</v>
      </c>
    </row>
    <row r="49" spans="1:13" ht="15.75">
      <c r="A49" s="210"/>
      <c r="B49" s="211"/>
      <c r="C49" s="214"/>
      <c r="D49" s="137" t="s">
        <v>156</v>
      </c>
      <c r="E49" s="138"/>
      <c r="F49" s="139"/>
      <c r="G49" s="139"/>
      <c r="H49" s="139"/>
      <c r="I49" s="139"/>
      <c r="J49" s="140"/>
      <c r="K49" s="125"/>
      <c r="L49" s="141" t="s">
        <v>149</v>
      </c>
      <c r="M49" s="142" t="s">
        <v>163</v>
      </c>
    </row>
    <row r="50" spans="1:13" ht="15.75" customHeight="1">
      <c r="A50" s="199" t="s">
        <v>38</v>
      </c>
      <c r="B50" s="200"/>
      <c r="C50" s="207" t="s">
        <v>12</v>
      </c>
      <c r="D50" s="121" t="s">
        <v>146</v>
      </c>
      <c r="E50" s="122" t="s">
        <v>162</v>
      </c>
      <c r="F50" s="123" t="s">
        <v>148</v>
      </c>
      <c r="G50" s="123"/>
      <c r="H50" s="123"/>
      <c r="I50" s="123"/>
      <c r="J50" s="123"/>
      <c r="K50" s="121"/>
      <c r="L50" s="124" t="s">
        <v>149</v>
      </c>
      <c r="M50" s="121" t="s">
        <v>150</v>
      </c>
    </row>
    <row r="51" spans="1:13" ht="15.75">
      <c r="A51" s="201"/>
      <c r="B51" s="202"/>
      <c r="C51" s="196"/>
      <c r="D51" s="125" t="s">
        <v>146</v>
      </c>
      <c r="E51" s="126" t="s">
        <v>158</v>
      </c>
      <c r="F51" s="127"/>
      <c r="G51" s="127" t="s">
        <v>148</v>
      </c>
      <c r="H51" s="127"/>
      <c r="I51" s="127"/>
      <c r="J51" s="127"/>
      <c r="K51" s="125"/>
      <c r="L51" s="128" t="s">
        <v>149</v>
      </c>
      <c r="M51" s="125" t="s">
        <v>150</v>
      </c>
    </row>
    <row r="52" spans="1:13" ht="15.75">
      <c r="A52" s="201"/>
      <c r="B52" s="202"/>
      <c r="C52" s="196"/>
      <c r="D52" s="125" t="str">
        <f>+D51</f>
        <v>8h00</v>
      </c>
      <c r="E52" s="129" t="s">
        <v>161</v>
      </c>
      <c r="F52" s="130"/>
      <c r="G52" s="130"/>
      <c r="H52" s="130"/>
      <c r="I52" s="130" t="s">
        <v>148</v>
      </c>
      <c r="J52" s="130"/>
      <c r="K52" s="125"/>
      <c r="L52" s="128" t="s">
        <v>149</v>
      </c>
      <c r="M52" s="125" t="s">
        <v>150</v>
      </c>
    </row>
    <row r="53" spans="1:13" ht="15.75">
      <c r="A53" s="201"/>
      <c r="B53" s="202"/>
      <c r="C53" s="196"/>
      <c r="D53" s="125" t="s">
        <v>146</v>
      </c>
      <c r="E53" s="131" t="s">
        <v>153</v>
      </c>
      <c r="F53" s="125"/>
      <c r="G53" s="125"/>
      <c r="H53" s="125"/>
      <c r="I53" s="125"/>
      <c r="J53" s="125" t="s">
        <v>148</v>
      </c>
      <c r="K53" s="125"/>
      <c r="L53" s="128" t="s">
        <v>149</v>
      </c>
      <c r="M53" s="125" t="s">
        <v>150</v>
      </c>
    </row>
    <row r="54" spans="1:13" ht="15.75">
      <c r="A54" s="201"/>
      <c r="B54" s="202"/>
      <c r="C54" s="196"/>
      <c r="D54" s="125" t="s">
        <v>146</v>
      </c>
      <c r="E54" s="132" t="s">
        <v>160</v>
      </c>
      <c r="F54" s="133"/>
      <c r="G54" s="133"/>
      <c r="H54" s="133" t="s">
        <v>148</v>
      </c>
      <c r="I54" s="133"/>
      <c r="J54" s="134"/>
      <c r="K54" s="125"/>
      <c r="L54" s="128" t="s">
        <v>149</v>
      </c>
      <c r="M54" s="125" t="s">
        <v>150</v>
      </c>
    </row>
    <row r="55" spans="1:13" ht="15.75">
      <c r="A55" s="209">
        <v>1</v>
      </c>
      <c r="B55" s="205" t="s">
        <v>164</v>
      </c>
      <c r="C55" s="195" t="s">
        <v>14</v>
      </c>
      <c r="D55" s="121" t="s">
        <v>156</v>
      </c>
      <c r="E55" s="122" t="s">
        <v>162</v>
      </c>
      <c r="F55" s="123" t="s">
        <v>148</v>
      </c>
      <c r="G55" s="123"/>
      <c r="H55" s="123"/>
      <c r="I55" s="123"/>
      <c r="J55" s="123"/>
      <c r="K55" s="121"/>
      <c r="L55" s="124" t="s">
        <v>149</v>
      </c>
      <c r="M55" s="121" t="s">
        <v>150</v>
      </c>
    </row>
    <row r="56" spans="1:13" ht="15.75">
      <c r="A56" s="204"/>
      <c r="B56" s="206"/>
      <c r="C56" s="196"/>
      <c r="D56" s="125" t="s">
        <v>156</v>
      </c>
      <c r="E56" s="126" t="s">
        <v>158</v>
      </c>
      <c r="F56" s="127"/>
      <c r="G56" s="127" t="s">
        <v>148</v>
      </c>
      <c r="H56" s="127"/>
      <c r="I56" s="127"/>
      <c r="J56" s="127"/>
      <c r="K56" s="125"/>
      <c r="L56" s="128" t="s">
        <v>149</v>
      </c>
      <c r="M56" s="125" t="s">
        <v>150</v>
      </c>
    </row>
    <row r="57" spans="1:13" ht="15.75">
      <c r="A57" s="204"/>
      <c r="B57" s="206"/>
      <c r="C57" s="196"/>
      <c r="D57" s="125" t="str">
        <f>+D56</f>
        <v>14h00</v>
      </c>
      <c r="E57" s="129" t="s">
        <v>161</v>
      </c>
      <c r="F57" s="130"/>
      <c r="G57" s="130"/>
      <c r="H57" s="130"/>
      <c r="I57" s="130" t="s">
        <v>148</v>
      </c>
      <c r="J57" s="130"/>
      <c r="K57" s="125"/>
      <c r="L57" s="128" t="s">
        <v>149</v>
      </c>
      <c r="M57" s="125" t="s">
        <v>150</v>
      </c>
    </row>
    <row r="58" spans="1:13" ht="15.75">
      <c r="A58" s="204"/>
      <c r="B58" s="206"/>
      <c r="C58" s="196"/>
      <c r="D58" s="125" t="s">
        <v>156</v>
      </c>
      <c r="E58" s="131" t="s">
        <v>153</v>
      </c>
      <c r="F58" s="125"/>
      <c r="G58" s="125"/>
      <c r="H58" s="125"/>
      <c r="I58" s="125"/>
      <c r="J58" s="125" t="s">
        <v>148</v>
      </c>
      <c r="K58" s="125"/>
      <c r="L58" s="128" t="s">
        <v>149</v>
      </c>
      <c r="M58" s="125" t="s">
        <v>150</v>
      </c>
    </row>
    <row r="59" spans="1:13" ht="15.75">
      <c r="A59" s="210"/>
      <c r="B59" s="206"/>
      <c r="C59" s="196"/>
      <c r="D59" s="125" t="str">
        <f>+D57</f>
        <v>14h00</v>
      </c>
      <c r="E59" s="132" t="s">
        <v>160</v>
      </c>
      <c r="F59" s="133"/>
      <c r="G59" s="133"/>
      <c r="H59" s="133" t="s">
        <v>148</v>
      </c>
      <c r="I59" s="133"/>
      <c r="J59" s="134"/>
      <c r="K59" s="125"/>
      <c r="L59" s="128" t="s">
        <v>149</v>
      </c>
      <c r="M59" s="125" t="s">
        <v>150</v>
      </c>
    </row>
    <row r="60" spans="1:13" ht="15.75" customHeight="1">
      <c r="A60" s="201" t="s">
        <v>39</v>
      </c>
      <c r="B60" s="202"/>
      <c r="C60" s="195" t="s">
        <v>12</v>
      </c>
      <c r="D60" s="121" t="s">
        <v>146</v>
      </c>
      <c r="E60" s="122" t="s">
        <v>165</v>
      </c>
      <c r="F60" s="123" t="s">
        <v>148</v>
      </c>
      <c r="G60" s="123"/>
      <c r="H60" s="123"/>
      <c r="I60" s="123"/>
      <c r="J60" s="123"/>
      <c r="K60" s="121"/>
      <c r="L60" s="124" t="s">
        <v>149</v>
      </c>
      <c r="M60" s="121" t="s">
        <v>150</v>
      </c>
    </row>
    <row r="61" spans="1:13" ht="15.75" customHeight="1">
      <c r="A61" s="201"/>
      <c r="B61" s="202"/>
      <c r="C61" s="207"/>
      <c r="D61" s="125" t="s">
        <v>146</v>
      </c>
      <c r="E61" s="126" t="s">
        <v>158</v>
      </c>
      <c r="F61" s="127"/>
      <c r="G61" s="127" t="s">
        <v>148</v>
      </c>
      <c r="H61" s="127"/>
      <c r="I61" s="127"/>
      <c r="J61" s="127"/>
      <c r="K61" s="125"/>
      <c r="L61" s="128" t="s">
        <v>149</v>
      </c>
      <c r="M61" s="125" t="s">
        <v>150</v>
      </c>
    </row>
    <row r="62" spans="1:13" ht="15.75">
      <c r="A62" s="201"/>
      <c r="B62" s="202"/>
      <c r="C62" s="196"/>
      <c r="D62" s="125" t="str">
        <f>+D61</f>
        <v>8h00</v>
      </c>
      <c r="E62" s="129" t="s">
        <v>161</v>
      </c>
      <c r="F62" s="130"/>
      <c r="G62" s="130"/>
      <c r="H62" s="130"/>
      <c r="I62" s="130" t="s">
        <v>148</v>
      </c>
      <c r="J62" s="130"/>
      <c r="K62" s="125"/>
      <c r="L62" s="128" t="s">
        <v>149</v>
      </c>
      <c r="M62" s="125" t="s">
        <v>150</v>
      </c>
    </row>
    <row r="63" spans="1:13" ht="15.75">
      <c r="A63" s="209">
        <f>A55+1</f>
        <v>2</v>
      </c>
      <c r="B63" s="205" t="str">
        <f>B55</f>
        <v>/12</v>
      </c>
      <c r="C63" s="196"/>
      <c r="D63" s="125" t="s">
        <v>146</v>
      </c>
      <c r="E63" s="131" t="s">
        <v>153</v>
      </c>
      <c r="F63" s="125"/>
      <c r="G63" s="125"/>
      <c r="H63" s="125"/>
      <c r="I63" s="125"/>
      <c r="J63" s="125" t="s">
        <v>148</v>
      </c>
      <c r="K63" s="125"/>
      <c r="L63" s="128" t="s">
        <v>149</v>
      </c>
      <c r="M63" s="125" t="s">
        <v>150</v>
      </c>
    </row>
    <row r="64" spans="1:13" ht="15.75">
      <c r="A64" s="210"/>
      <c r="B64" s="211"/>
      <c r="C64" s="208"/>
      <c r="D64" s="137" t="s">
        <v>146</v>
      </c>
      <c r="E64" s="132" t="s">
        <v>160</v>
      </c>
      <c r="F64" s="143"/>
      <c r="G64" s="143"/>
      <c r="H64" s="143" t="s">
        <v>148</v>
      </c>
      <c r="I64" s="143"/>
      <c r="J64" s="144"/>
      <c r="K64" s="137"/>
      <c r="L64" s="141" t="s">
        <v>149</v>
      </c>
      <c r="M64" s="137" t="s">
        <v>150</v>
      </c>
    </row>
  </sheetData>
  <mergeCells count="38">
    <mergeCell ref="A60:B62"/>
    <mergeCell ref="C60:C64"/>
    <mergeCell ref="A63:A64"/>
    <mergeCell ref="B63:B64"/>
    <mergeCell ref="A34:A38"/>
    <mergeCell ref="B34:B38"/>
    <mergeCell ref="A39:B43"/>
    <mergeCell ref="C39:C43"/>
    <mergeCell ref="A44:A49"/>
    <mergeCell ref="B44:B49"/>
    <mergeCell ref="C44:C49"/>
    <mergeCell ref="A50:B54"/>
    <mergeCell ref="C50:C54"/>
    <mergeCell ref="A55:A59"/>
    <mergeCell ref="B55:B59"/>
    <mergeCell ref="C55:C59"/>
    <mergeCell ref="A29:B33"/>
    <mergeCell ref="M7:M8"/>
    <mergeCell ref="A9:B13"/>
    <mergeCell ref="C9:C13"/>
    <mergeCell ref="A14:A18"/>
    <mergeCell ref="B14:B18"/>
    <mergeCell ref="C14:C18"/>
    <mergeCell ref="A19:B23"/>
    <mergeCell ref="C19:C23"/>
    <mergeCell ref="A24:A28"/>
    <mergeCell ref="B24:B28"/>
    <mergeCell ref="C24:C28"/>
    <mergeCell ref="A1:M1"/>
    <mergeCell ref="A2:M2"/>
    <mergeCell ref="A4:M4"/>
    <mergeCell ref="A5:M5"/>
    <mergeCell ref="A7:B8"/>
    <mergeCell ref="C7:D8"/>
    <mergeCell ref="E7:E8"/>
    <mergeCell ref="F7:J7"/>
    <mergeCell ref="K7:K8"/>
    <mergeCell ref="L7:L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2</vt:i4>
      </vt:variant>
    </vt:vector>
  </HeadingPairs>
  <TitlesOfParts>
    <vt:vector size="6" baseType="lpstr">
      <vt:lpstr>TH Lịch chung (T49)</vt:lpstr>
      <vt:lpstr>BP KHTH</vt:lpstr>
      <vt:lpstr>TĐNB</vt:lpstr>
      <vt:lpstr>Chart1</vt:lpstr>
      <vt:lpstr>'TH Lịch chung (T49)'!Print_Area</vt:lpstr>
      <vt:lpstr>'TH Lịch chung (T49)'!Print_Titles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2023-10-09T01:36:40Z</cp:lastPrinted>
  <dcterms:created xsi:type="dcterms:W3CDTF">2019-09-13T05:11:00Z</dcterms:created>
  <dcterms:modified xsi:type="dcterms:W3CDTF">2023-11-27T10:27:51Z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