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chartsheets/sheet1.xml" ContentType="application/vnd.openxmlformats-officedocument.spreadsheetml.chartsheet+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Diu\Năm 2023\Lịch\"/>
    </mc:Choice>
  </mc:AlternateContent>
  <bookViews>
    <workbookView xWindow="-120" yWindow="-120" windowWidth="19425" windowHeight="11025" firstSheet="1" activeTab="1"/>
  </bookViews>
  <sheets>
    <sheet name="Chart1" sheetId="71" state="hidden" r:id="rId1"/>
    <sheet name="TH Lịch chung (T49)" sheetId="90" r:id="rId2"/>
    <sheet name="BP KHTH" sheetId="56" r:id="rId3"/>
    <sheet name="TĐNB" sheetId="92" r:id="rId4"/>
  </sheets>
  <definedNames>
    <definedName name="_xlnm.Print_Area" localSheetId="1">'TH Lịch chung (T49)'!$A$1:$I$51</definedName>
    <definedName name="_xlnm.Print_Titles" localSheetId="1">'TH Lịch chung (T49)'!$7:$8</definedName>
  </definedNames>
  <calcPr calcId="162913"/>
</workbook>
</file>

<file path=xl/calcChain.xml><?xml version="1.0" encoding="utf-8"?>
<calcChain xmlns="http://schemas.openxmlformats.org/spreadsheetml/2006/main">
  <c r="B63" i="92" l="1"/>
  <c r="A5" i="92" s="1"/>
  <c r="A63" i="92"/>
  <c r="D62" i="92"/>
  <c r="D57" i="92"/>
  <c r="D59" i="92" s="1"/>
  <c r="D52" i="92"/>
  <c r="D46" i="92"/>
  <c r="D48" i="92" s="1"/>
  <c r="D41" i="92"/>
  <c r="D36" i="92"/>
  <c r="D38" i="92" s="1"/>
  <c r="A34" i="92"/>
  <c r="A44" i="92" s="1"/>
  <c r="D31" i="92"/>
  <c r="D26" i="92"/>
  <c r="D28" i="92" s="1"/>
  <c r="B24" i="92"/>
  <c r="B34" i="92" s="1"/>
  <c r="B44" i="92" s="1"/>
  <c r="A24" i="92"/>
  <c r="D21" i="92"/>
  <c r="D16" i="92"/>
  <c r="D18" i="92" s="1"/>
  <c r="D11" i="92"/>
</calcChain>
</file>

<file path=xl/sharedStrings.xml><?xml version="1.0" encoding="utf-8"?>
<sst xmlns="http://schemas.openxmlformats.org/spreadsheetml/2006/main" count="566" uniqueCount="177">
  <si>
    <t xml:space="preserve">UBND HUYỆN GIA LÂM                                         </t>
  </si>
  <si>
    <t xml:space="preserve"> CỘNG HÒA XÃ HỘI CHỦ NGHĨA VIỆT NAM</t>
  </si>
  <si>
    <t xml:space="preserve">BAN QLDA ĐẦU TƯ XÂY DỰNG                                           </t>
  </si>
  <si>
    <t>Thứ ngày</t>
  </si>
  <si>
    <t>Thời gian</t>
  </si>
  <si>
    <t>Nội dung</t>
  </si>
  <si>
    <t>LÃNH ĐẠO BAN</t>
  </si>
  <si>
    <t>Thành phần</t>
  </si>
  <si>
    <t>Cán bộ chuẩn bị</t>
  </si>
  <si>
    <t>Địa điểm</t>
  </si>
  <si>
    <t>Đ/c Hân</t>
  </si>
  <si>
    <t>Đ/c Tùng</t>
  </si>
  <si>
    <t>Sáng</t>
  </si>
  <si>
    <t>X</t>
  </si>
  <si>
    <t>Chiều</t>
  </si>
  <si>
    <t xml:space="preserve">Sáng </t>
  </si>
  <si>
    <t>Nơi nhận:</t>
  </si>
  <si>
    <t>- UBND huyện;</t>
  </si>
  <si>
    <t xml:space="preserve"> - Cổng thông tin ĐT H GL;</t>
  </si>
  <si>
    <t xml:space="preserve"> - Các bộ phận trong Ban;</t>
  </si>
  <si>
    <t xml:space="preserve"> - Lưu: KHTH.</t>
  </si>
  <si>
    <t>Nguyễn Văn Thắng</t>
  </si>
  <si>
    <t>BAN QLDA ĐẦU TƯ XÂY DỰNG                                          CỘNG HÒA XÃ HỘI CHỦ NGHĨA VIỆT NAM</t>
  </si>
  <si>
    <t>BỘ PHẬN KẾ HOẠCH, TH- HÀNH CHÍNH                                           Độc lập - Tự do - Hạnh phúc</t>
  </si>
  <si>
    <t>THỨ NGÀY</t>
  </si>
  <si>
    <t>THỜI GIAN</t>
  </si>
  <si>
    <t>NỘI DUNG</t>
  </si>
  <si>
    <t>THÀNH PHẦN</t>
  </si>
  <si>
    <t>CÁN BỘ CHUẨN BỊ</t>
  </si>
  <si>
    <t>ĐỊA ĐIỂM</t>
  </si>
  <si>
    <t xml:space="preserve">HAI
</t>
  </si>
  <si>
    <t>8h00-17h00</t>
  </si>
  <si>
    <t xml:space="preserve">Xử lý văn bản đi và đến; BC và chỉ đạo đột xuất(nếu có); </t>
  </si>
  <si>
    <t>Dịu, Liên</t>
  </si>
  <si>
    <t>Phòng làm việc</t>
  </si>
  <si>
    <t>Dịu; Sơn</t>
  </si>
  <si>
    <t>TƯ</t>
  </si>
  <si>
    <t>NĂM</t>
  </si>
  <si>
    <t>SÁU</t>
  </si>
  <si>
    <t>BẢY</t>
  </si>
  <si>
    <t>BA</t>
  </si>
  <si>
    <t>Giám đốc</t>
  </si>
  <si>
    <t>GIÁM ĐỐC</t>
  </si>
  <si>
    <t xml:space="preserve">Giám đốc </t>
  </si>
  <si>
    <t>Phòng 2.12</t>
  </si>
  <si>
    <t>Liên</t>
  </si>
  <si>
    <t xml:space="preserve"> Liên</t>
  </si>
  <si>
    <t xml:space="preserve">Xử lý văn bản đi và đến; BC và chỉ đạo đột xuất (nếu có); </t>
  </si>
  <si>
    <t>Ghi chú</t>
  </si>
  <si>
    <t>5.5</t>
  </si>
  <si>
    <t>Dịu</t>
  </si>
  <si>
    <t>Sơn</t>
  </si>
  <si>
    <t>Lịch UBND Huyện; Đồng chí Đặng Thị Huyền, Chủ tịch chủ trì</t>
  </si>
  <si>
    <t>Xây dựng Đề án vị trí việc làm</t>
  </si>
  <si>
    <t>Đánh giá dữ liệu dùng chung</t>
  </si>
  <si>
    <t>Cập nhật tiến độ giải ngân</t>
  </si>
  <si>
    <t>HT 2.22</t>
  </si>
  <si>
    <t>Dịu, Sơn</t>
  </si>
  <si>
    <t>Xây dựng Đề án vị trí việc làm; XD KH Tháng</t>
  </si>
  <si>
    <t>Rà soát  tiến độ DA quyết toán chung cả 2 lĩnh vực</t>
  </si>
  <si>
    <t>Cập nhật các ND còn tồn tại, theo TB KL của Ban</t>
  </si>
  <si>
    <r>
      <rPr>
        <b/>
        <sz val="12"/>
        <rFont val="Times New Roman"/>
        <family val="1"/>
      </rPr>
      <t>13h30:</t>
    </r>
    <r>
      <rPr>
        <sz val="12"/>
        <rFont val="Times New Roman"/>
        <family val="1"/>
      </rPr>
      <t xml:space="preserve"> Họp Tập thể UBND Huyện</t>
    </r>
  </si>
  <si>
    <t xml:space="preserve">8h30: Kiểm điểm tiến độ việc xây dựng đề án vị trí việc làm </t>
  </si>
  <si>
    <t>Các đồng chí tổ trưởng Bộ phận XDDD, XDGT, QHĐG, KHTH, Cụm CN, Tài vụ</t>
  </si>
  <si>
    <t>LỊCH CÔNG TÁC TUẦN 49</t>
  </si>
  <si>
    <t>Từ ngày  27/11/2023 - 02/12/2023</t>
  </si>
  <si>
    <t>27/11 HAI</t>
  </si>
  <si>
    <t>28/11 BA</t>
  </si>
  <si>
    <t>29/11 TƯ</t>
  </si>
  <si>
    <t>30/11 NĂM</t>
  </si>
  <si>
    <t xml:space="preserve"> 01/12 SÁU</t>
  </si>
  <si>
    <t>02/12 BẢY</t>
  </si>
  <si>
    <t>Đ/c Thành</t>
  </si>
  <si>
    <t>Giấy mời 126/GM-QLDAĐTXD
Cán bộ CBĐT+Cán bộ thẩm định nội bộ.</t>
  </si>
  <si>
    <r>
      <rPr>
        <b/>
        <sz val="12"/>
        <rFont val="Times New Roman"/>
        <family val="1"/>
      </rPr>
      <t xml:space="preserve">8h30: </t>
    </r>
    <r>
      <rPr>
        <sz val="12"/>
        <rFont val="Times New Roman"/>
        <family val="1"/>
      </rPr>
      <t>Họp Ban chỉ đạo Chương trình số 12-CTr/HU về "Đẩy mạnh phát triển kinh tế, xây dựng nông thôn mới nâng cao, kiểu mẫu và đầu tư, xây dựng huyện Gia Lâm trở thành quận, giai đoạn 2020-2025" Tổ chức Hội nghị đánh giá kết quả thực hiện nhiệm vụ năm 2023, phương hướng nhiệm vụ trọng tâm và kế hoạch công tác năm 2024.</t>
    </r>
  </si>
  <si>
    <t>Giấy mời 688-GM/HU</t>
  </si>
  <si>
    <t>Phòng 2.22</t>
  </si>
  <si>
    <r>
      <rPr>
        <b/>
        <sz val="12"/>
        <rFont val="Times New Roman"/>
        <family val="1"/>
      </rPr>
      <t xml:space="preserve">13h30: </t>
    </r>
    <r>
      <rPr>
        <sz val="12"/>
        <rFont val="Times New Roman"/>
        <family val="1"/>
      </rPr>
      <t>Họp Thường trực Huyện ủy</t>
    </r>
  </si>
  <si>
    <t>Phòng 2.9</t>
  </si>
  <si>
    <t>Bộ phận KHTH tổng hợp</t>
  </si>
  <si>
    <r>
      <rPr>
        <b/>
        <sz val="12"/>
        <rFont val="Times New Roman"/>
        <family val="1"/>
      </rPr>
      <t xml:space="preserve">8h30: </t>
    </r>
    <r>
      <rPr>
        <sz val="12"/>
        <rFont val="Times New Roman"/>
        <family val="1"/>
      </rPr>
      <t>Đánh giá, xếp loại chất lượng cán bộ, công chức, viên chức, lao động hợp đồng năm 2023.</t>
    </r>
  </si>
  <si>
    <r>
      <t xml:space="preserve">8h30: </t>
    </r>
    <r>
      <rPr>
        <sz val="12"/>
        <rFont val="Times New Roman"/>
        <family val="1"/>
      </rPr>
      <t>Đoàn giám sát Ban Kinh tế - Xã hội HĐND Huyện tổ chức buổi giám sát, làm việc trực tiếp với Văn phòng đăng ký đất đai Hà Nội Chi nhánh Gia Lâm và Phòng Tài nguyên và Môi trường Huyện</t>
    </r>
  </si>
  <si>
    <t>Giấy mời 82/GM-KTXH</t>
  </si>
  <si>
    <t>Phòng 3.2</t>
  </si>
  <si>
    <r>
      <rPr>
        <b/>
        <sz val="12"/>
        <rFont val="Times New Roman"/>
        <family val="1"/>
      </rPr>
      <t>13h30:</t>
    </r>
    <r>
      <rPr>
        <sz val="12"/>
        <rFont val="Times New Roman"/>
        <family val="1"/>
      </rPr>
      <t xml:space="preserve"> Báo cáo phương án tổng thể chuyển đổi cơ cấu cây trồng trên địa bàn thị trấn Trâu Quỳ</t>
    </r>
  </si>
  <si>
    <r>
      <rPr>
        <b/>
        <sz val="12"/>
        <rFont val="Times New Roman"/>
        <family val="1"/>
      </rPr>
      <t xml:space="preserve">8h30: </t>
    </r>
    <r>
      <rPr>
        <sz val="12"/>
        <rFont val="Times New Roman"/>
        <family val="1"/>
      </rPr>
      <t xml:space="preserve">Báo cáo tiến độ thi công các dự án hạ tầng khung và một số dự án trọng điểm trên địa bàn </t>
    </r>
  </si>
  <si>
    <t>Lịch UBND Huyện; Đồng chí Dương Viết Cường, Phó Chủ tịch chủ trì</t>
  </si>
  <si>
    <t>Bộ phận XD GT chuẩn bị</t>
  </si>
  <si>
    <t>Bộ phận XDGT chuẩn bị</t>
  </si>
  <si>
    <t>Chưa có giấy mời</t>
  </si>
  <si>
    <r>
      <rPr>
        <b/>
        <sz val="12"/>
        <rFont val="Times New Roman"/>
        <family val="1"/>
      </rPr>
      <t xml:space="preserve">14h00: </t>
    </r>
    <r>
      <rPr>
        <sz val="12"/>
        <rFont val="Times New Roman"/>
        <family val="1"/>
      </rPr>
      <t>Họp BCĐ Chương trình số 13-CTr/HU về kết cấu hạ tầng khung…. (Dự kiến)</t>
    </r>
  </si>
  <si>
    <r>
      <rPr>
        <b/>
        <sz val="12"/>
        <color theme="1"/>
        <rFont val="Times New Roman"/>
        <family val="1"/>
      </rPr>
      <t>8h30</t>
    </r>
    <r>
      <rPr>
        <sz val="12"/>
        <color theme="1"/>
        <rFont val="Times New Roman"/>
        <family val="1"/>
        <charset val="163"/>
      </rPr>
      <t>: Sinh hoạt Chi bộ 1</t>
    </r>
  </si>
  <si>
    <t>Đảng viên Chi bộ 1</t>
  </si>
  <si>
    <t>Đ/c Nhung</t>
  </si>
  <si>
    <t>HT 5.12</t>
  </si>
  <si>
    <r>
      <rPr>
        <b/>
        <sz val="12"/>
        <rFont val="Times New Roman"/>
        <family val="1"/>
      </rPr>
      <t xml:space="preserve">8h00: </t>
    </r>
    <r>
      <rPr>
        <sz val="12"/>
        <rFont val="Times New Roman"/>
        <family val="1"/>
      </rPr>
      <t>Hội nghị tổng kết 10 năm thi hành Luật hòa giải cơ sở và triển khai kế hoạch thi hành Luật thực hiện dân chủ cơ sở</t>
    </r>
  </si>
  <si>
    <t>Nhà văn hóa huyện Gia Lâm</t>
  </si>
  <si>
    <t>782/GM-UBND</t>
  </si>
  <si>
    <t>VB 6474 của Sở GTVT</t>
  </si>
  <si>
    <t>Sở GTVT</t>
  </si>
  <si>
    <r>
      <rPr>
        <b/>
        <sz val="12"/>
        <color theme="1"/>
        <rFont val="Times New Roman"/>
        <family val="1"/>
      </rPr>
      <t>8h30:</t>
    </r>
    <r>
      <rPr>
        <sz val="12"/>
        <color theme="1"/>
        <rFont val="Times New Roman"/>
        <family val="1"/>
      </rPr>
      <t xml:space="preserve"> Rà soát, tháo gỡ những khó khăn vướng mắc trong quá trình thực hiện ĐTC, đẩy mạnh thực hiện NQ HĐND Thành phố; lĩnh vực XDGT</t>
    </r>
  </si>
  <si>
    <r>
      <rPr>
        <b/>
        <sz val="12"/>
        <rFont val="Times New Roman"/>
        <family val="1"/>
      </rPr>
      <t>14h00:</t>
    </r>
    <r>
      <rPr>
        <sz val="12"/>
        <rFont val="Times New Roman"/>
        <family val="1"/>
      </rPr>
      <t xml:space="preserve"> Thống nhất hạng mục cây xanh thuộc dự án Cải tạo, chỉnh trang các tuyến đường trục chính các thôn: Trung Quan, Chử Xá, Sơn Hô, xã Văn Đức, huyện Gia Lâm (giai đoạn 2)</t>
    </r>
  </si>
  <si>
    <t>Ban; Công ty CPMTĐT Gia Lâm</t>
  </si>
  <si>
    <t>Đ/c Minh chuẩn bị</t>
  </si>
  <si>
    <r>
      <rPr>
        <b/>
        <sz val="12"/>
        <rFont val="Times New Roman"/>
        <family val="1"/>
      </rPr>
      <t>15h30:</t>
    </r>
    <r>
      <rPr>
        <sz val="12"/>
        <rFont val="Times New Roman"/>
        <family val="1"/>
      </rPr>
      <t xml:space="preserve"> Làm việc về hạng mục chiếu sáng của công tác duy tu duy trì</t>
    </r>
  </si>
  <si>
    <t>Đ/c Lê chuẩn bị</t>
  </si>
  <si>
    <t xml:space="preserve"> CBĐT+TĐNB</t>
  </si>
  <si>
    <r>
      <rPr>
        <b/>
        <sz val="12"/>
        <rFont val="Times New Roman"/>
        <family val="1"/>
      </rPr>
      <t>08h30</t>
    </r>
    <r>
      <rPr>
        <sz val="12"/>
        <rFont val="Times New Roman"/>
        <family val="1"/>
      </rPr>
      <t xml:space="preserve">: Tổ CBĐT báo cáo rà soát HTKT tuyến đường 23m từ đê sông Đuống qua TL181 vị trí chùa Linh Quy đến kênh dài. </t>
    </r>
  </si>
  <si>
    <t>Đ/c Quý</t>
  </si>
  <si>
    <t>Theo GM ngày 25/11/2023</t>
  </si>
  <si>
    <t>Hiện trường</t>
  </si>
  <si>
    <r>
      <rPr>
        <b/>
        <sz val="12"/>
        <rFont val="Times New Roman"/>
        <family val="1"/>
      </rPr>
      <t>14h00</t>
    </r>
    <r>
      <rPr>
        <sz val="12"/>
        <rFont val="Times New Roman"/>
        <family val="1"/>
      </rPr>
      <t>: Bàn giao các hạng mục đấu nối đường giao thông, chiếu sáng, thoát nước... để Công ty XD Hoàng Phát tiếp nhận triển khai thi công</t>
    </r>
  </si>
  <si>
    <r>
      <rPr>
        <b/>
        <sz val="12"/>
        <color theme="1"/>
        <rFont val="Times New Roman"/>
        <family val="1"/>
      </rPr>
      <t>8h30</t>
    </r>
    <r>
      <rPr>
        <sz val="12"/>
        <color theme="1"/>
        <rFont val="Times New Roman"/>
        <family val="1"/>
        <charset val="163"/>
      </rPr>
      <t>: Tổ chức lấy ý kiến cộng đồng dân cư về Chỉ giới đường đỏ tỷ lệ 1/500, DA XD Tuyến đường theo quy hoạch từ đê Hữu đuống qua thôn Sen Hồ đến đường Kênh dài xã Lệ Chi</t>
    </r>
  </si>
  <si>
    <t>Theo GM ngày 24/11/2023</t>
  </si>
  <si>
    <t>UBND xã Lệ Chi</t>
  </si>
  <si>
    <t>Đc Phương, Cường KT, Tiệp, Dịu</t>
  </si>
  <si>
    <r>
      <rPr>
        <b/>
        <sz val="12"/>
        <color theme="1"/>
        <rFont val="Times New Roman"/>
        <family val="1"/>
      </rPr>
      <t>14h00</t>
    </r>
    <r>
      <rPr>
        <sz val="12"/>
        <color theme="1"/>
        <rFont val="Times New Roman"/>
        <family val="1"/>
      </rPr>
      <t>: Kiểm điểm tiến độ QT dự án Đường DH-ĐHNNI và Khu 31ha Trâu Quỳ;</t>
    </r>
  </si>
  <si>
    <r>
      <rPr>
        <b/>
        <sz val="12"/>
        <color theme="1"/>
        <rFont val="Times New Roman"/>
        <family val="1"/>
      </rPr>
      <t>16h30</t>
    </r>
    <r>
      <rPr>
        <sz val="12"/>
        <color theme="1"/>
        <rFont val="Times New Roman"/>
        <family val="1"/>
      </rPr>
      <t>: Kiểm điểm tiến độ thực hiện các ND chỉ đạo tại cuộc họp làm việc với Công ty 15</t>
    </r>
  </si>
  <si>
    <t>Đ/c Mạnh; Đ/c Dịu</t>
  </si>
  <si>
    <t>Đc Mạnh</t>
  </si>
  <si>
    <r>
      <rPr>
        <b/>
        <sz val="12"/>
        <color theme="1"/>
        <rFont val="Times New Roman"/>
        <family val="1"/>
      </rPr>
      <t>14h00</t>
    </r>
    <r>
      <rPr>
        <sz val="12"/>
        <color theme="1"/>
        <rFont val="Times New Roman"/>
        <family val="1"/>
      </rPr>
      <t>: Bộ phận QH đấu giá báo cáo kết quả thực hiện theo KL PGĐ cuộc họp ngày 05/10/2023</t>
    </r>
  </si>
  <si>
    <t>Đ/c Thọ</t>
  </si>
  <si>
    <t>Gửi bc qua bộ phận KHTH; không họp</t>
  </si>
  <si>
    <r>
      <rPr>
        <b/>
        <sz val="12"/>
        <rFont val="Times New Roman"/>
        <family val="1"/>
      </rPr>
      <t xml:space="preserve">14h30 - 15h30: </t>
    </r>
    <r>
      <rPr>
        <sz val="12"/>
        <rFont val="Times New Roman"/>
        <family val="1"/>
      </rPr>
      <t>Tình hình thực hiện nhiệm vụ phát triển kinh tế - xã hội năm 2023, Kế hoạch phát triển kinh tế - xã hội năm 2024. Tiến độ thực hiện Kế hoạch phát triển kinh tế xã hội 5 năm giai đoạn 2021-2025
- Đánh giá tình hình thực hiện ngân sách năm 2023; dự toán ngân sách và phương án phân bổ ngân sách huyện năm 2024; Kế hoạch đầu tư công năm 2024
- Cập nhật, điều chỉnh Kế hoạch đầu tư công trung hạn 5 năm 2021-2025
- Báo cáo phê duyệt chủ trương đầu tư, điều chỉnh chủ trương đầu tư một số dự án đầu tư công thuộc thẩm quyền của HĐND huyện</t>
    </r>
  </si>
  <si>
    <t>Đ/c Hằng</t>
  </si>
  <si>
    <t>Ban (CBĐT, TĐNB); Đơn vị tư vấn</t>
  </si>
  <si>
    <t>Giấy mời 691-GM/HU</t>
  </si>
  <si>
    <r>
      <rPr>
        <b/>
        <sz val="12"/>
        <rFont val="Times New Roman"/>
        <family val="1"/>
      </rPr>
      <t>13h30</t>
    </r>
    <r>
      <rPr>
        <sz val="12"/>
        <rFont val="Times New Roman"/>
        <family val="1"/>
      </rPr>
      <t>: Làm việc tại phòng</t>
    </r>
  </si>
  <si>
    <t>Tại phòng</t>
  </si>
  <si>
    <r>
      <rPr>
        <b/>
        <sz val="12"/>
        <rFont val="Times New Roman"/>
        <family val="1"/>
      </rPr>
      <t>08h00</t>
    </r>
    <r>
      <rPr>
        <sz val="12"/>
        <rFont val="Times New Roman"/>
        <family val="1"/>
      </rPr>
      <t>: Làm việc tại phòng</t>
    </r>
  </si>
  <si>
    <r>
      <t xml:space="preserve">14h00: </t>
    </r>
    <r>
      <rPr>
        <sz val="12"/>
        <rFont val="Times New Roman"/>
        <family val="1"/>
      </rPr>
      <t>Kiểm điểm tiến độ  và Cam kết triển khai các DA  thực hiện 2024</t>
    </r>
  </si>
  <si>
    <t>TH BC chương trình 13; Rà soát các DA theo KH 2024(VB 270 của P TCKH)</t>
  </si>
  <si>
    <t>Rà soát kiến nghị cử tri</t>
  </si>
  <si>
    <t>Hoàn thiện hồ sơ chuyển viên chức</t>
  </si>
  <si>
    <t>Đánh giá tháng 11</t>
  </si>
  <si>
    <t>5.12</t>
  </si>
  <si>
    <t>UBND HUYỆN GIA LÂM                                          CỘNG HÒA XÃ HỘI CHỦ NGHĨA VIỆT NAM</t>
  </si>
  <si>
    <t>BAN QLDA ĐẦU TƯ XÂY DỰNG                                               Độc lập - Tự do - Hạnh phúc</t>
  </si>
  <si>
    <t>LỊCH CÔNG TÁC TUẦN 49 NĂM 2023</t>
  </si>
  <si>
    <t>BỘ PHẬN THẨM ĐỊNH</t>
  </si>
  <si>
    <t>Hồng Anh</t>
  </si>
  <si>
    <t>Dung</t>
  </si>
  <si>
    <t>Phước</t>
  </si>
  <si>
    <t xml:space="preserve">Tùng </t>
  </si>
  <si>
    <t>Thìn</t>
  </si>
  <si>
    <t>HAI</t>
  </si>
  <si>
    <t>8h00</t>
  </si>
  <si>
    <t>Thẩm định: Chi phí CBĐT-CBTH các dự án</t>
  </si>
  <si>
    <t>x</t>
  </si>
  <si>
    <t>TĐ</t>
  </si>
  <si>
    <t>Ban QLDA</t>
  </si>
  <si>
    <t>Rà soát hồ sơ TK TKCS đình Hạ Thôn</t>
  </si>
  <si>
    <t>Rà soát hồ sơ phát sinh THCS Ninh Hiệp</t>
  </si>
  <si>
    <t>Rà soát hồ sơ phương án điều chỉnh đường Phan Đăng Lưu, sông Thiên Đức</t>
  </si>
  <si>
    <t xml:space="preserve">Rà soát hồ sơ di chuyển ngầm nổi dự án xây dựng tuyến đường 179 đến khu đấu giá B116 </t>
  </si>
  <si>
    <t>/11</t>
  </si>
  <si>
    <t>14h00</t>
  </si>
  <si>
    <t>Rà soát hồ sơ dự toán phát sinh :Xây dựng trường THCS Ninh Hiệp</t>
  </si>
  <si>
    <t>Rà soát hồ sơ TK ĐCPS đình Đại Bản</t>
  </si>
  <si>
    <t>Rà soát hồ sơ điều chỉnh TKBVTC dự án Cải tạo đường giao thông nội đồng xã Trung Mầu GĐ2</t>
  </si>
  <si>
    <t>Rà soát điều chỉnh TKBVTC dự án xây dựng tuyến đường Yên Viên - Đình Xuyên - Ninh Hiệp</t>
  </si>
  <si>
    <t>Rà soát hồ sơ phát sinh TTGDTX Đa Tốn</t>
  </si>
  <si>
    <t>Rà soát hồ sơ dự toán phát sinh: Trung tâm giáo dục thường xuyên</t>
  </si>
  <si>
    <t xml:space="preserve">Ban QLDA </t>
  </si>
  <si>
    <t>/12</t>
  </si>
  <si>
    <t>Rà soát hồ sơ dự toán : Mầm non Hoa Sữa (di chuyển điện - GPMB)</t>
  </si>
  <si>
    <r>
      <rPr>
        <b/>
        <sz val="12"/>
        <color theme="1"/>
        <rFont val="Times New Roman"/>
        <family val="1"/>
      </rPr>
      <t>8h00:</t>
    </r>
    <r>
      <rPr>
        <sz val="12"/>
        <color theme="1"/>
        <rFont val="Times New Roman"/>
        <family val="1"/>
      </rPr>
      <t xml:space="preserve"> Làm việc tại Phòng về dự kiến điều hòa kế hoạch vốn 2023</t>
    </r>
  </si>
  <si>
    <t>Đc Dịu</t>
  </si>
  <si>
    <t>Đc Dịu; đc Sơn</t>
  </si>
  <si>
    <t>Phòng GĐ</t>
  </si>
  <si>
    <r>
      <rPr>
        <b/>
        <sz val="12"/>
        <rFont val="Times New Roman"/>
        <family val="1"/>
      </rPr>
      <t xml:space="preserve">8h30: </t>
    </r>
    <r>
      <rPr>
        <sz val="12"/>
        <rFont val="Times New Roman"/>
        <family val="1"/>
      </rPr>
      <t xml:space="preserve">Làm việc với Học viện nông nghiệp việt nam về ranh giới dự án và phương án hoàn trả + đấu nối hạ tầng </t>
    </r>
  </si>
  <si>
    <r>
      <rPr>
        <b/>
        <sz val="12"/>
        <rFont val="Times New Roman"/>
        <family val="1"/>
      </rPr>
      <t>13h30</t>
    </r>
    <r>
      <rPr>
        <sz val="12"/>
        <rFont val="Times New Roman"/>
        <family val="1"/>
      </rPr>
      <t>: Kiểm điểm tiến độ Quyết toán các dự án do đc Vũ, đc Sinh phụ trách</t>
    </r>
  </si>
  <si>
    <t>Đ/c Mạnh Tổ trưởng, Đ/c Dịu,  đc Sơn, đc Vũ, đc Sinh.</t>
  </si>
  <si>
    <t>Đc Vũ, đc Sinh</t>
  </si>
  <si>
    <r>
      <rPr>
        <b/>
        <sz val="12"/>
        <rFont val="Times New Roman"/>
        <family val="1"/>
      </rPr>
      <t>14h00:</t>
    </r>
    <r>
      <rPr>
        <sz val="12"/>
        <rFont val="Times New Roman"/>
        <family val="1"/>
      </rPr>
      <t xml:space="preserve">  Làm việc Cty Trường Hưng và Cty CP dịch vụ XD và thương mại 68 về khối lượng đường đê Hữu Đuống</t>
    </r>
  </si>
  <si>
    <t>Lãnh đạo Cty 68- Trường Hưng; Cán bộ phụ trách dự án; đ/c Lâm</t>
  </si>
  <si>
    <t>Đ/c Minh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</si>
</sst>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_(* \(#,##0.00\);_(* &quot;-&quot;??_);_(@_)"/>
    <numFmt numFmtId="164" formatCode="_-* #,##0.00\ _₫_-;\-* #,##0.00\ _₫_-;_-* &quot;-&quot;??\ _₫_-;_-@_-"/>
    <numFmt numFmtId="165" formatCode="#.##0.00"/>
  </numFmts>
  <fonts count="30">
    <font>
      <sz val="11"/>
      <color theme="1"/>
      <name val="Calibri"/>
      <charset val="134"/>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Times New Roman"/>
      <family val="1"/>
    </font>
    <font>
      <sz val="14"/>
      <color theme="1"/>
      <name val="Times New Roman"/>
      <family val="1"/>
    </font>
    <font>
      <b/>
      <sz val="14"/>
      <color theme="1"/>
      <name val="Times New Roman"/>
      <family val="1"/>
    </font>
    <font>
      <b/>
      <sz val="12"/>
      <color theme="1"/>
      <name val="Times New Roman"/>
      <family val="1"/>
    </font>
    <font>
      <b/>
      <sz val="12"/>
      <name val="Times New Roman"/>
      <family val="1"/>
    </font>
    <font>
      <sz val="12"/>
      <name val="Times New Roman"/>
      <family val="1"/>
    </font>
    <font>
      <b/>
      <i/>
      <sz val="14"/>
      <color theme="1"/>
      <name val="Times New Roman"/>
      <family val="1"/>
    </font>
    <font>
      <sz val="12"/>
      <name val=".VnTime"/>
      <family val="2"/>
    </font>
    <font>
      <sz val="11"/>
      <color theme="1"/>
      <name val=".VnTime"/>
      <family val="2"/>
    </font>
    <font>
      <sz val="11"/>
      <color theme="1"/>
      <name val="Calibri"/>
      <family val="2"/>
      <scheme val="minor"/>
    </font>
    <font>
      <sz val="11"/>
      <color theme="1"/>
      <name val="Calibri"/>
      <family val="2"/>
      <scheme val="minor"/>
    </font>
    <font>
      <sz val="12"/>
      <color theme="1"/>
      <name val="Times New Roman"/>
      <family val="1"/>
    </font>
    <font>
      <sz val="11"/>
      <color indexed="8"/>
      <name val="Calibri"/>
      <family val="2"/>
    </font>
    <font>
      <sz val="11"/>
      <color indexed="8"/>
      <name val="Calibri"/>
      <family val="2"/>
    </font>
    <font>
      <sz val="12"/>
      <color theme="1"/>
      <name val="Times New Roman"/>
      <family val="2"/>
    </font>
    <font>
      <sz val="14"/>
      <color theme="1"/>
      <name val="Times New Roman"/>
      <family val="2"/>
    </font>
    <font>
      <sz val="12"/>
      <name val="Times New Roman"/>
      <family val="1"/>
      <charset val="163"/>
    </font>
    <font>
      <sz val="12"/>
      <color theme="1"/>
      <name val="Times New Roman"/>
      <family val="1"/>
      <charset val="163"/>
    </font>
    <font>
      <b/>
      <sz val="14"/>
      <name val="Times New Roman"/>
      <family val="1"/>
    </font>
    <font>
      <b/>
      <i/>
      <sz val="12"/>
      <name val="Times New Roman"/>
      <family val="1"/>
    </font>
    <font>
      <sz val="12"/>
      <name val="Calibri"/>
      <family val="2"/>
      <scheme val="minor"/>
    </font>
    <font>
      <b/>
      <sz val="12"/>
      <color rgb="FFFF0000"/>
      <name val="Times New Roman"/>
      <family val="1"/>
    </font>
    <font>
      <sz val="12"/>
      <color theme="0"/>
      <name val="Times New Roman"/>
      <family val="1"/>
    </font>
    <font>
      <b/>
      <sz val="12"/>
      <color theme="0"/>
      <name val="Times New Roman"/>
      <family val="1"/>
    </font>
    <font>
      <b/>
      <sz val="11"/>
      <name val="Times New Roman"/>
      <family val="1"/>
    </font>
    <font>
      <b/>
      <sz val="12"/>
      <name val=".VnTimeH"/>
      <family val="2"/>
    </font>
  </fonts>
  <fills count="10">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00B0F0"/>
        <bgColor indexed="64"/>
      </patternFill>
    </fill>
    <fill>
      <patternFill patternType="solid">
        <fgColor theme="9"/>
        <bgColor indexed="64"/>
      </patternFill>
    </fill>
    <fill>
      <patternFill patternType="solid">
        <fgColor indexed="31"/>
        <bgColor indexed="64"/>
      </patternFill>
    </fill>
    <fill>
      <patternFill patternType="solid">
        <fgColor theme="5" tint="0.59999389629810485"/>
        <bgColor indexed="64"/>
      </patternFill>
    </fill>
  </fills>
  <borders count="29">
    <border>
      <left/>
      <right/>
      <top/>
      <bottom/>
      <diagonal/>
    </border>
    <border>
      <left style="hair">
        <color auto="1"/>
      </left>
      <right style="hair">
        <color auto="1"/>
      </right>
      <top style="hair">
        <color auto="1"/>
      </top>
      <bottom style="hair">
        <color auto="1"/>
      </bottom>
      <diagonal/>
    </border>
    <border>
      <left style="hair">
        <color auto="1"/>
      </left>
      <right style="hair">
        <color auto="1"/>
      </right>
      <top style="hair">
        <color auto="1"/>
      </top>
      <bottom/>
      <diagonal/>
    </border>
    <border>
      <left style="hair">
        <color auto="1"/>
      </left>
      <right style="hair">
        <color auto="1"/>
      </right>
      <top/>
      <bottom/>
      <diagonal/>
    </border>
    <border>
      <left style="hair">
        <color auto="1"/>
      </left>
      <right style="hair">
        <color auto="1"/>
      </right>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style="hair">
        <color auto="1"/>
      </right>
      <top style="hair">
        <color auto="1"/>
      </top>
      <bottom style="hair">
        <color auto="1"/>
      </bottom>
      <diagonal/>
    </border>
    <border>
      <left style="hair">
        <color auto="1"/>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top style="hair">
        <color indexed="64"/>
      </top>
      <bottom/>
      <diagonal/>
    </border>
    <border>
      <left/>
      <right style="thin">
        <color indexed="64"/>
      </right>
      <top style="hair">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s>
  <cellStyleXfs count="24">
    <xf numFmtId="0" fontId="0" fillId="0" borderId="0"/>
    <xf numFmtId="0" fontId="14" fillId="0" borderId="0"/>
    <xf numFmtId="0" fontId="13" fillId="0" borderId="0"/>
    <xf numFmtId="0" fontId="11" fillId="0" borderId="0"/>
    <xf numFmtId="0" fontId="11" fillId="0" borderId="0"/>
    <xf numFmtId="0" fontId="11" fillId="0" borderId="0"/>
    <xf numFmtId="0" fontId="15" fillId="0" borderId="0"/>
    <xf numFmtId="0" fontId="17" fillId="0" borderId="0" applyFill="0" applyProtection="0"/>
    <xf numFmtId="0" fontId="16" fillId="0" borderId="0" applyFill="0" applyProtection="0"/>
    <xf numFmtId="0" fontId="9" fillId="0" borderId="0"/>
    <xf numFmtId="0" fontId="13" fillId="0" borderId="0"/>
    <xf numFmtId="164" fontId="9" fillId="0" borderId="0" applyFont="0" applyFill="0" applyBorder="0" applyAlignment="0" applyProtection="0"/>
    <xf numFmtId="0" fontId="9" fillId="0" borderId="0"/>
    <xf numFmtId="0" fontId="13" fillId="0" borderId="0"/>
    <xf numFmtId="0" fontId="3" fillId="0" borderId="0"/>
    <xf numFmtId="0" fontId="3" fillId="0" borderId="0"/>
    <xf numFmtId="0" fontId="18" fillId="0" borderId="0"/>
    <xf numFmtId="0" fontId="19" fillId="0" borderId="0"/>
    <xf numFmtId="43" fontId="9" fillId="0" borderId="0" applyFont="0" applyFill="0" applyBorder="0" applyAlignment="0" applyProtection="0"/>
    <xf numFmtId="0" fontId="2" fillId="0" borderId="0"/>
    <xf numFmtId="0" fontId="2" fillId="0" borderId="0"/>
    <xf numFmtId="0" fontId="1" fillId="0" borderId="0"/>
    <xf numFmtId="0" fontId="1" fillId="0" borderId="0"/>
    <xf numFmtId="0" fontId="1" fillId="0" borderId="0"/>
  </cellStyleXfs>
  <cellXfs count="217">
    <xf numFmtId="0" fontId="0" fillId="0" borderId="0" xfId="0"/>
    <xf numFmtId="0" fontId="12" fillId="2" borderId="0" xfId="3" applyFont="1" applyFill="1"/>
    <xf numFmtId="0" fontId="4" fillId="0" borderId="1" xfId="9" applyFont="1" applyBorder="1" applyAlignment="1">
      <alignment horizontal="center" vertical="center" wrapText="1"/>
    </xf>
    <xf numFmtId="0" fontId="4" fillId="0" borderId="1" xfId="3" applyFont="1" applyBorder="1" applyAlignment="1">
      <alignment horizontal="center" vertical="center" wrapText="1"/>
    </xf>
    <xf numFmtId="0" fontId="9" fillId="0" borderId="0" xfId="23" applyFont="1"/>
    <xf numFmtId="0" fontId="8" fillId="0" borderId="0" xfId="23" applyFont="1" applyAlignment="1">
      <alignment horizontal="left" vertical="top"/>
    </xf>
    <xf numFmtId="0" fontId="9" fillId="0" borderId="0" xfId="23" applyFont="1" applyAlignment="1">
      <alignment horizontal="center" vertical="center"/>
    </xf>
    <xf numFmtId="0" fontId="10" fillId="0" borderId="0" xfId="23" applyFont="1" applyAlignment="1">
      <alignment horizontal="center"/>
    </xf>
    <xf numFmtId="0" fontId="10" fillId="0" borderId="0" xfId="23" applyFont="1" applyAlignment="1">
      <alignment horizontal="center" wrapText="1"/>
    </xf>
    <xf numFmtId="0" fontId="5" fillId="0" borderId="0" xfId="23" applyFont="1"/>
    <xf numFmtId="0" fontId="9" fillId="2" borderId="0" xfId="23" applyFont="1" applyFill="1"/>
    <xf numFmtId="0" fontId="4" fillId="0" borderId="1" xfId="23" applyFont="1" applyBorder="1" applyAlignment="1">
      <alignment horizontal="center" vertical="center" wrapText="1"/>
    </xf>
    <xf numFmtId="0" fontId="4" fillId="0" borderId="1" xfId="23" applyFont="1" applyBorder="1" applyAlignment="1">
      <alignment vertical="center" wrapText="1"/>
    </xf>
    <xf numFmtId="0" fontId="4" fillId="0" borderId="0" xfId="23" applyFont="1"/>
    <xf numFmtId="0" fontId="4" fillId="0" borderId="2" xfId="23" applyFont="1" applyBorder="1" applyAlignment="1">
      <alignment horizontal="center" vertical="center" wrapText="1"/>
    </xf>
    <xf numFmtId="0" fontId="4" fillId="0" borderId="0" xfId="23" applyFont="1" applyAlignment="1">
      <alignment horizontal="left" vertical="center"/>
    </xf>
    <xf numFmtId="0" fontId="5" fillId="0" borderId="0" xfId="23" applyFont="1" applyAlignment="1">
      <alignment wrapText="1"/>
    </xf>
    <xf numFmtId="0" fontId="6" fillId="0" borderId="0" xfId="23" applyFont="1"/>
    <xf numFmtId="0" fontId="6" fillId="0" borderId="0" xfId="23" applyFont="1" applyAlignment="1">
      <alignment wrapText="1"/>
    </xf>
    <xf numFmtId="0" fontId="4" fillId="0" borderId="0" xfId="23" quotePrefix="1" applyFont="1" applyAlignment="1">
      <alignment horizontal="left" vertical="center"/>
    </xf>
    <xf numFmtId="0" fontId="4" fillId="0" borderId="1" xfId="12" applyFont="1" applyBorder="1" applyAlignment="1">
      <alignment horizontal="center" vertical="center" wrapText="1"/>
    </xf>
    <xf numFmtId="0" fontId="4" fillId="0" borderId="1" xfId="0" applyFont="1" applyBorder="1" applyAlignment="1">
      <alignment vertical="center" wrapText="1"/>
    </xf>
    <xf numFmtId="0" fontId="4" fillId="0" borderId="5" xfId="23" applyFont="1" applyBorder="1" applyAlignment="1">
      <alignment horizontal="center" vertical="center" wrapText="1"/>
    </xf>
    <xf numFmtId="0" fontId="4" fillId="0" borderId="6" xfId="23" applyFont="1" applyBorder="1" applyAlignment="1">
      <alignment horizontal="center" vertical="center" wrapText="1"/>
    </xf>
    <xf numFmtId="165" fontId="9" fillId="0" borderId="1" xfId="0" applyNumberFormat="1" applyFont="1" applyBorder="1" applyAlignment="1">
      <alignment horizontal="justify" vertical="center" wrapText="1"/>
    </xf>
    <xf numFmtId="0" fontId="4" fillId="2" borderId="0" xfId="0" applyFont="1" applyFill="1" applyAlignment="1">
      <alignment horizontal="justify" vertical="center" wrapText="1"/>
    </xf>
    <xf numFmtId="0" fontId="9" fillId="3" borderId="1" xfId="0" applyFont="1" applyFill="1" applyBorder="1" applyAlignment="1">
      <alignment horizontal="justify" vertical="center" wrapText="1"/>
    </xf>
    <xf numFmtId="0" fontId="7" fillId="0" borderId="2" xfId="23" applyFont="1" applyBorder="1" applyAlignment="1">
      <alignment horizontal="center" vertical="center" wrapText="1"/>
    </xf>
    <xf numFmtId="0" fontId="9" fillId="3" borderId="1" xfId="0" applyFont="1" applyFill="1" applyBorder="1" applyAlignment="1">
      <alignment horizontal="center" vertical="center" wrapText="1"/>
    </xf>
    <xf numFmtId="0" fontId="20" fillId="0" borderId="0" xfId="23" applyFont="1" applyAlignment="1">
      <alignment vertical="center" wrapText="1"/>
    </xf>
    <xf numFmtId="165" fontId="8" fillId="3" borderId="1" xfId="0" applyNumberFormat="1" applyFont="1" applyFill="1" applyBorder="1" applyAlignment="1">
      <alignment horizontal="justify" vertical="center" wrapText="1"/>
    </xf>
    <xf numFmtId="165" fontId="9" fillId="3" borderId="1" xfId="0" applyNumberFormat="1" applyFont="1" applyFill="1" applyBorder="1" applyAlignment="1">
      <alignment horizontal="center" vertical="center" wrapText="1"/>
    </xf>
    <xf numFmtId="0" fontId="7" fillId="0" borderId="3" xfId="23" applyFont="1" applyBorder="1" applyAlignment="1">
      <alignment horizontal="center" vertical="center" wrapText="1"/>
    </xf>
    <xf numFmtId="0" fontId="20" fillId="3" borderId="1" xfId="23" applyFont="1" applyFill="1" applyBorder="1" applyAlignment="1">
      <alignment horizontal="center" vertical="center" wrapText="1"/>
    </xf>
    <xf numFmtId="0" fontId="9" fillId="3" borderId="1" xfId="0" applyFont="1" applyFill="1" applyBorder="1" applyAlignment="1">
      <alignment vertical="center" wrapText="1"/>
    </xf>
    <xf numFmtId="0" fontId="4" fillId="0" borderId="7" xfId="23" applyFont="1" applyBorder="1" applyAlignment="1">
      <alignment horizontal="center" vertical="center" wrapText="1"/>
    </xf>
    <xf numFmtId="0" fontId="4" fillId="0" borderId="0" xfId="0" applyFont="1" applyAlignment="1">
      <alignment vertical="center" wrapText="1"/>
    </xf>
    <xf numFmtId="0" fontId="9" fillId="0" borderId="1" xfId="0" applyFont="1" applyFill="1" applyBorder="1" applyAlignment="1">
      <alignment horizontal="center" vertical="center" wrapText="1"/>
    </xf>
    <xf numFmtId="0" fontId="9" fillId="0" borderId="1" xfId="23" applyFont="1" applyFill="1" applyBorder="1" applyAlignment="1">
      <alignment horizontal="center" vertical="center" wrapText="1"/>
    </xf>
    <xf numFmtId="165" fontId="9" fillId="0" borderId="1"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4" fillId="0" borderId="1" xfId="0" applyFont="1" applyFill="1" applyBorder="1" applyAlignment="1">
      <alignment vertical="center" wrapText="1"/>
    </xf>
    <xf numFmtId="165" fontId="8" fillId="0" borderId="1" xfId="0" applyNumberFormat="1" applyFont="1" applyFill="1" applyBorder="1" applyAlignment="1">
      <alignment horizontal="justify" vertical="center" wrapText="1"/>
    </xf>
    <xf numFmtId="0" fontId="9" fillId="0" borderId="1" xfId="0" applyFont="1" applyFill="1" applyBorder="1" applyAlignment="1">
      <alignment horizontal="justify" vertical="center" wrapText="1"/>
    </xf>
    <xf numFmtId="0" fontId="8" fillId="0" borderId="0" xfId="0" applyFont="1" applyFill="1" applyAlignment="1">
      <alignment vertical="top"/>
    </xf>
    <xf numFmtId="0" fontId="9" fillId="0" borderId="0" xfId="0" applyFont="1" applyFill="1" applyAlignment="1">
      <alignment wrapText="1"/>
    </xf>
    <xf numFmtId="0" fontId="8" fillId="0" borderId="0" xfId="0" applyFont="1" applyFill="1" applyAlignment="1">
      <alignment vertical="top" wrapText="1"/>
    </xf>
    <xf numFmtId="0" fontId="9" fillId="0" borderId="0" xfId="0" applyFont="1" applyFill="1"/>
    <xf numFmtId="0" fontId="8" fillId="0" borderId="0" xfId="0" applyFont="1" applyFill="1" applyAlignment="1">
      <alignment horizontal="left" vertical="top"/>
    </xf>
    <xf numFmtId="0" fontId="8" fillId="0" borderId="0" xfId="0" applyFont="1" applyFill="1" applyAlignment="1">
      <alignment horizontal="left" vertical="top" wrapText="1"/>
    </xf>
    <xf numFmtId="0" fontId="8" fillId="0" borderId="0" xfId="0" applyFont="1" applyFill="1" applyAlignment="1">
      <alignment horizontal="center" vertical="center"/>
    </xf>
    <xf numFmtId="0" fontId="11" fillId="0" borderId="0" xfId="3" applyFill="1"/>
    <xf numFmtId="0" fontId="8" fillId="0" borderId="0" xfId="0" applyFont="1" applyFill="1" applyAlignment="1">
      <alignment horizontal="center" vertical="top"/>
    </xf>
    <xf numFmtId="0" fontId="8" fillId="0" borderId="0" xfId="3" applyFont="1" applyFill="1" applyAlignment="1">
      <alignment horizontal="center" vertical="top"/>
    </xf>
    <xf numFmtId="0" fontId="8" fillId="0" borderId="0" xfId="3" applyFont="1" applyFill="1" applyAlignment="1">
      <alignment horizontal="center" vertical="top" wrapText="1"/>
    </xf>
    <xf numFmtId="0" fontId="9" fillId="0" borderId="0" xfId="3" applyFont="1" applyFill="1"/>
    <xf numFmtId="0" fontId="8" fillId="0" borderId="1" xfId="3" applyFont="1" applyFill="1" applyBorder="1" applyAlignment="1">
      <alignment horizontal="center" vertical="center" wrapText="1"/>
    </xf>
    <xf numFmtId="165" fontId="4" fillId="0" borderId="7" xfId="0" applyNumberFormat="1" applyFont="1" applyFill="1" applyBorder="1" applyAlignment="1">
      <alignment horizontal="center" vertical="center" wrapText="1"/>
    </xf>
    <xf numFmtId="0" fontId="4" fillId="0" borderId="0" xfId="0" applyFont="1" applyFill="1" applyAlignment="1">
      <alignment vertical="center"/>
    </xf>
    <xf numFmtId="0" fontId="4" fillId="0" borderId="1" xfId="0" applyFont="1" applyFill="1" applyBorder="1" applyAlignment="1">
      <alignment horizontal="center" vertical="center" wrapText="1"/>
    </xf>
    <xf numFmtId="0" fontId="4" fillId="0" borderId="1" xfId="23" applyFont="1" applyFill="1" applyBorder="1" applyAlignment="1">
      <alignment horizontal="center" vertical="center" wrapText="1"/>
    </xf>
    <xf numFmtId="0" fontId="9" fillId="0" borderId="0" xfId="19" applyFont="1" applyFill="1" applyAlignment="1">
      <alignment horizontal="center" vertical="center" wrapText="1"/>
    </xf>
    <xf numFmtId="0" fontId="9" fillId="0" borderId="0" xfId="0" applyFont="1" applyFill="1" applyAlignment="1">
      <alignment vertical="center"/>
    </xf>
    <xf numFmtId="0" fontId="9" fillId="0" borderId="7" xfId="0" applyFont="1" applyFill="1" applyBorder="1" applyAlignment="1">
      <alignment horizontal="center" vertical="center" wrapText="1"/>
    </xf>
    <xf numFmtId="165" fontId="9" fillId="0" borderId="7" xfId="0" applyNumberFormat="1" applyFont="1" applyFill="1" applyBorder="1" applyAlignment="1">
      <alignment horizontal="center" vertical="center" wrapText="1"/>
    </xf>
    <xf numFmtId="0" fontId="4" fillId="0" borderId="1" xfId="9" applyFont="1" applyFill="1" applyBorder="1" applyAlignment="1">
      <alignment horizontal="center" vertical="center" wrapText="1"/>
    </xf>
    <xf numFmtId="0" fontId="4" fillId="0" borderId="1" xfId="3" applyFont="1" applyFill="1" applyBorder="1" applyAlignment="1">
      <alignment horizontal="center" vertical="center" wrapText="1"/>
    </xf>
    <xf numFmtId="0" fontId="9" fillId="0" borderId="1" xfId="19" applyFont="1" applyFill="1" applyBorder="1" applyAlignment="1">
      <alignment horizontal="center" vertical="center" wrapText="1"/>
    </xf>
    <xf numFmtId="0" fontId="9" fillId="0" borderId="0" xfId="0" applyFont="1" applyFill="1" applyAlignment="1">
      <alignment vertical="center" wrapText="1"/>
    </xf>
    <xf numFmtId="0" fontId="9" fillId="0" borderId="7" xfId="19" applyFont="1" applyFill="1" applyBorder="1" applyAlignment="1">
      <alignment horizontal="center" vertical="center" wrapText="1"/>
    </xf>
    <xf numFmtId="0" fontId="9" fillId="0" borderId="8" xfId="0" applyFont="1" applyFill="1" applyBorder="1" applyAlignment="1">
      <alignment horizontal="left" vertical="center" wrapText="1"/>
    </xf>
    <xf numFmtId="0" fontId="9" fillId="0" borderId="0" xfId="0" applyFont="1" applyFill="1" applyAlignment="1">
      <alignment horizontal="left" vertical="center" wrapText="1"/>
    </xf>
    <xf numFmtId="0" fontId="9" fillId="0" borderId="1" xfId="22" applyFont="1" applyFill="1" applyBorder="1" applyAlignment="1">
      <alignment horizontal="center" vertical="center" wrapText="1"/>
    </xf>
    <xf numFmtId="0" fontId="9" fillId="0" borderId="8" xfId="3" applyFont="1" applyFill="1" applyBorder="1" applyAlignment="1">
      <alignment vertical="center" wrapText="1"/>
    </xf>
    <xf numFmtId="0" fontId="9" fillId="0" borderId="1" xfId="23" applyFont="1" applyFill="1" applyBorder="1" applyAlignment="1">
      <alignment vertical="center" wrapText="1"/>
    </xf>
    <xf numFmtId="0" fontId="8" fillId="0" borderId="1" xfId="0" applyFont="1" applyFill="1" applyBorder="1" applyAlignment="1">
      <alignment horizontal="center" vertical="center" wrapText="1"/>
    </xf>
    <xf numFmtId="0" fontId="8" fillId="0" borderId="0" xfId="3" applyFont="1" applyFill="1" applyAlignment="1">
      <alignment horizontal="center" vertical="center" wrapText="1"/>
    </xf>
    <xf numFmtId="0" fontId="8" fillId="0" borderId="0" xfId="0" applyFont="1" applyFill="1" applyAlignment="1">
      <alignment horizontal="center" vertical="center" wrapText="1"/>
    </xf>
    <xf numFmtId="0" fontId="9" fillId="0" borderId="0" xfId="23" applyFont="1" applyFill="1" applyAlignment="1">
      <alignment vertical="center" wrapText="1"/>
    </xf>
    <xf numFmtId="0" fontId="9" fillId="0" borderId="0" xfId="0" applyFont="1" applyFill="1" applyAlignment="1">
      <alignment horizontal="center" vertical="center" wrapText="1"/>
    </xf>
    <xf numFmtId="0" fontId="9" fillId="0" borderId="0" xfId="22" applyFont="1" applyFill="1" applyAlignment="1">
      <alignment horizontal="center" vertical="center" wrapText="1"/>
    </xf>
    <xf numFmtId="165" fontId="9" fillId="0" borderId="0" xfId="0" applyNumberFormat="1" applyFont="1" applyFill="1" applyAlignment="1">
      <alignment horizontal="center" vertical="center" wrapText="1"/>
    </xf>
    <xf numFmtId="165" fontId="9" fillId="0" borderId="0" xfId="0" applyNumberFormat="1" applyFont="1" applyFill="1" applyAlignment="1">
      <alignment vertical="center" wrapText="1"/>
    </xf>
    <xf numFmtId="0" fontId="9" fillId="0" borderId="0" xfId="3" applyFont="1" applyFill="1" applyAlignment="1">
      <alignment horizontal="center" vertical="center" wrapText="1"/>
    </xf>
    <xf numFmtId="0" fontId="9" fillId="0" borderId="0" xfId="15" applyFont="1" applyFill="1" applyAlignment="1">
      <alignment horizontal="center" vertical="center" wrapText="1"/>
    </xf>
    <xf numFmtId="0" fontId="8" fillId="0" borderId="0" xfId="0" applyFont="1" applyFill="1" applyAlignment="1">
      <alignment horizontal="center"/>
    </xf>
    <xf numFmtId="0" fontId="9" fillId="0" borderId="0" xfId="0" applyFont="1" applyFill="1" applyAlignment="1">
      <alignment horizontal="center"/>
    </xf>
    <xf numFmtId="0" fontId="9" fillId="0" borderId="0" xfId="0" quotePrefix="1" applyFont="1" applyFill="1" applyAlignment="1">
      <alignment horizontal="left" vertical="center"/>
    </xf>
    <xf numFmtId="0" fontId="9" fillId="0" borderId="0" xfId="0" applyFont="1" applyFill="1" applyAlignment="1">
      <alignment horizontal="left" vertical="center"/>
    </xf>
    <xf numFmtId="0" fontId="8" fillId="0" borderId="0" xfId="0" applyFont="1" applyFill="1" applyAlignment="1">
      <alignment wrapText="1"/>
    </xf>
    <xf numFmtId="0" fontId="24" fillId="0" borderId="0" xfId="0" applyFont="1" applyFill="1" applyAlignment="1">
      <alignment horizontal="left" vertical="center" indent="1"/>
    </xf>
    <xf numFmtId="20" fontId="24" fillId="0" borderId="0" xfId="0" applyNumberFormat="1" applyFont="1" applyFill="1" applyAlignment="1">
      <alignment horizontal="left" vertical="center"/>
    </xf>
    <xf numFmtId="0" fontId="24" fillId="0" borderId="0" xfId="0" applyFont="1" applyFill="1" applyAlignment="1">
      <alignment horizontal="left" vertical="center" indent="6"/>
    </xf>
    <xf numFmtId="0" fontId="24" fillId="0" borderId="0" xfId="0" applyFont="1" applyFill="1" applyAlignment="1">
      <alignment horizontal="center" vertical="center"/>
    </xf>
    <xf numFmtId="0" fontId="9" fillId="3" borderId="1" xfId="23" applyFont="1" applyFill="1" applyBorder="1" applyAlignment="1">
      <alignment horizontal="center" vertical="center" wrapText="1"/>
    </xf>
    <xf numFmtId="0" fontId="9" fillId="0" borderId="1" xfId="0" quotePrefix="1" applyFont="1" applyFill="1" applyBorder="1" applyAlignment="1">
      <alignment horizontal="justify" vertical="center" wrapText="1"/>
    </xf>
    <xf numFmtId="0" fontId="9" fillId="4" borderId="1" xfId="0" applyFont="1" applyFill="1" applyBorder="1" applyAlignment="1">
      <alignment horizontal="justify" vertical="center" wrapText="1"/>
    </xf>
    <xf numFmtId="0" fontId="9" fillId="4" borderId="1" xfId="0" applyFont="1" applyFill="1" applyBorder="1" applyAlignment="1">
      <alignment horizontal="center" vertical="center" wrapText="1"/>
    </xf>
    <xf numFmtId="0" fontId="4" fillId="0" borderId="1" xfId="23" applyFont="1" applyFill="1" applyBorder="1" applyAlignment="1">
      <alignment vertical="center" wrapText="1"/>
    </xf>
    <xf numFmtId="0" fontId="4" fillId="0" borderId="1" xfId="22" applyFont="1" applyFill="1" applyBorder="1" applyAlignment="1">
      <alignment horizontal="center" vertical="center" wrapText="1"/>
    </xf>
    <xf numFmtId="165" fontId="4" fillId="0" borderId="1" xfId="0" applyNumberFormat="1" applyFont="1" applyFill="1" applyBorder="1" applyAlignment="1">
      <alignment horizontal="center" vertical="center" wrapText="1"/>
    </xf>
    <xf numFmtId="0" fontId="9" fillId="0" borderId="1" xfId="0" applyFont="1" applyFill="1" applyBorder="1" applyAlignment="1">
      <alignment horizontal="center" vertical="center"/>
    </xf>
    <xf numFmtId="0" fontId="9" fillId="2" borderId="1" xfId="0" applyFont="1" applyFill="1" applyBorder="1" applyAlignment="1">
      <alignment horizontal="center" vertical="center" wrapText="1"/>
    </xf>
    <xf numFmtId="0" fontId="4" fillId="2" borderId="1" xfId="0" applyFont="1" applyFill="1" applyBorder="1" applyAlignment="1">
      <alignment vertical="center" wrapText="1"/>
    </xf>
    <xf numFmtId="0" fontId="4" fillId="2" borderId="1" xfId="9" applyFont="1" applyFill="1" applyBorder="1" applyAlignment="1">
      <alignment horizontal="center" vertical="center" wrapText="1"/>
    </xf>
    <xf numFmtId="0" fontId="9" fillId="2" borderId="1" xfId="0" applyFont="1" applyFill="1" applyBorder="1" applyAlignment="1">
      <alignment wrapText="1"/>
    </xf>
    <xf numFmtId="0" fontId="9" fillId="0" borderId="7" xfId="0" applyFont="1" applyBorder="1" applyAlignment="1">
      <alignment horizontal="center" vertical="center" wrapText="1"/>
    </xf>
    <xf numFmtId="0" fontId="9" fillId="0" borderId="0" xfId="0" applyFont="1"/>
    <xf numFmtId="0" fontId="9" fillId="0" borderId="1" xfId="0" applyFont="1" applyBorder="1" applyAlignment="1">
      <alignment horizontal="center" vertical="center" wrapText="1"/>
    </xf>
    <xf numFmtId="165" fontId="9" fillId="0" borderId="7" xfId="0" applyNumberFormat="1" applyFont="1" applyBorder="1" applyAlignment="1">
      <alignment horizontal="center" vertical="center" wrapText="1"/>
    </xf>
    <xf numFmtId="0" fontId="9" fillId="0" borderId="0" xfId="0" applyFont="1" applyAlignment="1">
      <alignment vertical="center"/>
    </xf>
    <xf numFmtId="0" fontId="4" fillId="2" borderId="1" xfId="0" applyFont="1" applyFill="1" applyBorder="1" applyAlignment="1">
      <alignment horizontal="justify" vertical="center" wrapText="1"/>
    </xf>
    <xf numFmtId="0" fontId="9" fillId="2" borderId="4" xfId="0" applyFont="1" applyFill="1" applyBorder="1" applyAlignment="1">
      <alignment horizontal="center" vertical="center" wrapText="1"/>
    </xf>
    <xf numFmtId="165" fontId="9" fillId="2" borderId="3" xfId="0" applyNumberFormat="1" applyFont="1" applyFill="1" applyBorder="1" applyAlignment="1">
      <alignment horizontal="center" vertical="center" wrapText="1"/>
    </xf>
    <xf numFmtId="0" fontId="8" fillId="0" borderId="0" xfId="0" applyFont="1" applyAlignment="1">
      <alignment horizontal="left" vertical="top"/>
    </xf>
    <xf numFmtId="0" fontId="8" fillId="0" borderId="0" xfId="0" applyFont="1" applyFill="1" applyBorder="1" applyAlignment="1">
      <alignment horizontal="center" vertical="top"/>
    </xf>
    <xf numFmtId="0" fontId="26" fillId="0" borderId="0" xfId="0" applyFont="1" applyFill="1" applyBorder="1" applyAlignment="1">
      <alignment horizontal="center" vertical="center" wrapText="1"/>
    </xf>
    <xf numFmtId="0" fontId="27" fillId="5" borderId="0" xfId="0" applyFont="1" applyFill="1" applyBorder="1" applyAlignment="1">
      <alignment horizontal="center" vertical="top"/>
    </xf>
    <xf numFmtId="0" fontId="0" fillId="0" borderId="0" xfId="0" applyFill="1"/>
    <xf numFmtId="0" fontId="28" fillId="0" borderId="17" xfId="0" applyFont="1" applyBorder="1" applyAlignment="1">
      <alignment horizontal="center" vertical="center" wrapText="1"/>
    </xf>
    <xf numFmtId="0" fontId="28" fillId="0" borderId="17" xfId="3" applyFont="1" applyFill="1" applyBorder="1" applyAlignment="1">
      <alignment horizontal="center" vertical="center" wrapText="1"/>
    </xf>
    <xf numFmtId="0" fontId="9" fillId="0" borderId="11" xfId="0" applyFont="1" applyFill="1" applyBorder="1" applyAlignment="1">
      <alignment horizontal="center" vertical="center" wrapText="1"/>
    </xf>
    <xf numFmtId="0" fontId="9" fillId="6" borderId="11" xfId="0" applyFont="1" applyFill="1" applyBorder="1" applyAlignment="1">
      <alignment horizontal="left" vertical="center" wrapText="1"/>
    </xf>
    <xf numFmtId="0" fontId="9" fillId="6" borderId="11" xfId="0" applyFont="1" applyFill="1" applyBorder="1" applyAlignment="1">
      <alignment horizontal="center" vertical="center" wrapText="1"/>
    </xf>
    <xf numFmtId="0" fontId="9" fillId="0" borderId="17" xfId="0" applyFont="1" applyFill="1" applyBorder="1" applyAlignment="1">
      <alignment horizontal="center"/>
    </xf>
    <xf numFmtId="0" fontId="9" fillId="0" borderId="16" xfId="0" applyFont="1" applyFill="1" applyBorder="1" applyAlignment="1">
      <alignment horizontal="center" vertical="center" wrapText="1"/>
    </xf>
    <xf numFmtId="0" fontId="9" fillId="3" borderId="17" xfId="0" applyFont="1" applyFill="1" applyBorder="1" applyAlignment="1">
      <alignment horizontal="left" vertical="center" wrapText="1"/>
    </xf>
    <xf numFmtId="0" fontId="9" fillId="3" borderId="16" xfId="0" applyFont="1" applyFill="1" applyBorder="1" applyAlignment="1">
      <alignment horizontal="center" vertical="center" wrapText="1"/>
    </xf>
    <xf numFmtId="0" fontId="9" fillId="0" borderId="16" xfId="0" applyFont="1" applyFill="1" applyBorder="1" applyAlignment="1">
      <alignment horizontal="center"/>
    </xf>
    <xf numFmtId="0" fontId="9" fillId="7" borderId="16" xfId="0" applyFont="1" applyFill="1" applyBorder="1" applyAlignment="1">
      <alignment horizontal="left" vertical="center" wrapText="1"/>
    </xf>
    <xf numFmtId="0" fontId="9" fillId="7" borderId="16" xfId="0" applyFont="1" applyFill="1" applyBorder="1" applyAlignment="1">
      <alignment horizontal="center" vertical="center" wrapText="1"/>
    </xf>
    <xf numFmtId="0" fontId="9" fillId="0" borderId="16" xfId="0" applyFont="1" applyFill="1" applyBorder="1" applyAlignment="1">
      <alignment horizontal="left" vertical="center" wrapText="1"/>
    </xf>
    <xf numFmtId="0" fontId="9" fillId="8" borderId="16" xfId="0" applyFont="1" applyFill="1" applyBorder="1" applyAlignment="1">
      <alignment horizontal="left" vertical="center" wrapText="1"/>
    </xf>
    <xf numFmtId="0" fontId="9" fillId="8" borderId="16" xfId="0" applyFont="1" applyFill="1" applyBorder="1" applyAlignment="1">
      <alignment horizontal="center" vertical="center" wrapText="1"/>
    </xf>
    <xf numFmtId="0" fontId="9" fillId="8" borderId="16" xfId="0" applyFont="1" applyFill="1" applyBorder="1" applyAlignment="1"/>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9" fillId="0" borderId="28" xfId="0" applyFont="1" applyFill="1" applyBorder="1" applyAlignment="1">
      <alignment horizontal="center" vertical="center" wrapText="1"/>
    </xf>
    <xf numFmtId="0" fontId="9" fillId="9" borderId="27" xfId="0" applyFont="1" applyFill="1" applyBorder="1" applyAlignment="1">
      <alignment horizontal="left" vertical="center" wrapText="1"/>
    </xf>
    <xf numFmtId="0" fontId="9" fillId="9" borderId="27" xfId="0" applyFont="1" applyFill="1" applyBorder="1" applyAlignment="1">
      <alignment horizontal="center" vertical="center" wrapText="1"/>
    </xf>
    <xf numFmtId="0" fontId="9" fillId="9" borderId="27" xfId="0" applyFont="1" applyFill="1" applyBorder="1" applyAlignment="1"/>
    <xf numFmtId="0" fontId="9" fillId="0" borderId="28" xfId="0" applyFont="1" applyFill="1" applyBorder="1" applyAlignment="1">
      <alignment horizontal="center"/>
    </xf>
    <xf numFmtId="0" fontId="9" fillId="0" borderId="22" xfId="0" applyFont="1" applyFill="1" applyBorder="1" applyAlignment="1">
      <alignment horizontal="center" vertical="center" wrapText="1"/>
    </xf>
    <xf numFmtId="0" fontId="9" fillId="8" borderId="28" xfId="0" applyFont="1" applyFill="1" applyBorder="1" applyAlignment="1">
      <alignment horizontal="center" vertical="center" wrapText="1"/>
    </xf>
    <xf numFmtId="0" fontId="9" fillId="8" borderId="28" xfId="0" applyFont="1" applyFill="1" applyBorder="1" applyAlignment="1"/>
    <xf numFmtId="0" fontId="29" fillId="0" borderId="0" xfId="0" applyFont="1" applyAlignment="1">
      <alignment horizontal="center" vertical="top"/>
    </xf>
    <xf numFmtId="0" fontId="29" fillId="2" borderId="0" xfId="0" applyFont="1" applyFill="1" applyAlignment="1">
      <alignment horizontal="center" vertical="top"/>
    </xf>
    <xf numFmtId="0" fontId="9" fillId="0" borderId="0" xfId="0" applyFont="1" applyAlignment="1">
      <alignment vertical="top"/>
    </xf>
    <xf numFmtId="0" fontId="9" fillId="0" borderId="0" xfId="0" applyFont="1" applyAlignment="1">
      <alignment horizontal="center" vertical="top"/>
    </xf>
    <xf numFmtId="0" fontId="9" fillId="0" borderId="0" xfId="0" applyFont="1" applyAlignment="1">
      <alignment horizontal="center"/>
    </xf>
    <xf numFmtId="0" fontId="8" fillId="0" borderId="1" xfId="0" applyFont="1" applyFill="1" applyBorder="1" applyAlignment="1">
      <alignment horizontal="center" vertical="center" wrapText="1"/>
    </xf>
    <xf numFmtId="0" fontId="7" fillId="0" borderId="2" xfId="23" applyFont="1" applyBorder="1" applyAlignment="1">
      <alignment horizontal="center" vertical="center" wrapText="1"/>
    </xf>
    <xf numFmtId="0" fontId="8" fillId="0" borderId="0" xfId="0" applyFont="1" applyFill="1" applyAlignment="1">
      <alignment horizontal="center" vertical="center"/>
    </xf>
    <xf numFmtId="0" fontId="8" fillId="0" borderId="0" xfId="0" applyFont="1" applyFill="1" applyAlignment="1">
      <alignment horizontal="center" vertical="top"/>
    </xf>
    <xf numFmtId="0" fontId="8" fillId="0" borderId="1" xfId="3" applyFont="1" applyFill="1" applyBorder="1" applyAlignment="1">
      <alignment horizontal="center" vertical="center" wrapText="1"/>
    </xf>
    <xf numFmtId="0" fontId="8" fillId="0" borderId="7" xfId="3" applyFont="1" applyFill="1" applyBorder="1" applyAlignment="1">
      <alignment horizontal="center" vertical="center" wrapText="1"/>
    </xf>
    <xf numFmtId="0" fontId="8" fillId="0" borderId="1" xfId="0" applyFont="1" applyFill="1" applyBorder="1" applyAlignment="1">
      <alignment horizontal="center" vertical="center" wrapText="1"/>
    </xf>
    <xf numFmtId="165" fontId="9" fillId="3" borderId="2" xfId="0" applyNumberFormat="1" applyFont="1" applyFill="1" applyBorder="1" applyAlignment="1">
      <alignment horizontal="center" vertical="center" wrapText="1"/>
    </xf>
    <xf numFmtId="165" fontId="9" fillId="3" borderId="4" xfId="0" applyNumberFormat="1" applyFont="1" applyFill="1" applyBorder="1" applyAlignment="1">
      <alignment horizontal="center" vertical="center" wrapText="1"/>
    </xf>
    <xf numFmtId="0" fontId="9" fillId="3" borderId="2" xfId="0" applyFont="1" applyFill="1" applyBorder="1" applyAlignment="1">
      <alignment horizontal="center" vertical="center" wrapText="1"/>
    </xf>
    <xf numFmtId="0" fontId="9" fillId="3" borderId="4" xfId="0" applyFont="1" applyFill="1" applyBorder="1" applyAlignment="1">
      <alignment horizontal="center" vertical="center" wrapText="1"/>
    </xf>
    <xf numFmtId="0" fontId="23" fillId="0" borderId="0" xfId="0" applyFont="1" applyFill="1" applyAlignment="1">
      <alignment horizontal="left"/>
    </xf>
    <xf numFmtId="0" fontId="9" fillId="0" borderId="0" xfId="0" quotePrefix="1" applyFont="1" applyFill="1" applyAlignment="1">
      <alignment horizontal="left" vertical="center"/>
    </xf>
    <xf numFmtId="0" fontId="9" fillId="0" borderId="0" xfId="0" applyFont="1" applyFill="1" applyAlignment="1">
      <alignment horizontal="left" vertical="center"/>
    </xf>
    <xf numFmtId="0" fontId="22" fillId="0" borderId="0" xfId="23" applyFont="1" applyFill="1" applyAlignment="1">
      <alignment horizontal="center"/>
    </xf>
    <xf numFmtId="0" fontId="21" fillId="3" borderId="2" xfId="0" applyFont="1" applyFill="1" applyBorder="1" applyAlignment="1">
      <alignment horizontal="center" vertical="center" wrapText="1"/>
    </xf>
    <xf numFmtId="0" fontId="21" fillId="3"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horizontal="center" vertical="center"/>
    </xf>
    <xf numFmtId="0" fontId="9" fillId="0" borderId="4" xfId="0" applyFont="1" applyFill="1" applyBorder="1" applyAlignment="1">
      <alignment horizontal="center" vertical="center"/>
    </xf>
    <xf numFmtId="0" fontId="4" fillId="2" borderId="2" xfId="3" applyFont="1" applyFill="1" applyBorder="1" applyAlignment="1">
      <alignment horizontal="center" vertical="center" wrapText="1"/>
    </xf>
    <xf numFmtId="0" fontId="4" fillId="2" borderId="4" xfId="3" applyFont="1" applyFill="1" applyBorder="1" applyAlignment="1">
      <alignment horizontal="center" vertical="center" wrapText="1"/>
    </xf>
    <xf numFmtId="0" fontId="4" fillId="2" borderId="2" xfId="23" applyFont="1" applyFill="1" applyBorder="1" applyAlignment="1">
      <alignment horizontal="center" vertical="center" wrapText="1"/>
    </xf>
    <xf numFmtId="0" fontId="4" fillId="2" borderId="4" xfId="23" applyFont="1" applyFill="1" applyBorder="1" applyAlignment="1">
      <alignment horizontal="center" vertical="center" wrapText="1"/>
    </xf>
    <xf numFmtId="0" fontId="7" fillId="0" borderId="2" xfId="23" applyFont="1" applyBorder="1" applyAlignment="1">
      <alignment horizontal="center" vertical="center" wrapText="1"/>
    </xf>
    <xf numFmtId="0" fontId="7" fillId="0" borderId="3" xfId="23" applyFont="1" applyBorder="1" applyAlignment="1">
      <alignment horizontal="center" vertical="center" wrapText="1"/>
    </xf>
    <xf numFmtId="0" fontId="7" fillId="0" borderId="4" xfId="23" applyFont="1" applyBorder="1" applyAlignment="1">
      <alignment horizontal="center" vertical="center" wrapText="1"/>
    </xf>
    <xf numFmtId="0" fontId="4" fillId="0" borderId="0" xfId="23" quotePrefix="1" applyFont="1" applyAlignment="1">
      <alignment horizontal="left" vertical="center"/>
    </xf>
    <xf numFmtId="0" fontId="4" fillId="0" borderId="0" xfId="23" applyFont="1" applyAlignment="1">
      <alignment horizontal="left" vertical="center"/>
    </xf>
    <xf numFmtId="0" fontId="6" fillId="0" borderId="0" xfId="23" applyFont="1" applyAlignment="1">
      <alignment horizontal="center"/>
    </xf>
    <xf numFmtId="0" fontId="7" fillId="0" borderId="1" xfId="23" applyFont="1" applyBorder="1" applyAlignment="1">
      <alignment horizontal="center" vertical="center" wrapText="1"/>
    </xf>
    <xf numFmtId="0" fontId="10" fillId="0" borderId="0" xfId="23" applyFont="1" applyAlignment="1">
      <alignment horizontal="left"/>
    </xf>
    <xf numFmtId="0" fontId="8" fillId="0" borderId="0" xfId="23" applyFont="1" applyAlignment="1">
      <alignment horizontal="left" vertical="top"/>
    </xf>
    <xf numFmtId="0" fontId="7" fillId="2" borderId="0" xfId="23" applyFont="1" applyFill="1" applyAlignment="1">
      <alignment horizontal="center" vertical="center"/>
    </xf>
    <xf numFmtId="0" fontId="8" fillId="2" borderId="1" xfId="23" applyFont="1" applyFill="1" applyBorder="1" applyAlignment="1">
      <alignment horizontal="center" vertical="center" wrapText="1"/>
    </xf>
    <xf numFmtId="0" fontId="8" fillId="0" borderId="0" xfId="0" applyFont="1" applyAlignment="1">
      <alignment horizontal="left" vertical="top"/>
    </xf>
    <xf numFmtId="0" fontId="25" fillId="0" borderId="0" xfId="0" applyFont="1" applyAlignment="1">
      <alignment horizontal="center" vertical="center"/>
    </xf>
    <xf numFmtId="0" fontId="8" fillId="0" borderId="0" xfId="0" applyFont="1" applyBorder="1" applyAlignment="1">
      <alignment horizontal="center" vertical="top" wrapText="1"/>
    </xf>
    <xf numFmtId="0" fontId="28" fillId="0" borderId="9" xfId="0" applyFont="1" applyBorder="1" applyAlignment="1">
      <alignment horizontal="center" vertical="center" wrapText="1"/>
    </xf>
    <xf numFmtId="0" fontId="28" fillId="0" borderId="10" xfId="0" applyFont="1" applyBorder="1" applyAlignment="1">
      <alignment horizontal="center" vertical="center" wrapText="1"/>
    </xf>
    <xf numFmtId="0" fontId="28" fillId="0" borderId="14" xfId="0" applyFont="1" applyBorder="1" applyAlignment="1">
      <alignment horizontal="center" vertical="center" wrapText="1"/>
    </xf>
    <xf numFmtId="0" fontId="28" fillId="0" borderId="15" xfId="0" applyFont="1" applyBorder="1" applyAlignment="1">
      <alignment horizontal="center" vertical="center" wrapText="1"/>
    </xf>
    <xf numFmtId="0" fontId="28" fillId="0" borderId="11" xfId="0" applyFont="1" applyBorder="1" applyAlignment="1">
      <alignment horizontal="center" vertical="center" wrapText="1"/>
    </xf>
    <xf numFmtId="0" fontId="28" fillId="0" borderId="16" xfId="0" applyFont="1" applyBorder="1" applyAlignment="1">
      <alignment horizontal="center" vertical="center" wrapText="1"/>
    </xf>
    <xf numFmtId="0" fontId="8" fillId="2" borderId="11"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28" fillId="0" borderId="12" xfId="0" applyFont="1" applyFill="1" applyBorder="1" applyAlignment="1">
      <alignment horizontal="center" vertical="center" wrapText="1"/>
    </xf>
    <xf numFmtId="0" fontId="28" fillId="0" borderId="13" xfId="0" applyFont="1" applyFill="1" applyBorder="1" applyAlignment="1">
      <alignment horizontal="center" vertical="center" wrapText="1"/>
    </xf>
    <xf numFmtId="0" fontId="8" fillId="0" borderId="18" xfId="0" applyFont="1" applyFill="1" applyBorder="1" applyAlignment="1">
      <alignment horizontal="center" wrapText="1"/>
    </xf>
    <xf numFmtId="0" fontId="8" fillId="0" borderId="19" xfId="0" applyFont="1" applyFill="1" applyBorder="1" applyAlignment="1">
      <alignment horizontal="center" wrapText="1"/>
    </xf>
    <xf numFmtId="0" fontId="8" fillId="0" borderId="20" xfId="0" applyFont="1" applyFill="1" applyBorder="1" applyAlignment="1">
      <alignment horizontal="center" wrapText="1"/>
    </xf>
    <xf numFmtId="0" fontId="8" fillId="0" borderId="21" xfId="0" applyFont="1" applyFill="1" applyBorder="1" applyAlignment="1">
      <alignment horizontal="center" wrapText="1"/>
    </xf>
    <xf numFmtId="0" fontId="8" fillId="2" borderId="22" xfId="0" applyFont="1" applyFill="1" applyBorder="1" applyAlignment="1">
      <alignment horizontal="center" vertical="center" wrapText="1"/>
    </xf>
    <xf numFmtId="0" fontId="8" fillId="0" borderId="20" xfId="0" applyFont="1" applyFill="1" applyBorder="1" applyAlignment="1">
      <alignment horizontal="right" vertical="top" wrapText="1"/>
    </xf>
    <xf numFmtId="0" fontId="8" fillId="0" borderId="21" xfId="0" quotePrefix="1" applyFont="1" applyFill="1" applyBorder="1" applyAlignment="1">
      <alignment horizontal="left" vertical="top" wrapText="1"/>
    </xf>
    <xf numFmtId="0" fontId="8" fillId="0" borderId="21" xfId="0" applyFont="1" applyFill="1" applyBorder="1" applyAlignment="1">
      <alignment horizontal="left" vertical="top" wrapText="1"/>
    </xf>
    <xf numFmtId="0" fontId="8" fillId="2" borderId="17"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8" fillId="0" borderId="20" xfId="0" quotePrefix="1" applyFont="1" applyFill="1" applyBorder="1" applyAlignment="1">
      <alignment horizontal="right" vertical="top" wrapText="1"/>
    </xf>
    <xf numFmtId="0" fontId="8" fillId="0" borderId="25" xfId="0" applyFont="1" applyFill="1" applyBorder="1" applyAlignment="1">
      <alignment horizontal="right" vertical="top" wrapText="1"/>
    </xf>
    <xf numFmtId="0" fontId="8" fillId="0" borderId="26" xfId="0" applyFont="1" applyFill="1" applyBorder="1" applyAlignment="1">
      <alignment horizontal="left" vertical="top" wrapText="1"/>
    </xf>
    <xf numFmtId="0" fontId="8" fillId="2" borderId="23"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0" borderId="2" xfId="3" applyFont="1" applyFill="1" applyBorder="1" applyAlignment="1">
      <alignment horizontal="center" vertical="center" wrapText="1"/>
    </xf>
    <xf numFmtId="0" fontId="8" fillId="0" borderId="3" xfId="3" applyFont="1" applyFill="1" applyBorder="1" applyAlignment="1">
      <alignment horizontal="center" vertical="center" wrapText="1"/>
    </xf>
  </cellXfs>
  <cellStyles count="24">
    <cellStyle name="Bình thường 2" xfId="1"/>
    <cellStyle name="Comma 2" xfId="11"/>
    <cellStyle name="Comma 2 2" xfId="18"/>
    <cellStyle name="Normal" xfId="0" builtinId="0"/>
    <cellStyle name="Normal 10" xfId="19"/>
    <cellStyle name="Normal 10 2" xfId="23"/>
    <cellStyle name="Normal 11" xfId="21"/>
    <cellStyle name="Normal 2" xfId="6"/>
    <cellStyle name="Normal 2 2" xfId="12"/>
    <cellStyle name="Normal 2 2 2" xfId="5"/>
    <cellStyle name="Normal 2 6" xfId="16"/>
    <cellStyle name="Normal 3" xfId="7"/>
    <cellStyle name="Normal 3 2" xfId="13"/>
    <cellStyle name="Normal 4" xfId="4"/>
    <cellStyle name="Normal 5" xfId="2"/>
    <cellStyle name="Normal 5 2" xfId="10"/>
    <cellStyle name="Normal 5 3" xfId="15"/>
    <cellStyle name="Normal 5 3 2" xfId="20"/>
    <cellStyle name="Normal 5 3 3" xfId="22"/>
    <cellStyle name="Normal 6" xfId="8"/>
    <cellStyle name="Normal 7" xfId="9"/>
    <cellStyle name="Normal 8" xfId="14"/>
    <cellStyle name="Normal 9" xfId="17"/>
    <cellStyle name="Normal_lich tuan 3-2"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2.xml"/><Relationship Id="rId7" Type="http://schemas.openxmlformats.org/officeDocument/2006/relationships/sharedStrings" Target="sharedStrings.xml"/><Relationship Id="rId2" Type="http://schemas.openxmlformats.org/officeDocument/2006/relationships/worksheet" Target="worksheets/sheet1.xml"/><Relationship Id="rId1" Type="http://schemas.openxmlformats.org/officeDocument/2006/relationships/chartsheet" Target="chart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3.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0"/>
          <c:order val="0"/>
          <c:invertIfNegative val="0"/>
          <c:val>
            <c:numRef>
              <c:f>#REF!</c:f>
              <c:numCache>
                <c:formatCode>General</c:formatCode>
                <c:ptCount val="1"/>
                <c:pt idx="0">
                  <c:v>1</c:v>
                </c:pt>
              </c:numCache>
            </c:numRef>
          </c:val>
          <c:extLst>
            <c:ext xmlns:c16="http://schemas.microsoft.com/office/drawing/2014/chart" uri="{C3380CC4-5D6E-409C-BE32-E72D297353CC}">
              <c16:uniqueId val="{00000000-AD46-4FE6-9AE7-C1B742A039BF}"/>
            </c:ext>
          </c:extLst>
        </c:ser>
        <c:dLbls>
          <c:showLegendKey val="0"/>
          <c:showVal val="0"/>
          <c:showCatName val="0"/>
          <c:showSerName val="0"/>
          <c:showPercent val="0"/>
          <c:showBubbleSize val="0"/>
        </c:dLbls>
        <c:gapWidth val="150"/>
        <c:axId val="136956928"/>
        <c:axId val="181557440"/>
      </c:barChart>
      <c:catAx>
        <c:axId val="136956928"/>
        <c:scaling>
          <c:orientation val="minMax"/>
        </c:scaling>
        <c:delete val="0"/>
        <c:axPos val="b"/>
        <c:majorTickMark val="out"/>
        <c:minorTickMark val="none"/>
        <c:tickLblPos val="nextTo"/>
        <c:txPr>
          <a:bodyPr/>
          <a:lstStyle/>
          <a:p>
            <a:pPr>
              <a:defRPr lang="en-US"/>
            </a:pPr>
            <a:endParaRPr lang="en-US"/>
          </a:p>
        </c:txPr>
        <c:crossAx val="181557440"/>
        <c:crosses val="autoZero"/>
        <c:auto val="1"/>
        <c:lblAlgn val="ctr"/>
        <c:lblOffset val="100"/>
        <c:noMultiLvlLbl val="0"/>
      </c:catAx>
      <c:valAx>
        <c:axId val="181557440"/>
        <c:scaling>
          <c:orientation val="minMax"/>
        </c:scaling>
        <c:delete val="0"/>
        <c:axPos val="l"/>
        <c:majorGridlines/>
        <c:numFmt formatCode="General" sourceLinked="1"/>
        <c:majorTickMark val="out"/>
        <c:minorTickMark val="none"/>
        <c:tickLblPos val="nextTo"/>
        <c:txPr>
          <a:bodyPr/>
          <a:lstStyle/>
          <a:p>
            <a:pPr>
              <a:defRPr lang="en-US"/>
            </a:pPr>
            <a:endParaRPr lang="en-US"/>
          </a:p>
        </c:txPr>
        <c:crossAx val="136956928"/>
        <c:crosses val="autoZero"/>
        <c:crossBetween val="between"/>
      </c:valAx>
    </c:plotArea>
    <c:legend>
      <c:legendPos val="r"/>
      <c:overlay val="0"/>
      <c:txPr>
        <a:bodyPr/>
        <a:lstStyle/>
        <a:p>
          <a:pPr>
            <a:defRPr lang="en-US"/>
          </a:pPr>
          <a:endParaRPr lang="en-US"/>
        </a:p>
      </c:txPr>
    </c:legend>
    <c:plotVisOnly val="1"/>
    <c:dispBlanksAs val="gap"/>
    <c:showDLblsOverMax val="0"/>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chartsheets/sheet1.xml><?xml version="1.0" encoding="utf-8"?>
<chartsheet xmlns="http://schemas.openxmlformats.org/spreadsheetml/2006/main" xmlns:r="http://schemas.openxmlformats.org/officeDocument/2006/relationships">
  <sheetPr/>
  <sheetViews>
    <sheetView zoomScale="7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absoluteAnchor>
    <xdr:pos x="0" y="0"/>
    <xdr:ext cx="9293948" cy="6068651"/>
    <xdr:graphicFrame macro="">
      <xdr:nvGraphicFramePr>
        <xdr:cNvPr id="2" name="Chart 1">
          <a:extLst>
            <a:ext uri="{FF2B5EF4-FFF2-40B4-BE49-F238E27FC236}">
              <a16:creationId xmlns:a16="http://schemas.microsoft.com/office/drawing/2014/main" id="{00000000-0008-0000-0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8"/>
  <sheetViews>
    <sheetView tabSelected="1" topLeftCell="A7" zoomScale="80" zoomScaleNormal="80" zoomScaleSheetLayoutView="80" workbookViewId="0">
      <pane xSplit="10" ySplit="2" topLeftCell="K21" activePane="bottomRight" state="frozen"/>
      <selection activeCell="A7" sqref="A7"/>
      <selection pane="topRight" activeCell="K7" sqref="K7"/>
      <selection pane="bottomLeft" activeCell="A9" sqref="A9"/>
      <selection pane="bottomRight" activeCell="E24" sqref="E24"/>
    </sheetView>
  </sheetViews>
  <sheetFormatPr defaultColWidth="9.42578125" defaultRowHeight="15.75"/>
  <cols>
    <col min="1" max="1" width="13.5703125" style="47" customWidth="1"/>
    <col min="2" max="2" width="9.42578125" style="47" customWidth="1"/>
    <col min="3" max="3" width="67.5703125" style="45" customWidth="1"/>
    <col min="4" max="4" width="12.5703125" style="45" customWidth="1"/>
    <col min="5" max="6" width="9.140625" style="45" customWidth="1"/>
    <col min="7" max="7" width="26.85546875" style="45" customWidth="1"/>
    <col min="8" max="8" width="17.42578125" style="47" customWidth="1"/>
    <col min="9" max="9" width="19.5703125" style="47" customWidth="1"/>
    <col min="10" max="10" width="19.5703125" style="47" hidden="1" customWidth="1"/>
    <col min="11" max="11" width="21" style="47" customWidth="1"/>
    <col min="12" max="16384" width="9.42578125" style="47"/>
  </cols>
  <sheetData>
    <row r="1" spans="1:10">
      <c r="A1" s="44" t="s">
        <v>0</v>
      </c>
      <c r="B1" s="44"/>
      <c r="C1" s="44"/>
      <c r="E1" s="44" t="s">
        <v>1</v>
      </c>
      <c r="F1" s="44"/>
      <c r="G1" s="46"/>
      <c r="H1" s="44"/>
      <c r="I1" s="44"/>
      <c r="J1" s="44"/>
    </row>
    <row r="2" spans="1:10">
      <c r="A2" s="44" t="s">
        <v>2</v>
      </c>
      <c r="B2" s="44"/>
      <c r="C2" s="44"/>
      <c r="D2" s="44"/>
      <c r="E2" s="44"/>
      <c r="F2" s="44"/>
      <c r="G2" s="46"/>
      <c r="H2" s="44"/>
      <c r="I2" s="44"/>
      <c r="J2" s="44"/>
    </row>
    <row r="3" spans="1:10">
      <c r="A3" s="48"/>
      <c r="B3" s="48"/>
      <c r="C3" s="48"/>
      <c r="D3" s="48"/>
      <c r="E3" s="48"/>
      <c r="F3" s="48"/>
      <c r="G3" s="49"/>
      <c r="H3" s="48"/>
      <c r="I3" s="48"/>
      <c r="J3" s="48"/>
    </row>
    <row r="4" spans="1:10" s="51" customFormat="1" ht="31.5" customHeight="1">
      <c r="A4" s="152" t="s">
        <v>64</v>
      </c>
      <c r="B4" s="152"/>
      <c r="C4" s="152"/>
      <c r="D4" s="152"/>
      <c r="E4" s="152"/>
      <c r="F4" s="152"/>
      <c r="G4" s="152"/>
      <c r="H4" s="152"/>
      <c r="I4" s="152"/>
      <c r="J4" s="50"/>
    </row>
    <row r="5" spans="1:10" s="51" customFormat="1" ht="21" customHeight="1">
      <c r="A5" s="153" t="s">
        <v>65</v>
      </c>
      <c r="B5" s="153"/>
      <c r="C5" s="153"/>
      <c r="D5" s="153"/>
      <c r="E5" s="153"/>
      <c r="F5" s="153"/>
      <c r="G5" s="153"/>
      <c r="H5" s="153"/>
      <c r="I5" s="153"/>
      <c r="J5" s="52"/>
    </row>
    <row r="6" spans="1:10" s="51" customFormat="1">
      <c r="A6" s="53"/>
      <c r="B6" s="53"/>
      <c r="C6" s="53"/>
      <c r="D6" s="53"/>
      <c r="E6" s="53"/>
      <c r="F6" s="53"/>
      <c r="G6" s="54"/>
      <c r="H6" s="53"/>
      <c r="I6" s="53"/>
      <c r="J6" s="53"/>
    </row>
    <row r="7" spans="1:10" s="55" customFormat="1" ht="33.75" customHeight="1">
      <c r="A7" s="154" t="s">
        <v>3</v>
      </c>
      <c r="B7" s="154" t="s">
        <v>4</v>
      </c>
      <c r="C7" s="154" t="s">
        <v>5</v>
      </c>
      <c r="D7" s="154" t="s">
        <v>6</v>
      </c>
      <c r="E7" s="154"/>
      <c r="F7" s="154"/>
      <c r="G7" s="154" t="s">
        <v>7</v>
      </c>
      <c r="H7" s="154" t="s">
        <v>8</v>
      </c>
      <c r="I7" s="154" t="s">
        <v>9</v>
      </c>
      <c r="J7" s="155" t="s">
        <v>48</v>
      </c>
    </row>
    <row r="8" spans="1:10" s="55" customFormat="1" ht="48" customHeight="1">
      <c r="A8" s="154"/>
      <c r="B8" s="154"/>
      <c r="C8" s="154"/>
      <c r="D8" s="56" t="s">
        <v>41</v>
      </c>
      <c r="E8" s="56" t="s">
        <v>10</v>
      </c>
      <c r="F8" s="56" t="s">
        <v>11</v>
      </c>
      <c r="G8" s="154"/>
      <c r="H8" s="154"/>
      <c r="I8" s="154"/>
      <c r="J8" s="155"/>
    </row>
    <row r="9" spans="1:10" s="58" customFormat="1" ht="106.5" customHeight="1">
      <c r="A9" s="154" t="s">
        <v>66</v>
      </c>
      <c r="B9" s="156" t="s">
        <v>12</v>
      </c>
      <c r="C9" s="34" t="s">
        <v>74</v>
      </c>
      <c r="D9" s="28" t="s">
        <v>13</v>
      </c>
      <c r="E9" s="28"/>
      <c r="F9" s="28"/>
      <c r="G9" s="28" t="s">
        <v>75</v>
      </c>
      <c r="H9" s="94"/>
      <c r="I9" s="31" t="s">
        <v>76</v>
      </c>
      <c r="J9" s="57"/>
    </row>
    <row r="10" spans="1:10" s="58" customFormat="1" ht="34.5" customHeight="1">
      <c r="A10" s="154"/>
      <c r="B10" s="156"/>
      <c r="C10" s="40"/>
      <c r="D10" s="37"/>
      <c r="E10" s="37"/>
      <c r="F10" s="37"/>
      <c r="G10" s="37"/>
      <c r="H10" s="38"/>
      <c r="I10" s="39"/>
      <c r="J10" s="57"/>
    </row>
    <row r="11" spans="1:10" s="62" customFormat="1" ht="34.5" customHeight="1">
      <c r="A11" s="154"/>
      <c r="B11" s="154" t="s">
        <v>14</v>
      </c>
      <c r="C11" s="26" t="s">
        <v>77</v>
      </c>
      <c r="D11" s="159" t="s">
        <v>13</v>
      </c>
      <c r="E11" s="28"/>
      <c r="F11" s="28"/>
      <c r="G11" s="165" t="s">
        <v>126</v>
      </c>
      <c r="H11" s="94"/>
      <c r="I11" s="157" t="s">
        <v>78</v>
      </c>
      <c r="J11" s="61"/>
    </row>
    <row r="12" spans="1:10" ht="183" customHeight="1">
      <c r="A12" s="154"/>
      <c r="B12" s="154"/>
      <c r="C12" s="26" t="s">
        <v>123</v>
      </c>
      <c r="D12" s="160"/>
      <c r="E12" s="31"/>
      <c r="F12" s="31"/>
      <c r="G12" s="166"/>
      <c r="H12" s="31"/>
      <c r="I12" s="158"/>
      <c r="J12" s="63"/>
    </row>
    <row r="13" spans="1:10" ht="45.75" customHeight="1">
      <c r="A13" s="154"/>
      <c r="B13" s="154"/>
      <c r="C13" s="95" t="s">
        <v>111</v>
      </c>
      <c r="D13" s="39"/>
      <c r="E13" s="39"/>
      <c r="F13" s="39" t="s">
        <v>13</v>
      </c>
      <c r="G13" s="37" t="s">
        <v>109</v>
      </c>
      <c r="H13" s="39"/>
      <c r="I13" s="39" t="s">
        <v>110</v>
      </c>
      <c r="J13" s="63"/>
    </row>
    <row r="14" spans="1:10" s="107" customFormat="1" ht="63.75" customHeight="1">
      <c r="A14" s="154"/>
      <c r="B14" s="154"/>
      <c r="C14" s="111" t="s">
        <v>120</v>
      </c>
      <c r="D14" s="112"/>
      <c r="E14" s="102"/>
      <c r="F14" s="102"/>
      <c r="G14" s="102"/>
      <c r="H14" s="102" t="s">
        <v>121</v>
      </c>
      <c r="I14" s="113" t="s">
        <v>122</v>
      </c>
      <c r="J14" s="109"/>
    </row>
    <row r="15" spans="1:10" s="107" customFormat="1" ht="49.5" customHeight="1">
      <c r="A15" s="154"/>
      <c r="B15" s="154"/>
      <c r="C15" s="103" t="s">
        <v>116</v>
      </c>
      <c r="D15" s="104"/>
      <c r="E15" s="173" t="s">
        <v>13</v>
      </c>
      <c r="F15" s="105"/>
      <c r="G15" s="37" t="s">
        <v>115</v>
      </c>
      <c r="H15" s="104"/>
      <c r="I15" s="171" t="s">
        <v>49</v>
      </c>
      <c r="J15" s="106"/>
    </row>
    <row r="16" spans="1:10" s="110" customFormat="1" ht="52.5" customHeight="1">
      <c r="A16" s="154"/>
      <c r="B16" s="154"/>
      <c r="C16" s="103" t="s">
        <v>117</v>
      </c>
      <c r="D16" s="108"/>
      <c r="E16" s="174"/>
      <c r="F16" s="108"/>
      <c r="G16" s="108" t="s">
        <v>118</v>
      </c>
      <c r="H16" s="108" t="s">
        <v>119</v>
      </c>
      <c r="I16" s="172"/>
      <c r="J16" s="109"/>
    </row>
    <row r="17" spans="1:11" s="62" customFormat="1" ht="74.25" customHeight="1">
      <c r="A17" s="154" t="s">
        <v>67</v>
      </c>
      <c r="B17" s="154" t="s">
        <v>12</v>
      </c>
      <c r="C17" s="30" t="s">
        <v>81</v>
      </c>
      <c r="D17" s="28"/>
      <c r="E17" s="28" t="s">
        <v>13</v>
      </c>
      <c r="F17" s="28"/>
      <c r="G17" s="33" t="s">
        <v>82</v>
      </c>
      <c r="H17" s="28"/>
      <c r="I17" s="28" t="s">
        <v>83</v>
      </c>
      <c r="J17" s="64"/>
    </row>
    <row r="18" spans="1:11" s="62" customFormat="1" ht="68.25" customHeight="1">
      <c r="A18" s="154"/>
      <c r="B18" s="154"/>
      <c r="C18" s="41" t="s">
        <v>100</v>
      </c>
      <c r="D18" s="65"/>
      <c r="E18" s="60"/>
      <c r="F18" s="102" t="s">
        <v>13</v>
      </c>
      <c r="G18" s="37" t="s">
        <v>98</v>
      </c>
      <c r="H18" s="65"/>
      <c r="I18" s="66" t="s">
        <v>99</v>
      </c>
      <c r="J18" s="64"/>
    </row>
    <row r="19" spans="1:11" s="62" customFormat="1" ht="34.5" customHeight="1">
      <c r="A19" s="154"/>
      <c r="B19" s="154"/>
      <c r="C19" s="41" t="s">
        <v>166</v>
      </c>
      <c r="D19" s="37" t="s">
        <v>13</v>
      </c>
      <c r="E19" s="37"/>
      <c r="F19" s="37"/>
      <c r="G19" s="67" t="s">
        <v>168</v>
      </c>
      <c r="H19" s="37" t="s">
        <v>167</v>
      </c>
      <c r="I19" s="66" t="s">
        <v>169</v>
      </c>
      <c r="J19" s="64"/>
    </row>
    <row r="20" spans="1:11" s="62" customFormat="1" ht="40.5" customHeight="1">
      <c r="A20" s="154"/>
      <c r="B20" s="154" t="s">
        <v>14</v>
      </c>
      <c r="C20" s="26" t="s">
        <v>61</v>
      </c>
      <c r="D20" s="157" t="s">
        <v>13</v>
      </c>
      <c r="E20" s="31"/>
      <c r="F20" s="31"/>
      <c r="G20" s="159" t="s">
        <v>52</v>
      </c>
      <c r="H20" s="31"/>
      <c r="I20" s="157" t="s">
        <v>44</v>
      </c>
      <c r="J20" s="64"/>
    </row>
    <row r="21" spans="1:11" s="62" customFormat="1" ht="42.75" customHeight="1">
      <c r="A21" s="154"/>
      <c r="B21" s="154"/>
      <c r="C21" s="34" t="s">
        <v>84</v>
      </c>
      <c r="D21" s="158"/>
      <c r="E21" s="34"/>
      <c r="F21" s="28"/>
      <c r="G21" s="160"/>
      <c r="H21" s="34"/>
      <c r="I21" s="158"/>
      <c r="J21" s="64"/>
    </row>
    <row r="22" spans="1:11" s="62" customFormat="1" ht="45.75" customHeight="1">
      <c r="A22" s="154"/>
      <c r="B22" s="154"/>
      <c r="C22" s="42" t="s">
        <v>130</v>
      </c>
      <c r="D22" s="40"/>
      <c r="E22" s="37" t="s">
        <v>13</v>
      </c>
      <c r="F22" s="37"/>
      <c r="G22" s="67" t="s">
        <v>125</v>
      </c>
      <c r="H22" s="37" t="s">
        <v>124</v>
      </c>
      <c r="I22" s="37" t="s">
        <v>49</v>
      </c>
      <c r="J22" s="64"/>
    </row>
    <row r="23" spans="1:11" s="55" customFormat="1" ht="69" customHeight="1">
      <c r="A23" s="154" t="s">
        <v>68</v>
      </c>
      <c r="B23" s="156" t="s">
        <v>15</v>
      </c>
      <c r="C23" s="26" t="s">
        <v>85</v>
      </c>
      <c r="D23" s="31" t="s">
        <v>13</v>
      </c>
      <c r="E23" s="31"/>
      <c r="F23" s="31" t="s">
        <v>13</v>
      </c>
      <c r="G23" s="28" t="s">
        <v>86</v>
      </c>
      <c r="H23" s="31" t="s">
        <v>87</v>
      </c>
      <c r="I23" s="31" t="s">
        <v>83</v>
      </c>
      <c r="J23" s="69"/>
    </row>
    <row r="24" spans="1:11" s="55" customFormat="1" ht="72.75" customHeight="1">
      <c r="A24" s="154"/>
      <c r="B24" s="156"/>
      <c r="C24" s="26" t="s">
        <v>170</v>
      </c>
      <c r="D24" s="31"/>
      <c r="E24" s="31"/>
      <c r="F24" s="31"/>
      <c r="G24" s="28" t="s">
        <v>73</v>
      </c>
      <c r="H24" s="31" t="s">
        <v>72</v>
      </c>
      <c r="I24" s="31" t="s">
        <v>49</v>
      </c>
      <c r="J24" s="61"/>
    </row>
    <row r="25" spans="1:11" s="55" customFormat="1" ht="57.75" customHeight="1">
      <c r="A25" s="154"/>
      <c r="B25" s="156"/>
      <c r="C25" s="26" t="s">
        <v>95</v>
      </c>
      <c r="D25" s="31"/>
      <c r="E25" s="31" t="s">
        <v>13</v>
      </c>
      <c r="F25" s="31"/>
      <c r="G25" s="28" t="s">
        <v>97</v>
      </c>
      <c r="H25" s="31"/>
      <c r="I25" s="31" t="s">
        <v>96</v>
      </c>
      <c r="J25" s="61"/>
    </row>
    <row r="26" spans="1:11" s="55" customFormat="1" ht="75" customHeight="1">
      <c r="A26" s="154"/>
      <c r="B26" s="156" t="s">
        <v>14</v>
      </c>
      <c r="C26" s="40" t="s">
        <v>101</v>
      </c>
      <c r="D26" s="40"/>
      <c r="E26" s="40"/>
      <c r="F26" s="167" t="s">
        <v>13</v>
      </c>
      <c r="G26" s="167" t="s">
        <v>102</v>
      </c>
      <c r="H26" s="37" t="s">
        <v>103</v>
      </c>
      <c r="I26" s="169" t="s">
        <v>135</v>
      </c>
      <c r="J26" s="61"/>
    </row>
    <row r="27" spans="1:11" s="55" customFormat="1" ht="34.5" customHeight="1">
      <c r="A27" s="154"/>
      <c r="B27" s="156"/>
      <c r="C27" s="40" t="s">
        <v>104</v>
      </c>
      <c r="D27" s="40"/>
      <c r="E27" s="40"/>
      <c r="F27" s="168"/>
      <c r="G27" s="168"/>
      <c r="H27" s="37" t="s">
        <v>105</v>
      </c>
      <c r="I27" s="170"/>
      <c r="J27" s="61"/>
    </row>
    <row r="28" spans="1:11" s="55" customFormat="1" ht="63.75" customHeight="1">
      <c r="A28" s="154"/>
      <c r="B28" s="156"/>
      <c r="C28" s="40" t="s">
        <v>171</v>
      </c>
      <c r="D28" s="37" t="s">
        <v>13</v>
      </c>
      <c r="E28" s="37" t="s">
        <v>13</v>
      </c>
      <c r="F28" s="37"/>
      <c r="G28" s="37" t="s">
        <v>172</v>
      </c>
      <c r="H28" s="37" t="s">
        <v>173</v>
      </c>
      <c r="I28" s="101" t="s">
        <v>49</v>
      </c>
      <c r="J28" s="61"/>
    </row>
    <row r="29" spans="1:11" s="62" customFormat="1" ht="45" customHeight="1">
      <c r="A29" s="215" t="s">
        <v>69</v>
      </c>
      <c r="B29" s="156" t="s">
        <v>12</v>
      </c>
      <c r="C29" s="43" t="s">
        <v>107</v>
      </c>
      <c r="D29" s="39"/>
      <c r="E29" s="39"/>
      <c r="F29" s="39" t="s">
        <v>13</v>
      </c>
      <c r="G29" s="37" t="s">
        <v>106</v>
      </c>
      <c r="H29" s="39" t="s">
        <v>108</v>
      </c>
      <c r="I29" s="39" t="s">
        <v>49</v>
      </c>
      <c r="J29" s="63"/>
      <c r="K29" s="70"/>
    </row>
    <row r="30" spans="1:11" s="62" customFormat="1" ht="34.5" customHeight="1">
      <c r="A30" s="216"/>
      <c r="B30" s="156"/>
      <c r="C30" s="40" t="s">
        <v>129</v>
      </c>
      <c r="D30" s="40"/>
      <c r="E30" s="37" t="s">
        <v>13</v>
      </c>
      <c r="F30" s="37"/>
      <c r="G30" s="40"/>
      <c r="H30" s="40"/>
      <c r="I30" s="101" t="s">
        <v>128</v>
      </c>
      <c r="J30" s="63"/>
      <c r="K30" s="71"/>
    </row>
    <row r="31" spans="1:11" s="62" customFormat="1" ht="58.5" customHeight="1">
      <c r="A31" s="216"/>
      <c r="B31" s="156" t="s">
        <v>14</v>
      </c>
      <c r="C31" s="43" t="s">
        <v>174</v>
      </c>
      <c r="D31" s="39" t="s">
        <v>13</v>
      </c>
      <c r="E31" s="38"/>
      <c r="F31" s="39" t="s">
        <v>13</v>
      </c>
      <c r="G31" s="38" t="s">
        <v>175</v>
      </c>
      <c r="H31" s="37" t="s">
        <v>176</v>
      </c>
      <c r="I31" s="37" t="s">
        <v>49</v>
      </c>
      <c r="J31" s="63"/>
    </row>
    <row r="32" spans="1:11" s="62" customFormat="1" ht="58.5" customHeight="1">
      <c r="A32" s="216"/>
      <c r="B32" s="156"/>
      <c r="C32" s="40" t="s">
        <v>127</v>
      </c>
      <c r="D32" s="40"/>
      <c r="E32" s="37" t="s">
        <v>13</v>
      </c>
      <c r="F32" s="37"/>
      <c r="G32" s="40"/>
      <c r="H32" s="40"/>
      <c r="I32" s="101" t="s">
        <v>128</v>
      </c>
      <c r="J32" s="63"/>
    </row>
    <row r="33" spans="1:11" ht="34.5" customHeight="1">
      <c r="A33" s="154" t="s">
        <v>70</v>
      </c>
      <c r="B33" s="156" t="s">
        <v>15</v>
      </c>
      <c r="C33" s="98" t="s">
        <v>91</v>
      </c>
      <c r="D33" s="59" t="s">
        <v>13</v>
      </c>
      <c r="E33" s="59" t="s">
        <v>13</v>
      </c>
      <c r="F33" s="59"/>
      <c r="G33" s="99" t="s">
        <v>92</v>
      </c>
      <c r="H33" s="59" t="s">
        <v>93</v>
      </c>
      <c r="I33" s="100" t="s">
        <v>94</v>
      </c>
      <c r="J33" s="63"/>
    </row>
    <row r="34" spans="1:11" s="55" customFormat="1" ht="61.5" customHeight="1">
      <c r="A34" s="154"/>
      <c r="B34" s="156"/>
      <c r="C34" s="98" t="s">
        <v>112</v>
      </c>
      <c r="D34" s="39"/>
      <c r="E34" s="39"/>
      <c r="F34" s="39" t="s">
        <v>13</v>
      </c>
      <c r="G34" s="37" t="s">
        <v>113</v>
      </c>
      <c r="H34" s="39" t="s">
        <v>72</v>
      </c>
      <c r="I34" s="39" t="s">
        <v>114</v>
      </c>
      <c r="J34" s="69"/>
      <c r="K34" s="73"/>
    </row>
    <row r="35" spans="1:11" s="62" customFormat="1" ht="53.25" customHeight="1">
      <c r="A35" s="154"/>
      <c r="B35" s="150" t="s">
        <v>14</v>
      </c>
      <c r="C35" s="96" t="s">
        <v>90</v>
      </c>
      <c r="D35" s="97" t="s">
        <v>13</v>
      </c>
      <c r="E35" s="97"/>
      <c r="F35" s="97"/>
      <c r="G35" s="97" t="s">
        <v>89</v>
      </c>
      <c r="H35" s="97" t="s">
        <v>88</v>
      </c>
      <c r="I35" s="97" t="s">
        <v>56</v>
      </c>
      <c r="J35" s="61"/>
    </row>
    <row r="36" spans="1:11" ht="75" customHeight="1">
      <c r="A36" s="56" t="s">
        <v>71</v>
      </c>
      <c r="B36" s="75" t="s">
        <v>15</v>
      </c>
      <c r="C36" s="74" t="s">
        <v>80</v>
      </c>
      <c r="D36" s="37" t="s">
        <v>13</v>
      </c>
      <c r="E36" s="37" t="s">
        <v>13</v>
      </c>
      <c r="F36" s="37" t="s">
        <v>13</v>
      </c>
      <c r="G36" s="72" t="s">
        <v>63</v>
      </c>
      <c r="H36" s="37" t="s">
        <v>79</v>
      </c>
      <c r="I36" s="39" t="s">
        <v>49</v>
      </c>
      <c r="J36" s="64"/>
    </row>
    <row r="37" spans="1:11" ht="17.25" customHeight="1">
      <c r="A37" s="76"/>
      <c r="B37" s="77"/>
      <c r="C37" s="78"/>
      <c r="D37" s="79"/>
      <c r="E37" s="79"/>
      <c r="F37" s="79"/>
      <c r="G37" s="80"/>
      <c r="H37" s="79"/>
      <c r="I37" s="81"/>
      <c r="J37" s="81"/>
    </row>
    <row r="38" spans="1:11" s="62" customFormat="1" ht="27" customHeight="1">
      <c r="C38" s="82"/>
      <c r="D38" s="81"/>
      <c r="E38" s="81"/>
      <c r="F38" s="81"/>
      <c r="G38" s="164" t="s">
        <v>42</v>
      </c>
      <c r="H38" s="164"/>
      <c r="I38" s="81"/>
      <c r="J38" s="81"/>
    </row>
    <row r="39" spans="1:11">
      <c r="A39" s="161" t="s">
        <v>16</v>
      </c>
      <c r="B39" s="161"/>
      <c r="C39" s="68"/>
      <c r="D39" s="83"/>
      <c r="E39" s="84"/>
      <c r="F39" s="84"/>
      <c r="G39" s="85"/>
      <c r="H39" s="84"/>
      <c r="I39" s="79"/>
      <c r="J39" s="79"/>
    </row>
    <row r="40" spans="1:11" s="86" customFormat="1">
      <c r="A40" s="162" t="s">
        <v>17</v>
      </c>
      <c r="B40" s="163"/>
      <c r="C40" s="45"/>
      <c r="D40" s="45"/>
      <c r="E40" s="45"/>
      <c r="F40" s="45"/>
      <c r="G40" s="85"/>
    </row>
    <row r="41" spans="1:11" s="86" customFormat="1">
      <c r="A41" s="87" t="s">
        <v>18</v>
      </c>
      <c r="B41" s="88"/>
      <c r="C41" s="45"/>
      <c r="D41" s="45"/>
      <c r="E41" s="45"/>
      <c r="F41" s="45"/>
      <c r="G41" s="89"/>
      <c r="H41" s="47"/>
      <c r="I41" s="47"/>
      <c r="J41" s="47"/>
    </row>
    <row r="42" spans="1:11" s="86" customFormat="1">
      <c r="A42" s="87" t="s">
        <v>19</v>
      </c>
      <c r="B42" s="88"/>
      <c r="C42" s="45"/>
      <c r="D42" s="45"/>
      <c r="E42" s="45"/>
      <c r="F42" s="45"/>
      <c r="G42" s="89"/>
      <c r="H42" s="47"/>
      <c r="I42" s="47"/>
      <c r="J42" s="47"/>
    </row>
    <row r="43" spans="1:11" s="86" customFormat="1" ht="20.25" customHeight="1">
      <c r="A43" s="88" t="s">
        <v>20</v>
      </c>
      <c r="B43" s="88"/>
      <c r="C43" s="45"/>
      <c r="D43" s="45"/>
      <c r="E43" s="45"/>
      <c r="F43" s="45"/>
      <c r="G43" s="164" t="s">
        <v>21</v>
      </c>
      <c r="H43" s="164"/>
      <c r="I43" s="47"/>
      <c r="J43" s="47"/>
    </row>
    <row r="44" spans="1:11" s="86" customFormat="1">
      <c r="A44" s="47"/>
      <c r="B44" s="47"/>
      <c r="C44" s="45"/>
      <c r="D44" s="45"/>
      <c r="E44" s="45"/>
      <c r="F44" s="45"/>
      <c r="G44" s="85"/>
      <c r="H44" s="47"/>
      <c r="I44" s="47"/>
      <c r="J44" s="47"/>
    </row>
    <row r="45" spans="1:11" s="86" customFormat="1">
      <c r="A45" s="90"/>
      <c r="B45" s="47"/>
      <c r="C45" s="45"/>
      <c r="D45" s="45"/>
      <c r="E45" s="45"/>
      <c r="F45" s="45"/>
      <c r="G45" s="45"/>
      <c r="H45" s="47"/>
      <c r="I45" s="47"/>
      <c r="J45" s="47"/>
    </row>
    <row r="46" spans="1:11" s="86" customFormat="1">
      <c r="A46" s="91"/>
      <c r="B46" s="47"/>
      <c r="C46" s="45"/>
      <c r="D46" s="45"/>
      <c r="E46" s="45"/>
      <c r="F46" s="45"/>
      <c r="G46" s="45"/>
      <c r="H46" s="47"/>
      <c r="I46" s="47"/>
      <c r="J46" s="47"/>
    </row>
    <row r="47" spans="1:11" s="86" customFormat="1">
      <c r="A47" s="92"/>
      <c r="B47" s="47"/>
      <c r="C47" s="45"/>
      <c r="D47" s="45"/>
      <c r="E47" s="45"/>
      <c r="F47" s="45"/>
      <c r="G47" s="45"/>
      <c r="H47" s="47"/>
      <c r="I47" s="47"/>
      <c r="J47" s="47"/>
    </row>
    <row r="48" spans="1:11" s="86" customFormat="1">
      <c r="A48" s="93"/>
      <c r="B48" s="47"/>
      <c r="C48" s="45"/>
      <c r="D48" s="45"/>
      <c r="E48" s="45"/>
      <c r="F48" s="45"/>
      <c r="G48" s="45"/>
      <c r="H48" s="47"/>
      <c r="I48" s="47"/>
      <c r="J48" s="47"/>
    </row>
  </sheetData>
  <mergeCells count="39">
    <mergeCell ref="I26:I27"/>
    <mergeCell ref="I15:I16"/>
    <mergeCell ref="E15:E16"/>
    <mergeCell ref="G38:H38"/>
    <mergeCell ref="A29:A32"/>
    <mergeCell ref="A39:B39"/>
    <mergeCell ref="A40:B40"/>
    <mergeCell ref="G43:H43"/>
    <mergeCell ref="D11:D12"/>
    <mergeCell ref="G11:G12"/>
    <mergeCell ref="B29:B30"/>
    <mergeCell ref="B31:B32"/>
    <mergeCell ref="A33:A35"/>
    <mergeCell ref="B33:B34"/>
    <mergeCell ref="A23:A28"/>
    <mergeCell ref="B23:B25"/>
    <mergeCell ref="B26:B28"/>
    <mergeCell ref="F26:F27"/>
    <mergeCell ref="G26:G27"/>
    <mergeCell ref="J7:J8"/>
    <mergeCell ref="A9:A16"/>
    <mergeCell ref="B9:B10"/>
    <mergeCell ref="B11:B16"/>
    <mergeCell ref="A17:A22"/>
    <mergeCell ref="B17:B19"/>
    <mergeCell ref="B20:B22"/>
    <mergeCell ref="I11:I12"/>
    <mergeCell ref="D20:D21"/>
    <mergeCell ref="G20:G21"/>
    <mergeCell ref="I20:I21"/>
    <mergeCell ref="A4:I4"/>
    <mergeCell ref="A5:I5"/>
    <mergeCell ref="A7:A8"/>
    <mergeCell ref="B7:B8"/>
    <mergeCell ref="C7:C8"/>
    <mergeCell ref="D7:F7"/>
    <mergeCell ref="G7:G8"/>
    <mergeCell ref="H7:H8"/>
    <mergeCell ref="I7:I8"/>
  </mergeCells>
  <printOptions horizontalCentered="1"/>
  <pageMargins left="3.937007874015748E-2" right="0" top="0.46" bottom="0.4" header="0.31496062992125984" footer="0.19685039370078741"/>
  <pageSetup paperSize="9" scale="72" orientation="landscape"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topLeftCell="A10" zoomScale="80" zoomScaleNormal="80" workbookViewId="0">
      <selection activeCell="D22" sqref="D22"/>
    </sheetView>
  </sheetViews>
  <sheetFormatPr defaultColWidth="8.5703125" defaultRowHeight="18.75"/>
  <cols>
    <col min="1" max="1" width="12.42578125" style="9" customWidth="1"/>
    <col min="2" max="2" width="10.5703125" style="9" customWidth="1"/>
    <col min="3" max="3" width="9.5703125" style="9" hidden="1" customWidth="1"/>
    <col min="4" max="4" width="53" style="16" customWidth="1"/>
    <col min="5" max="5" width="8.42578125" style="16" customWidth="1"/>
    <col min="6" max="6" width="20.42578125" style="16" customWidth="1"/>
    <col min="7" max="7" width="15.42578125" style="9" customWidth="1"/>
    <col min="8" max="8" width="18.5703125" style="9" customWidth="1"/>
    <col min="9" max="16384" width="8.5703125" style="9"/>
  </cols>
  <sheetData>
    <row r="1" spans="1:8" s="4" customFormat="1" ht="15.75">
      <c r="A1" s="183" t="s">
        <v>22</v>
      </c>
      <c r="B1" s="183"/>
      <c r="C1" s="183"/>
      <c r="D1" s="183"/>
      <c r="E1" s="183"/>
      <c r="F1" s="183"/>
      <c r="G1" s="183"/>
      <c r="H1" s="183"/>
    </row>
    <row r="2" spans="1:8" s="4" customFormat="1" ht="23.25" customHeight="1">
      <c r="A2" s="183" t="s">
        <v>23</v>
      </c>
      <c r="B2" s="183"/>
      <c r="C2" s="183"/>
      <c r="D2" s="183"/>
      <c r="E2" s="183"/>
      <c r="F2" s="183"/>
      <c r="G2" s="183"/>
      <c r="H2" s="183"/>
    </row>
    <row r="3" spans="1:8" s="4" customFormat="1" ht="15.75">
      <c r="A3" s="5"/>
      <c r="B3" s="5"/>
      <c r="C3" s="5"/>
      <c r="D3" s="5"/>
      <c r="E3" s="5"/>
      <c r="F3" s="5"/>
      <c r="G3" s="5"/>
      <c r="H3" s="5"/>
    </row>
    <row r="4" spans="1:8" s="6" customFormat="1" ht="29.25" customHeight="1">
      <c r="A4" s="184" t="s">
        <v>64</v>
      </c>
      <c r="B4" s="184"/>
      <c r="C4" s="184"/>
      <c r="D4" s="184"/>
      <c r="E4" s="184"/>
      <c r="F4" s="184"/>
      <c r="G4" s="184"/>
      <c r="H4" s="184"/>
    </row>
    <row r="5" spans="1:8" ht="7.5" customHeight="1">
      <c r="A5" s="7"/>
      <c r="B5" s="7"/>
      <c r="C5" s="7"/>
      <c r="D5" s="8"/>
      <c r="E5" s="8"/>
      <c r="F5" s="8"/>
    </row>
    <row r="6" spans="1:8" s="10" customFormat="1" ht="59.25" customHeight="1">
      <c r="A6" s="185" t="s">
        <v>24</v>
      </c>
      <c r="B6" s="185" t="s">
        <v>25</v>
      </c>
      <c r="C6" s="185"/>
      <c r="D6" s="185" t="s">
        <v>26</v>
      </c>
      <c r="E6" s="185" t="s">
        <v>43</v>
      </c>
      <c r="F6" s="185" t="s">
        <v>27</v>
      </c>
      <c r="G6" s="185" t="s">
        <v>28</v>
      </c>
      <c r="H6" s="185" t="s">
        <v>29</v>
      </c>
    </row>
    <row r="7" spans="1:8" s="10" customFormat="1" ht="0.75" customHeight="1">
      <c r="A7" s="185"/>
      <c r="B7" s="185"/>
      <c r="C7" s="185"/>
      <c r="D7" s="185"/>
      <c r="E7" s="185"/>
      <c r="F7" s="185"/>
      <c r="G7" s="185"/>
      <c r="H7" s="185"/>
    </row>
    <row r="8" spans="1:8" s="13" customFormat="1" ht="49.5" customHeight="1">
      <c r="A8" s="175" t="s">
        <v>30</v>
      </c>
      <c r="B8" s="175" t="s">
        <v>12</v>
      </c>
      <c r="C8" s="22" t="s">
        <v>31</v>
      </c>
      <c r="D8" s="12" t="s">
        <v>32</v>
      </c>
      <c r="E8" s="2"/>
      <c r="F8" s="11"/>
      <c r="G8" s="2" t="s">
        <v>45</v>
      </c>
      <c r="H8" s="3" t="s">
        <v>34</v>
      </c>
    </row>
    <row r="9" spans="1:8" s="13" customFormat="1" ht="49.5" customHeight="1">
      <c r="A9" s="176"/>
      <c r="B9" s="176"/>
      <c r="C9" s="23"/>
      <c r="D9" s="21" t="s">
        <v>131</v>
      </c>
      <c r="E9" s="2"/>
      <c r="F9" s="11"/>
      <c r="G9" s="2" t="s">
        <v>50</v>
      </c>
      <c r="H9" s="3" t="s">
        <v>34</v>
      </c>
    </row>
    <row r="10" spans="1:8" s="13" customFormat="1" ht="49.5" customHeight="1">
      <c r="A10" s="176"/>
      <c r="B10" s="176"/>
      <c r="C10" s="23"/>
      <c r="D10" s="21" t="s">
        <v>132</v>
      </c>
      <c r="E10" s="2"/>
      <c r="F10" s="11"/>
      <c r="G10" s="2" t="s">
        <v>57</v>
      </c>
      <c r="H10" s="3" t="s">
        <v>34</v>
      </c>
    </row>
    <row r="11" spans="1:8" s="13" customFormat="1" ht="43.5" customHeight="1">
      <c r="A11" s="176"/>
      <c r="B11" s="176" t="s">
        <v>14</v>
      </c>
      <c r="C11" s="23"/>
      <c r="D11" s="21" t="s">
        <v>116</v>
      </c>
      <c r="E11" s="2"/>
      <c r="F11" s="11"/>
      <c r="G11" s="2" t="s">
        <v>50</v>
      </c>
      <c r="H11" s="3" t="s">
        <v>49</v>
      </c>
    </row>
    <row r="12" spans="1:8" ht="59.25" customHeight="1">
      <c r="A12" s="176"/>
      <c r="B12" s="176"/>
      <c r="C12" s="14"/>
      <c r="D12" s="21" t="s">
        <v>131</v>
      </c>
      <c r="E12" s="2"/>
      <c r="F12" s="11"/>
      <c r="G12" s="2" t="s">
        <v>57</v>
      </c>
      <c r="H12" s="3" t="s">
        <v>34</v>
      </c>
    </row>
    <row r="13" spans="1:8" s="1" customFormat="1" ht="47.25" customHeight="1">
      <c r="A13" s="175" t="s">
        <v>40</v>
      </c>
      <c r="B13" s="175" t="s">
        <v>12</v>
      </c>
      <c r="C13" s="22"/>
      <c r="D13" s="12" t="s">
        <v>32</v>
      </c>
      <c r="E13" s="2"/>
      <c r="F13" s="11"/>
      <c r="G13" s="2" t="s">
        <v>46</v>
      </c>
      <c r="H13" s="3" t="s">
        <v>34</v>
      </c>
    </row>
    <row r="14" spans="1:8" s="13" customFormat="1" ht="43.5" customHeight="1">
      <c r="A14" s="176"/>
      <c r="B14" s="176"/>
      <c r="C14" s="23"/>
      <c r="D14" s="41" t="s">
        <v>166</v>
      </c>
      <c r="E14" s="2"/>
      <c r="F14" s="11"/>
      <c r="G14" s="2" t="s">
        <v>57</v>
      </c>
      <c r="H14" s="3" t="s">
        <v>169</v>
      </c>
    </row>
    <row r="15" spans="1:8" s="1" customFormat="1" ht="46.5" customHeight="1">
      <c r="A15" s="176"/>
      <c r="B15" s="176"/>
      <c r="C15" s="23"/>
      <c r="D15" s="21" t="s">
        <v>133</v>
      </c>
      <c r="E15" s="2"/>
      <c r="F15" s="11"/>
      <c r="G15" s="2" t="s">
        <v>50</v>
      </c>
      <c r="H15" s="3" t="s">
        <v>34</v>
      </c>
    </row>
    <row r="16" spans="1:8" s="13" customFormat="1" ht="43.5" customHeight="1">
      <c r="A16" s="176"/>
      <c r="B16" s="176" t="s">
        <v>14</v>
      </c>
      <c r="C16" s="23"/>
      <c r="D16" s="21" t="s">
        <v>54</v>
      </c>
      <c r="E16" s="2"/>
      <c r="F16" s="11"/>
      <c r="G16" s="2" t="s">
        <v>51</v>
      </c>
      <c r="H16" s="3" t="s">
        <v>34</v>
      </c>
    </row>
    <row r="17" spans="1:10" s="13" customFormat="1" ht="37.5" customHeight="1">
      <c r="A17" s="176"/>
      <c r="B17" s="176"/>
      <c r="C17" s="14"/>
      <c r="D17" s="21" t="s">
        <v>53</v>
      </c>
      <c r="E17" s="11"/>
      <c r="F17" s="3"/>
      <c r="G17" s="2" t="s">
        <v>50</v>
      </c>
      <c r="H17" s="3" t="s">
        <v>34</v>
      </c>
      <c r="J17" s="25"/>
    </row>
    <row r="18" spans="1:10" s="1" customFormat="1" ht="60.75" customHeight="1">
      <c r="A18" s="176"/>
      <c r="B18" s="176"/>
      <c r="C18" s="23"/>
      <c r="D18" s="12" t="s">
        <v>47</v>
      </c>
      <c r="E18" s="2"/>
      <c r="F18" s="11"/>
      <c r="G18" s="2" t="s">
        <v>45</v>
      </c>
      <c r="H18" s="3" t="s">
        <v>34</v>
      </c>
    </row>
    <row r="19" spans="1:10" s="13" customFormat="1" ht="59.25" customHeight="1">
      <c r="A19" s="175" t="s">
        <v>36</v>
      </c>
      <c r="B19" s="175" t="s">
        <v>12</v>
      </c>
      <c r="C19" s="11" t="s">
        <v>31</v>
      </c>
      <c r="D19" s="12" t="s">
        <v>32</v>
      </c>
      <c r="E19" s="11"/>
      <c r="F19" s="3"/>
      <c r="G19" s="2" t="s">
        <v>33</v>
      </c>
      <c r="H19" s="3" t="s">
        <v>34</v>
      </c>
    </row>
    <row r="20" spans="1:10" s="13" customFormat="1" ht="37.5" customHeight="1">
      <c r="A20" s="176"/>
      <c r="B20" s="176"/>
      <c r="C20" s="14"/>
      <c r="D20" s="21" t="s">
        <v>58</v>
      </c>
      <c r="E20" s="11"/>
      <c r="F20" s="3"/>
      <c r="G20" s="2" t="s">
        <v>50</v>
      </c>
      <c r="H20" s="3" t="s">
        <v>34</v>
      </c>
      <c r="J20" s="25"/>
    </row>
    <row r="21" spans="1:10" s="13" customFormat="1" ht="37.5" customHeight="1">
      <c r="A21" s="176"/>
      <c r="B21" s="176"/>
      <c r="C21" s="14"/>
      <c r="D21" s="24" t="s">
        <v>134</v>
      </c>
      <c r="E21" s="11"/>
      <c r="F21" s="3"/>
      <c r="G21" s="2" t="s">
        <v>50</v>
      </c>
      <c r="H21" s="3" t="s">
        <v>34</v>
      </c>
    </row>
    <row r="22" spans="1:10" s="13" customFormat="1" ht="56.25" customHeight="1">
      <c r="A22" s="176"/>
      <c r="B22" s="32" t="s">
        <v>14</v>
      </c>
      <c r="C22" s="14"/>
      <c r="D22" s="40" t="s">
        <v>171</v>
      </c>
      <c r="E22" s="11"/>
      <c r="F22" s="3"/>
      <c r="G22" s="2" t="s">
        <v>50</v>
      </c>
      <c r="H22" s="3" t="s">
        <v>49</v>
      </c>
      <c r="J22" s="25"/>
    </row>
    <row r="23" spans="1:10" s="13" customFormat="1" ht="42" customHeight="1">
      <c r="A23" s="181" t="s">
        <v>37</v>
      </c>
      <c r="B23" s="175" t="s">
        <v>12</v>
      </c>
      <c r="C23" s="14"/>
      <c r="D23" s="12" t="s">
        <v>47</v>
      </c>
      <c r="E23" s="11"/>
      <c r="F23" s="3"/>
      <c r="G23" s="2" t="s">
        <v>33</v>
      </c>
      <c r="H23" s="3" t="s">
        <v>34</v>
      </c>
    </row>
    <row r="24" spans="1:10" s="13" customFormat="1" ht="42" customHeight="1">
      <c r="A24" s="181"/>
      <c r="B24" s="176"/>
      <c r="C24" s="23"/>
      <c r="D24" s="12" t="s">
        <v>62</v>
      </c>
      <c r="E24" s="11"/>
      <c r="F24" s="3"/>
      <c r="G24" s="2" t="s">
        <v>50</v>
      </c>
      <c r="H24" s="3" t="s">
        <v>49</v>
      </c>
    </row>
    <row r="25" spans="1:10" s="13" customFormat="1" ht="49.5" customHeight="1">
      <c r="A25" s="181"/>
      <c r="B25" s="176"/>
      <c r="C25" s="23"/>
      <c r="D25" s="12" t="s">
        <v>59</v>
      </c>
      <c r="E25" s="2"/>
      <c r="F25" s="11"/>
      <c r="G25" s="2" t="s">
        <v>50</v>
      </c>
      <c r="H25" s="3" t="s">
        <v>34</v>
      </c>
    </row>
    <row r="26" spans="1:10" s="13" customFormat="1" ht="50.25" customHeight="1">
      <c r="A26" s="181"/>
      <c r="B26" s="177"/>
      <c r="C26" s="14"/>
      <c r="D26" s="12" t="s">
        <v>55</v>
      </c>
      <c r="E26" s="11"/>
      <c r="F26" s="3"/>
      <c r="G26" s="2" t="s">
        <v>51</v>
      </c>
      <c r="H26" s="3" t="s">
        <v>34</v>
      </c>
    </row>
    <row r="27" spans="1:10" s="13" customFormat="1" ht="71.25" customHeight="1">
      <c r="A27" s="181"/>
      <c r="B27" s="27" t="s">
        <v>14</v>
      </c>
      <c r="C27" s="14"/>
      <c r="D27" s="21" t="s">
        <v>53</v>
      </c>
      <c r="E27" s="2"/>
      <c r="F27" s="11"/>
      <c r="G27" s="2" t="s">
        <v>50</v>
      </c>
      <c r="H27" s="3" t="s">
        <v>34</v>
      </c>
    </row>
    <row r="28" spans="1:10" ht="45" customHeight="1">
      <c r="A28" s="175" t="s">
        <v>38</v>
      </c>
      <c r="B28" s="175" t="s">
        <v>12</v>
      </c>
      <c r="C28" s="11"/>
      <c r="D28" s="12" t="s">
        <v>47</v>
      </c>
      <c r="E28" s="11"/>
      <c r="F28" s="3"/>
      <c r="G28" s="2" t="s">
        <v>33</v>
      </c>
      <c r="H28" s="3" t="s">
        <v>34</v>
      </c>
    </row>
    <row r="29" spans="1:10" ht="45" customHeight="1">
      <c r="A29" s="176"/>
      <c r="B29" s="176"/>
      <c r="C29" s="14"/>
      <c r="D29" s="98" t="s">
        <v>91</v>
      </c>
      <c r="E29" s="11"/>
      <c r="F29" s="3"/>
      <c r="G29" s="2" t="s">
        <v>50</v>
      </c>
      <c r="H29" s="3" t="s">
        <v>135</v>
      </c>
    </row>
    <row r="30" spans="1:10" ht="45" customHeight="1">
      <c r="A30" s="176"/>
      <c r="B30" s="176"/>
      <c r="C30" s="14"/>
      <c r="D30" s="12" t="s">
        <v>59</v>
      </c>
      <c r="E30" s="2"/>
      <c r="F30" s="11"/>
      <c r="G30" s="2" t="s">
        <v>50</v>
      </c>
      <c r="H30" s="3" t="s">
        <v>34</v>
      </c>
    </row>
    <row r="31" spans="1:10" ht="45" customHeight="1">
      <c r="A31" s="176"/>
      <c r="B31" s="176" t="s">
        <v>14</v>
      </c>
      <c r="C31" s="14"/>
      <c r="D31" s="21" t="s">
        <v>53</v>
      </c>
      <c r="E31" s="2"/>
      <c r="F31" s="11"/>
      <c r="G31" s="2" t="s">
        <v>50</v>
      </c>
      <c r="H31" s="3" t="s">
        <v>34</v>
      </c>
    </row>
    <row r="32" spans="1:10" ht="45" customHeight="1">
      <c r="A32" s="176"/>
      <c r="B32" s="176"/>
      <c r="C32" s="14"/>
      <c r="D32" s="36" t="s">
        <v>60</v>
      </c>
      <c r="E32" s="2"/>
      <c r="F32" s="11"/>
      <c r="G32" s="2" t="s">
        <v>51</v>
      </c>
      <c r="H32" s="3" t="s">
        <v>34</v>
      </c>
    </row>
    <row r="33" spans="1:8" ht="45" customHeight="1">
      <c r="A33" s="176"/>
      <c r="B33" s="176"/>
      <c r="C33" s="14"/>
      <c r="D33" s="29" t="s">
        <v>54</v>
      </c>
      <c r="E33" s="2"/>
      <c r="F33" s="11"/>
      <c r="G33" s="2" t="s">
        <v>51</v>
      </c>
      <c r="H33" s="3" t="s">
        <v>34</v>
      </c>
    </row>
    <row r="34" spans="1:8" ht="46.5" customHeight="1">
      <c r="A34" s="151" t="s">
        <v>39</v>
      </c>
      <c r="B34" s="151" t="s">
        <v>12</v>
      </c>
      <c r="C34" s="35"/>
      <c r="D34" s="74" t="s">
        <v>80</v>
      </c>
      <c r="E34" s="11"/>
      <c r="F34" s="11"/>
      <c r="G34" s="20" t="s">
        <v>35</v>
      </c>
      <c r="H34" s="3" t="s">
        <v>135</v>
      </c>
    </row>
    <row r="35" spans="1:8" ht="19.5">
      <c r="A35" s="182" t="s">
        <v>16</v>
      </c>
      <c r="B35" s="182"/>
      <c r="C35" s="182"/>
      <c r="F35" s="180" t="s">
        <v>42</v>
      </c>
      <c r="G35" s="180"/>
    </row>
    <row r="36" spans="1:8">
      <c r="A36" s="178" t="s">
        <v>17</v>
      </c>
      <c r="B36" s="179"/>
      <c r="C36" s="179"/>
      <c r="F36" s="17"/>
      <c r="G36" s="18"/>
    </row>
    <row r="37" spans="1:8">
      <c r="A37" s="19" t="s">
        <v>18</v>
      </c>
      <c r="B37" s="15"/>
      <c r="C37" s="15"/>
      <c r="F37" s="17"/>
      <c r="G37" s="18"/>
    </row>
    <row r="38" spans="1:8">
      <c r="A38" s="19" t="s">
        <v>19</v>
      </c>
      <c r="B38" s="15"/>
      <c r="C38" s="15"/>
      <c r="F38" s="17"/>
      <c r="G38" s="18"/>
    </row>
    <row r="39" spans="1:8">
      <c r="A39" s="15" t="s">
        <v>20</v>
      </c>
      <c r="B39" s="15"/>
      <c r="C39" s="15"/>
      <c r="F39" s="17"/>
      <c r="G39" s="18"/>
    </row>
    <row r="40" spans="1:8">
      <c r="F40" s="180" t="s">
        <v>21</v>
      </c>
      <c r="G40" s="180"/>
    </row>
  </sheetData>
  <mergeCells count="27">
    <mergeCell ref="A1:H1"/>
    <mergeCell ref="A2:H2"/>
    <mergeCell ref="A4:H4"/>
    <mergeCell ref="A6:A7"/>
    <mergeCell ref="B6:C7"/>
    <mergeCell ref="D6:D7"/>
    <mergeCell ref="E6:E7"/>
    <mergeCell ref="F6:F7"/>
    <mergeCell ref="G6:G7"/>
    <mergeCell ref="H6:H7"/>
    <mergeCell ref="F40:G40"/>
    <mergeCell ref="A23:A27"/>
    <mergeCell ref="A28:A33"/>
    <mergeCell ref="A35:C35"/>
    <mergeCell ref="F35:G35"/>
    <mergeCell ref="B31:B33"/>
    <mergeCell ref="B23:B26"/>
    <mergeCell ref="B28:B30"/>
    <mergeCell ref="A36:C36"/>
    <mergeCell ref="A13:A18"/>
    <mergeCell ref="B16:B18"/>
    <mergeCell ref="A19:A22"/>
    <mergeCell ref="B19:B21"/>
    <mergeCell ref="A8:A12"/>
    <mergeCell ref="B11:B12"/>
    <mergeCell ref="B8:B10"/>
    <mergeCell ref="B13:B15"/>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4"/>
  <sheetViews>
    <sheetView workbookViewId="0">
      <selection activeCell="E31" sqref="E31"/>
    </sheetView>
  </sheetViews>
  <sheetFormatPr defaultRowHeight="17.25"/>
  <cols>
    <col min="1" max="2" width="4.7109375" style="145" customWidth="1"/>
    <col min="3" max="3" width="7.140625" style="146" customWidth="1"/>
    <col min="4" max="4" width="6.7109375" style="147" customWidth="1"/>
    <col min="5" max="5" width="93.28515625" style="147" customWidth="1"/>
    <col min="6" max="6" width="10.5703125" style="107" customWidth="1"/>
    <col min="7" max="8" width="8.42578125" style="107" customWidth="1"/>
    <col min="9" max="9" width="8.7109375" style="107" customWidth="1"/>
    <col min="10" max="10" width="9" style="107" customWidth="1"/>
    <col min="11" max="11" width="15.85546875" style="148" bestFit="1" customWidth="1"/>
    <col min="12" max="12" width="14.5703125" style="149" customWidth="1"/>
    <col min="13" max="13" width="12.42578125" style="107" customWidth="1"/>
  </cols>
  <sheetData>
    <row r="1" spans="1:13" ht="15.75">
      <c r="A1" s="186" t="s">
        <v>136</v>
      </c>
      <c r="B1" s="186"/>
      <c r="C1" s="186"/>
      <c r="D1" s="186"/>
      <c r="E1" s="186"/>
      <c r="F1" s="186"/>
      <c r="G1" s="186"/>
      <c r="H1" s="186"/>
      <c r="I1" s="186"/>
      <c r="J1" s="186"/>
      <c r="K1" s="186"/>
      <c r="L1" s="186"/>
      <c r="M1" s="186"/>
    </row>
    <row r="2" spans="1:13" ht="15.75">
      <c r="A2" s="186" t="s">
        <v>137</v>
      </c>
      <c r="B2" s="186"/>
      <c r="C2" s="186"/>
      <c r="D2" s="186"/>
      <c r="E2" s="186"/>
      <c r="F2" s="186"/>
      <c r="G2" s="186"/>
      <c r="H2" s="186"/>
      <c r="I2" s="186"/>
      <c r="J2" s="186"/>
      <c r="K2" s="186"/>
      <c r="L2" s="186"/>
      <c r="M2" s="186"/>
    </row>
    <row r="3" spans="1:13" ht="15.75">
      <c r="A3" s="114"/>
      <c r="B3" s="114"/>
      <c r="C3" s="114"/>
      <c r="D3" s="114"/>
      <c r="E3" s="114"/>
      <c r="F3" s="114"/>
      <c r="G3" s="114"/>
      <c r="H3" s="114"/>
      <c r="I3" s="114"/>
      <c r="J3" s="114"/>
      <c r="K3" s="114"/>
      <c r="L3" s="114"/>
      <c r="M3" s="114"/>
    </row>
    <row r="4" spans="1:13" ht="15.75">
      <c r="A4" s="187" t="s">
        <v>138</v>
      </c>
      <c r="B4" s="187"/>
      <c r="C4" s="187"/>
      <c r="D4" s="187"/>
      <c r="E4" s="187"/>
      <c r="F4" s="187"/>
      <c r="G4" s="187"/>
      <c r="H4" s="187"/>
      <c r="I4" s="187"/>
      <c r="J4" s="187"/>
      <c r="K4" s="187"/>
      <c r="L4" s="187"/>
      <c r="M4" s="187"/>
    </row>
    <row r="5" spans="1:13" ht="15.75" customHeight="1">
      <c r="A5" s="188" t="str">
        <f>CONCATENATE("Từ ngày ",A14,B14," đến ",A63,B63)</f>
        <v>Từ ngày 27/11 đến 2/12</v>
      </c>
      <c r="B5" s="188"/>
      <c r="C5" s="188"/>
      <c r="D5" s="188"/>
      <c r="E5" s="188"/>
      <c r="F5" s="188"/>
      <c r="G5" s="188"/>
      <c r="H5" s="188"/>
      <c r="I5" s="188"/>
      <c r="J5" s="188"/>
      <c r="K5" s="188"/>
      <c r="L5" s="188"/>
      <c r="M5" s="188"/>
    </row>
    <row r="6" spans="1:13" s="118" customFormat="1" ht="15.75">
      <c r="A6" s="115"/>
      <c r="B6" s="115"/>
      <c r="C6" s="115"/>
      <c r="D6" s="115"/>
      <c r="E6" s="116"/>
      <c r="F6" s="117"/>
      <c r="G6" s="117"/>
      <c r="H6" s="117"/>
      <c r="I6" s="117"/>
      <c r="J6" s="117"/>
      <c r="K6" s="115"/>
      <c r="L6" s="115"/>
      <c r="M6" s="115"/>
    </row>
    <row r="7" spans="1:13" ht="22.5" customHeight="1">
      <c r="A7" s="189" t="s">
        <v>24</v>
      </c>
      <c r="B7" s="190"/>
      <c r="C7" s="193" t="s">
        <v>25</v>
      </c>
      <c r="D7" s="193"/>
      <c r="E7" s="195" t="s">
        <v>26</v>
      </c>
      <c r="F7" s="197" t="s">
        <v>139</v>
      </c>
      <c r="G7" s="198"/>
      <c r="H7" s="198"/>
      <c r="I7" s="198"/>
      <c r="J7" s="198"/>
      <c r="K7" s="193" t="s">
        <v>27</v>
      </c>
      <c r="L7" s="193" t="s">
        <v>28</v>
      </c>
      <c r="M7" s="193" t="s">
        <v>29</v>
      </c>
    </row>
    <row r="8" spans="1:13" ht="42.75" customHeight="1">
      <c r="A8" s="191"/>
      <c r="B8" s="192"/>
      <c r="C8" s="194"/>
      <c r="D8" s="194"/>
      <c r="E8" s="196"/>
      <c r="F8" s="119" t="s">
        <v>140</v>
      </c>
      <c r="G8" s="120" t="s">
        <v>141</v>
      </c>
      <c r="H8" s="120" t="s">
        <v>142</v>
      </c>
      <c r="I8" s="120" t="s">
        <v>143</v>
      </c>
      <c r="J8" s="120" t="s">
        <v>144</v>
      </c>
      <c r="K8" s="194"/>
      <c r="L8" s="194"/>
      <c r="M8" s="194"/>
    </row>
    <row r="9" spans="1:13" ht="15.75" customHeight="1">
      <c r="A9" s="199" t="s">
        <v>145</v>
      </c>
      <c r="B9" s="200"/>
      <c r="C9" s="195" t="s">
        <v>12</v>
      </c>
      <c r="D9" s="121" t="s">
        <v>146</v>
      </c>
      <c r="E9" s="122" t="s">
        <v>147</v>
      </c>
      <c r="F9" s="123" t="s">
        <v>148</v>
      </c>
      <c r="G9" s="123"/>
      <c r="H9" s="123"/>
      <c r="I9" s="123"/>
      <c r="J9" s="123"/>
      <c r="K9" s="121"/>
      <c r="L9" s="124" t="s">
        <v>149</v>
      </c>
      <c r="M9" s="121" t="s">
        <v>150</v>
      </c>
    </row>
    <row r="10" spans="1:13" ht="15.75">
      <c r="A10" s="201"/>
      <c r="B10" s="202"/>
      <c r="C10" s="196"/>
      <c r="D10" s="125" t="s">
        <v>146</v>
      </c>
      <c r="E10" s="126" t="s">
        <v>151</v>
      </c>
      <c r="F10" s="127"/>
      <c r="G10" s="127" t="s">
        <v>148</v>
      </c>
      <c r="H10" s="127"/>
      <c r="I10" s="127"/>
      <c r="J10" s="127"/>
      <c r="K10" s="125"/>
      <c r="L10" s="128" t="s">
        <v>149</v>
      </c>
      <c r="M10" s="125" t="s">
        <v>150</v>
      </c>
    </row>
    <row r="11" spans="1:13" ht="15.75">
      <c r="A11" s="201"/>
      <c r="B11" s="202"/>
      <c r="C11" s="196"/>
      <c r="D11" s="125" t="str">
        <f>+D10</f>
        <v>8h00</v>
      </c>
      <c r="E11" s="129" t="s">
        <v>152</v>
      </c>
      <c r="F11" s="130"/>
      <c r="G11" s="130"/>
      <c r="H11" s="130"/>
      <c r="I11" s="130" t="s">
        <v>148</v>
      </c>
      <c r="J11" s="130"/>
      <c r="K11" s="125"/>
      <c r="L11" s="128" t="s">
        <v>149</v>
      </c>
      <c r="M11" s="125" t="s">
        <v>150</v>
      </c>
    </row>
    <row r="12" spans="1:13" ht="15.75">
      <c r="A12" s="201"/>
      <c r="B12" s="202"/>
      <c r="C12" s="196"/>
      <c r="D12" s="125" t="s">
        <v>146</v>
      </c>
      <c r="E12" s="131" t="s">
        <v>153</v>
      </c>
      <c r="F12" s="125"/>
      <c r="G12" s="125"/>
      <c r="H12" s="125"/>
      <c r="I12" s="125"/>
      <c r="J12" s="125" t="s">
        <v>148</v>
      </c>
      <c r="K12" s="125"/>
      <c r="L12" s="128" t="s">
        <v>149</v>
      </c>
      <c r="M12" s="125" t="s">
        <v>150</v>
      </c>
    </row>
    <row r="13" spans="1:13" ht="15.75">
      <c r="A13" s="201"/>
      <c r="B13" s="202"/>
      <c r="C13" s="203"/>
      <c r="D13" s="125" t="s">
        <v>146</v>
      </c>
      <c r="E13" s="132" t="s">
        <v>154</v>
      </c>
      <c r="F13" s="133"/>
      <c r="G13" s="133"/>
      <c r="H13" s="133" t="s">
        <v>148</v>
      </c>
      <c r="I13" s="133"/>
      <c r="J13" s="134"/>
      <c r="K13" s="125"/>
      <c r="L13" s="128" t="s">
        <v>149</v>
      </c>
      <c r="M13" s="125" t="s">
        <v>150</v>
      </c>
    </row>
    <row r="14" spans="1:13" ht="15.75">
      <c r="A14" s="204">
        <v>27</v>
      </c>
      <c r="B14" s="205" t="s">
        <v>155</v>
      </c>
      <c r="C14" s="195" t="s">
        <v>14</v>
      </c>
      <c r="D14" s="121" t="s">
        <v>156</v>
      </c>
      <c r="E14" s="122" t="s">
        <v>147</v>
      </c>
      <c r="F14" s="123" t="s">
        <v>148</v>
      </c>
      <c r="G14" s="123"/>
      <c r="H14" s="123"/>
      <c r="I14" s="123"/>
      <c r="J14" s="123"/>
      <c r="K14" s="121"/>
      <c r="L14" s="124" t="s">
        <v>149</v>
      </c>
      <c r="M14" s="121" t="s">
        <v>150</v>
      </c>
    </row>
    <row r="15" spans="1:13" ht="15.75">
      <c r="A15" s="204"/>
      <c r="B15" s="206"/>
      <c r="C15" s="196"/>
      <c r="D15" s="125" t="s">
        <v>156</v>
      </c>
      <c r="E15" s="126" t="s">
        <v>151</v>
      </c>
      <c r="F15" s="127"/>
      <c r="G15" s="127" t="s">
        <v>148</v>
      </c>
      <c r="H15" s="127"/>
      <c r="I15" s="127"/>
      <c r="J15" s="127"/>
      <c r="K15" s="125"/>
      <c r="L15" s="128" t="s">
        <v>149</v>
      </c>
      <c r="M15" s="125" t="s">
        <v>150</v>
      </c>
    </row>
    <row r="16" spans="1:13" ht="15.75">
      <c r="A16" s="204"/>
      <c r="B16" s="206"/>
      <c r="C16" s="196"/>
      <c r="D16" s="125" t="str">
        <f>+D15</f>
        <v>14h00</v>
      </c>
      <c r="E16" s="129" t="s">
        <v>152</v>
      </c>
      <c r="F16" s="130"/>
      <c r="G16" s="130"/>
      <c r="H16" s="130"/>
      <c r="I16" s="130" t="s">
        <v>148</v>
      </c>
      <c r="J16" s="130"/>
      <c r="K16" s="125"/>
      <c r="L16" s="128" t="s">
        <v>149</v>
      </c>
      <c r="M16" s="125" t="s">
        <v>150</v>
      </c>
    </row>
    <row r="17" spans="1:13" ht="15.75">
      <c r="A17" s="204"/>
      <c r="B17" s="206"/>
      <c r="C17" s="196"/>
      <c r="D17" s="125" t="s">
        <v>156</v>
      </c>
      <c r="E17" s="131" t="s">
        <v>153</v>
      </c>
      <c r="F17" s="125"/>
      <c r="G17" s="125"/>
      <c r="H17" s="125"/>
      <c r="I17" s="125"/>
      <c r="J17" s="125" t="s">
        <v>148</v>
      </c>
      <c r="K17" s="125"/>
      <c r="L17" s="128" t="s">
        <v>149</v>
      </c>
      <c r="M17" s="125" t="s">
        <v>150</v>
      </c>
    </row>
    <row r="18" spans="1:13" ht="15.75">
      <c r="A18" s="204"/>
      <c r="B18" s="206"/>
      <c r="C18" s="196"/>
      <c r="D18" s="125" t="str">
        <f>+D16</f>
        <v>14h00</v>
      </c>
      <c r="E18" s="132" t="s">
        <v>154</v>
      </c>
      <c r="F18" s="133"/>
      <c r="G18" s="133"/>
      <c r="H18" s="133" t="s">
        <v>148</v>
      </c>
      <c r="I18" s="133"/>
      <c r="J18" s="134"/>
      <c r="K18" s="125"/>
      <c r="L18" s="128" t="s">
        <v>149</v>
      </c>
      <c r="M18" s="125" t="s">
        <v>150</v>
      </c>
    </row>
    <row r="19" spans="1:13" ht="15.75" customHeight="1">
      <c r="A19" s="199" t="s">
        <v>40</v>
      </c>
      <c r="B19" s="200"/>
      <c r="C19" s="195" t="s">
        <v>12</v>
      </c>
      <c r="D19" s="121" t="s">
        <v>146</v>
      </c>
      <c r="E19" s="122" t="s">
        <v>147</v>
      </c>
      <c r="F19" s="123" t="s">
        <v>148</v>
      </c>
      <c r="G19" s="123"/>
      <c r="H19" s="123"/>
      <c r="I19" s="123"/>
      <c r="J19" s="123"/>
      <c r="K19" s="121"/>
      <c r="L19" s="124" t="s">
        <v>149</v>
      </c>
      <c r="M19" s="121" t="s">
        <v>150</v>
      </c>
    </row>
    <row r="20" spans="1:13" ht="15.75">
      <c r="A20" s="201"/>
      <c r="B20" s="202"/>
      <c r="C20" s="196"/>
      <c r="D20" s="125" t="s">
        <v>146</v>
      </c>
      <c r="E20" s="126" t="s">
        <v>151</v>
      </c>
      <c r="F20" s="127"/>
      <c r="G20" s="127" t="s">
        <v>148</v>
      </c>
      <c r="H20" s="127"/>
      <c r="I20" s="127"/>
      <c r="J20" s="127"/>
      <c r="K20" s="125"/>
      <c r="L20" s="128" t="s">
        <v>149</v>
      </c>
      <c r="M20" s="125" t="s">
        <v>150</v>
      </c>
    </row>
    <row r="21" spans="1:13" ht="15.75">
      <c r="A21" s="201"/>
      <c r="B21" s="202"/>
      <c r="C21" s="196"/>
      <c r="D21" s="125" t="str">
        <f>+D20</f>
        <v>8h00</v>
      </c>
      <c r="E21" s="129" t="s">
        <v>152</v>
      </c>
      <c r="F21" s="130"/>
      <c r="G21" s="130"/>
      <c r="H21" s="130"/>
      <c r="I21" s="130" t="s">
        <v>148</v>
      </c>
      <c r="J21" s="130"/>
      <c r="K21" s="125"/>
      <c r="L21" s="128" t="s">
        <v>149</v>
      </c>
      <c r="M21" s="125" t="s">
        <v>150</v>
      </c>
    </row>
    <row r="22" spans="1:13" ht="15.75">
      <c r="A22" s="201"/>
      <c r="B22" s="202"/>
      <c r="C22" s="196"/>
      <c r="D22" s="125" t="s">
        <v>146</v>
      </c>
      <c r="E22" s="131" t="s">
        <v>153</v>
      </c>
      <c r="F22" s="125"/>
      <c r="G22" s="125"/>
      <c r="H22" s="125"/>
      <c r="I22" s="125"/>
      <c r="J22" s="125" t="s">
        <v>148</v>
      </c>
      <c r="K22" s="125"/>
      <c r="L22" s="128" t="s">
        <v>149</v>
      </c>
      <c r="M22" s="125" t="s">
        <v>150</v>
      </c>
    </row>
    <row r="23" spans="1:13" ht="15.75">
      <c r="A23" s="201"/>
      <c r="B23" s="202"/>
      <c r="C23" s="196"/>
      <c r="D23" s="125" t="s">
        <v>146</v>
      </c>
      <c r="E23" s="132" t="s">
        <v>154</v>
      </c>
      <c r="F23" s="133"/>
      <c r="G23" s="133"/>
      <c r="H23" s="133" t="s">
        <v>148</v>
      </c>
      <c r="I23" s="133"/>
      <c r="J23" s="134"/>
      <c r="K23" s="125"/>
      <c r="L23" s="128" t="s">
        <v>149</v>
      </c>
      <c r="M23" s="125" t="s">
        <v>150</v>
      </c>
    </row>
    <row r="24" spans="1:13" ht="15.75">
      <c r="A24" s="204">
        <f>+A14+1</f>
        <v>28</v>
      </c>
      <c r="B24" s="205" t="str">
        <f>+B14</f>
        <v>/11</v>
      </c>
      <c r="C24" s="207" t="s">
        <v>14</v>
      </c>
      <c r="D24" s="121" t="s">
        <v>156</v>
      </c>
      <c r="E24" s="122" t="s">
        <v>147</v>
      </c>
      <c r="F24" s="123" t="s">
        <v>148</v>
      </c>
      <c r="G24" s="123"/>
      <c r="H24" s="123"/>
      <c r="I24" s="123"/>
      <c r="J24" s="123"/>
      <c r="K24" s="121"/>
      <c r="L24" s="124" t="s">
        <v>149</v>
      </c>
      <c r="M24" s="121" t="s">
        <v>150</v>
      </c>
    </row>
    <row r="25" spans="1:13" ht="15.75">
      <c r="A25" s="204"/>
      <c r="B25" s="206"/>
      <c r="C25" s="196"/>
      <c r="D25" s="125" t="s">
        <v>156</v>
      </c>
      <c r="E25" s="126" t="s">
        <v>151</v>
      </c>
      <c r="F25" s="127"/>
      <c r="G25" s="127" t="s">
        <v>148</v>
      </c>
      <c r="H25" s="127"/>
      <c r="I25" s="127"/>
      <c r="J25" s="127"/>
      <c r="K25" s="125"/>
      <c r="L25" s="128" t="s">
        <v>149</v>
      </c>
      <c r="M25" s="125" t="s">
        <v>150</v>
      </c>
    </row>
    <row r="26" spans="1:13" ht="15.75">
      <c r="A26" s="204"/>
      <c r="B26" s="206"/>
      <c r="C26" s="196"/>
      <c r="D26" s="125" t="str">
        <f>+D25</f>
        <v>14h00</v>
      </c>
      <c r="E26" s="129" t="s">
        <v>152</v>
      </c>
      <c r="F26" s="130"/>
      <c r="G26" s="130"/>
      <c r="H26" s="130"/>
      <c r="I26" s="130" t="s">
        <v>148</v>
      </c>
      <c r="J26" s="130"/>
      <c r="K26" s="125"/>
      <c r="L26" s="128" t="s">
        <v>149</v>
      </c>
      <c r="M26" s="125" t="s">
        <v>150</v>
      </c>
    </row>
    <row r="27" spans="1:13" ht="15.75">
      <c r="A27" s="204"/>
      <c r="B27" s="206"/>
      <c r="C27" s="196"/>
      <c r="D27" s="125" t="s">
        <v>156</v>
      </c>
      <c r="E27" s="131" t="s">
        <v>153</v>
      </c>
      <c r="F27" s="125"/>
      <c r="G27" s="125"/>
      <c r="H27" s="125"/>
      <c r="I27" s="125"/>
      <c r="J27" s="125" t="s">
        <v>148</v>
      </c>
      <c r="K27" s="125"/>
      <c r="L27" s="128" t="s">
        <v>149</v>
      </c>
      <c r="M27" s="125" t="s">
        <v>150</v>
      </c>
    </row>
    <row r="28" spans="1:13" ht="15.75">
      <c r="A28" s="204"/>
      <c r="B28" s="206"/>
      <c r="C28" s="196"/>
      <c r="D28" s="125" t="str">
        <f>+D26</f>
        <v>14h00</v>
      </c>
      <c r="E28" s="132" t="s">
        <v>154</v>
      </c>
      <c r="F28" s="133"/>
      <c r="G28" s="133"/>
      <c r="H28" s="133" t="s">
        <v>148</v>
      </c>
      <c r="I28" s="133"/>
      <c r="J28" s="134"/>
      <c r="K28" s="125"/>
      <c r="L28" s="128" t="s">
        <v>149</v>
      </c>
      <c r="M28" s="125" t="s">
        <v>150</v>
      </c>
    </row>
    <row r="29" spans="1:13" ht="15.75" customHeight="1">
      <c r="A29" s="199" t="s">
        <v>36</v>
      </c>
      <c r="B29" s="200"/>
      <c r="C29" s="135"/>
      <c r="D29" s="121" t="s">
        <v>146</v>
      </c>
      <c r="E29" s="122" t="s">
        <v>157</v>
      </c>
      <c r="F29" s="123" t="s">
        <v>148</v>
      </c>
      <c r="G29" s="123"/>
      <c r="H29" s="123"/>
      <c r="I29" s="123"/>
      <c r="J29" s="123"/>
      <c r="K29" s="121"/>
      <c r="L29" s="124" t="s">
        <v>149</v>
      </c>
      <c r="M29" s="121" t="s">
        <v>150</v>
      </c>
    </row>
    <row r="30" spans="1:13" ht="15.75">
      <c r="A30" s="201"/>
      <c r="B30" s="202"/>
      <c r="C30" s="136"/>
      <c r="D30" s="125" t="s">
        <v>146</v>
      </c>
      <c r="E30" s="126" t="s">
        <v>158</v>
      </c>
      <c r="F30" s="127"/>
      <c r="G30" s="127" t="s">
        <v>148</v>
      </c>
      <c r="H30" s="127"/>
      <c r="I30" s="127"/>
      <c r="J30" s="127"/>
      <c r="K30" s="125"/>
      <c r="L30" s="128" t="s">
        <v>149</v>
      </c>
      <c r="M30" s="125" t="s">
        <v>150</v>
      </c>
    </row>
    <row r="31" spans="1:13" ht="15.75">
      <c r="A31" s="201"/>
      <c r="B31" s="202"/>
      <c r="C31" s="136" t="s">
        <v>12</v>
      </c>
      <c r="D31" s="125" t="str">
        <f>+D30</f>
        <v>8h00</v>
      </c>
      <c r="E31" s="129" t="s">
        <v>152</v>
      </c>
      <c r="F31" s="130"/>
      <c r="G31" s="130"/>
      <c r="H31" s="130"/>
      <c r="I31" s="130" t="s">
        <v>148</v>
      </c>
      <c r="J31" s="130"/>
      <c r="K31" s="125"/>
      <c r="L31" s="128" t="s">
        <v>149</v>
      </c>
      <c r="M31" s="125" t="s">
        <v>150</v>
      </c>
    </row>
    <row r="32" spans="1:13" ht="15.75">
      <c r="A32" s="201"/>
      <c r="B32" s="202"/>
      <c r="C32" s="136"/>
      <c r="D32" s="125" t="s">
        <v>146</v>
      </c>
      <c r="E32" s="131" t="s">
        <v>159</v>
      </c>
      <c r="F32" s="125"/>
      <c r="G32" s="125"/>
      <c r="H32" s="125"/>
      <c r="I32" s="125"/>
      <c r="J32" s="125" t="s">
        <v>148</v>
      </c>
      <c r="K32" s="125"/>
      <c r="L32" s="128" t="s">
        <v>149</v>
      </c>
      <c r="M32" s="125" t="s">
        <v>150</v>
      </c>
    </row>
    <row r="33" spans="1:13" ht="15.75">
      <c r="A33" s="201"/>
      <c r="B33" s="202"/>
      <c r="C33" s="136"/>
      <c r="D33" s="125" t="s">
        <v>146</v>
      </c>
      <c r="E33" s="132" t="s">
        <v>160</v>
      </c>
      <c r="F33" s="133"/>
      <c r="G33" s="133"/>
      <c r="H33" s="133" t="s">
        <v>148</v>
      </c>
      <c r="I33" s="133"/>
      <c r="J33" s="134"/>
      <c r="K33" s="125"/>
      <c r="L33" s="128" t="s">
        <v>149</v>
      </c>
      <c r="M33" s="125" t="s">
        <v>150</v>
      </c>
    </row>
    <row r="34" spans="1:13" ht="15.75">
      <c r="A34" s="204">
        <f>+A24+1</f>
        <v>29</v>
      </c>
      <c r="B34" s="205" t="str">
        <f>B24</f>
        <v>/11</v>
      </c>
      <c r="C34" s="136"/>
      <c r="D34" s="121" t="s">
        <v>156</v>
      </c>
      <c r="E34" s="122" t="s">
        <v>157</v>
      </c>
      <c r="F34" s="123" t="s">
        <v>148</v>
      </c>
      <c r="G34" s="123"/>
      <c r="H34" s="123"/>
      <c r="I34" s="123"/>
      <c r="J34" s="123"/>
      <c r="K34" s="121"/>
      <c r="L34" s="124" t="s">
        <v>149</v>
      </c>
      <c r="M34" s="121" t="s">
        <v>150</v>
      </c>
    </row>
    <row r="35" spans="1:13" ht="15.75">
      <c r="A35" s="204"/>
      <c r="B35" s="206"/>
      <c r="C35" s="136"/>
      <c r="D35" s="125" t="s">
        <v>156</v>
      </c>
      <c r="E35" s="126" t="s">
        <v>158</v>
      </c>
      <c r="F35" s="127"/>
      <c r="G35" s="127" t="s">
        <v>148</v>
      </c>
      <c r="H35" s="127"/>
      <c r="I35" s="127"/>
      <c r="J35" s="127"/>
      <c r="K35" s="125"/>
      <c r="L35" s="128" t="s">
        <v>149</v>
      </c>
      <c r="M35" s="125" t="s">
        <v>150</v>
      </c>
    </row>
    <row r="36" spans="1:13" ht="15.75">
      <c r="A36" s="204"/>
      <c r="B36" s="206"/>
      <c r="C36" s="136"/>
      <c r="D36" s="125" t="str">
        <f>+D35</f>
        <v>14h00</v>
      </c>
      <c r="E36" s="129" t="s">
        <v>161</v>
      </c>
      <c r="F36" s="130"/>
      <c r="G36" s="130"/>
      <c r="H36" s="130"/>
      <c r="I36" s="130" t="s">
        <v>148</v>
      </c>
      <c r="J36" s="130"/>
      <c r="K36" s="125"/>
      <c r="L36" s="128" t="s">
        <v>149</v>
      </c>
      <c r="M36" s="125" t="s">
        <v>150</v>
      </c>
    </row>
    <row r="37" spans="1:13" ht="15.75">
      <c r="A37" s="204"/>
      <c r="B37" s="206"/>
      <c r="C37" s="136" t="s">
        <v>14</v>
      </c>
      <c r="D37" s="125" t="s">
        <v>156</v>
      </c>
      <c r="E37" s="131" t="s">
        <v>159</v>
      </c>
      <c r="F37" s="125"/>
      <c r="G37" s="125"/>
      <c r="H37" s="125"/>
      <c r="I37" s="125"/>
      <c r="J37" s="125" t="s">
        <v>148</v>
      </c>
      <c r="K37" s="125"/>
      <c r="L37" s="128" t="s">
        <v>149</v>
      </c>
      <c r="M37" s="125" t="s">
        <v>150</v>
      </c>
    </row>
    <row r="38" spans="1:13" ht="15.75">
      <c r="A38" s="204"/>
      <c r="B38" s="206"/>
      <c r="C38" s="136"/>
      <c r="D38" s="125" t="str">
        <f>+D36</f>
        <v>14h00</v>
      </c>
      <c r="E38" s="132" t="s">
        <v>160</v>
      </c>
      <c r="F38" s="133"/>
      <c r="G38" s="133"/>
      <c r="H38" s="133" t="s">
        <v>148</v>
      </c>
      <c r="I38" s="133"/>
      <c r="J38" s="134"/>
      <c r="K38" s="125"/>
      <c r="L38" s="128" t="s">
        <v>149</v>
      </c>
      <c r="M38" s="125" t="s">
        <v>150</v>
      </c>
    </row>
    <row r="39" spans="1:13" ht="15.75" customHeight="1">
      <c r="A39" s="199" t="s">
        <v>37</v>
      </c>
      <c r="B39" s="200"/>
      <c r="C39" s="212" t="s">
        <v>12</v>
      </c>
      <c r="D39" s="121" t="s">
        <v>146</v>
      </c>
      <c r="E39" s="122" t="s">
        <v>157</v>
      </c>
      <c r="F39" s="123" t="s">
        <v>148</v>
      </c>
      <c r="G39" s="123"/>
      <c r="H39" s="123"/>
      <c r="I39" s="123"/>
      <c r="J39" s="123"/>
      <c r="K39" s="121"/>
      <c r="L39" s="124" t="s">
        <v>149</v>
      </c>
      <c r="M39" s="121" t="s">
        <v>150</v>
      </c>
    </row>
    <row r="40" spans="1:13" ht="15.75">
      <c r="A40" s="201"/>
      <c r="B40" s="202"/>
      <c r="C40" s="213"/>
      <c r="D40" s="125" t="s">
        <v>146</v>
      </c>
      <c r="E40" s="126" t="s">
        <v>158</v>
      </c>
      <c r="F40" s="127"/>
      <c r="G40" s="127" t="s">
        <v>148</v>
      </c>
      <c r="H40" s="127"/>
      <c r="I40" s="127"/>
      <c r="J40" s="127"/>
      <c r="K40" s="125"/>
      <c r="L40" s="128" t="s">
        <v>149</v>
      </c>
      <c r="M40" s="125" t="s">
        <v>150</v>
      </c>
    </row>
    <row r="41" spans="1:13" ht="15.75">
      <c r="A41" s="201"/>
      <c r="B41" s="202"/>
      <c r="C41" s="213"/>
      <c r="D41" s="125" t="str">
        <f>+D40</f>
        <v>8h00</v>
      </c>
      <c r="E41" s="129" t="s">
        <v>161</v>
      </c>
      <c r="F41" s="130"/>
      <c r="G41" s="130"/>
      <c r="H41" s="130"/>
      <c r="I41" s="130" t="s">
        <v>148</v>
      </c>
      <c r="J41" s="130"/>
      <c r="K41" s="125"/>
      <c r="L41" s="128" t="s">
        <v>149</v>
      </c>
      <c r="M41" s="125" t="s">
        <v>150</v>
      </c>
    </row>
    <row r="42" spans="1:13" ht="15.75">
      <c r="A42" s="201"/>
      <c r="B42" s="202"/>
      <c r="C42" s="213"/>
      <c r="D42" s="125" t="s">
        <v>146</v>
      </c>
      <c r="E42" s="131" t="s">
        <v>159</v>
      </c>
      <c r="F42" s="125"/>
      <c r="G42" s="125"/>
      <c r="H42" s="125"/>
      <c r="I42" s="125"/>
      <c r="J42" s="125" t="s">
        <v>148</v>
      </c>
      <c r="K42" s="125"/>
      <c r="L42" s="128" t="s">
        <v>149</v>
      </c>
      <c r="M42" s="125" t="s">
        <v>150</v>
      </c>
    </row>
    <row r="43" spans="1:13" ht="15.75">
      <c r="A43" s="201"/>
      <c r="B43" s="202"/>
      <c r="C43" s="213"/>
      <c r="D43" s="125" t="s">
        <v>146</v>
      </c>
      <c r="E43" s="132" t="s">
        <v>160</v>
      </c>
      <c r="F43" s="133"/>
      <c r="G43" s="133"/>
      <c r="H43" s="133" t="s">
        <v>148</v>
      </c>
      <c r="I43" s="133"/>
      <c r="J43" s="134"/>
      <c r="K43" s="125"/>
      <c r="L43" s="128" t="s">
        <v>149</v>
      </c>
      <c r="M43" s="125" t="s">
        <v>150</v>
      </c>
    </row>
    <row r="44" spans="1:13" ht="15.75">
      <c r="A44" s="204">
        <f>A34+1</f>
        <v>30</v>
      </c>
      <c r="B44" s="205" t="str">
        <f>B34</f>
        <v>/11</v>
      </c>
      <c r="C44" s="212" t="s">
        <v>14</v>
      </c>
      <c r="D44" s="121" t="s">
        <v>156</v>
      </c>
      <c r="E44" s="122" t="s">
        <v>162</v>
      </c>
      <c r="F44" s="123" t="s">
        <v>148</v>
      </c>
      <c r="G44" s="123"/>
      <c r="H44" s="123"/>
      <c r="I44" s="123"/>
      <c r="J44" s="123"/>
      <c r="K44" s="121"/>
      <c r="L44" s="124" t="s">
        <v>149</v>
      </c>
      <c r="M44" s="121" t="s">
        <v>150</v>
      </c>
    </row>
    <row r="45" spans="1:13" ht="15.75">
      <c r="A45" s="204"/>
      <c r="B45" s="206"/>
      <c r="C45" s="213"/>
      <c r="D45" s="125" t="s">
        <v>156</v>
      </c>
      <c r="E45" s="126" t="s">
        <v>158</v>
      </c>
      <c r="F45" s="127"/>
      <c r="G45" s="127" t="s">
        <v>148</v>
      </c>
      <c r="H45" s="127"/>
      <c r="I45" s="127"/>
      <c r="J45" s="127"/>
      <c r="K45" s="125"/>
      <c r="L45" s="128" t="s">
        <v>149</v>
      </c>
      <c r="M45" s="125" t="s">
        <v>150</v>
      </c>
    </row>
    <row r="46" spans="1:13" ht="15.75">
      <c r="A46" s="204"/>
      <c r="B46" s="206"/>
      <c r="C46" s="213"/>
      <c r="D46" s="125" t="str">
        <f>+D45</f>
        <v>14h00</v>
      </c>
      <c r="E46" s="129" t="s">
        <v>161</v>
      </c>
      <c r="F46" s="130"/>
      <c r="G46" s="130"/>
      <c r="H46" s="130"/>
      <c r="I46" s="130" t="s">
        <v>148</v>
      </c>
      <c r="J46" s="130"/>
      <c r="K46" s="125"/>
      <c r="L46" s="128" t="s">
        <v>149</v>
      </c>
      <c r="M46" s="125" t="s">
        <v>150</v>
      </c>
    </row>
    <row r="47" spans="1:13" ht="15.75">
      <c r="A47" s="204"/>
      <c r="B47" s="206"/>
      <c r="C47" s="213"/>
      <c r="D47" s="125" t="s">
        <v>156</v>
      </c>
      <c r="E47" s="131" t="s">
        <v>159</v>
      </c>
      <c r="F47" s="125"/>
      <c r="G47" s="125"/>
      <c r="H47" s="125"/>
      <c r="I47" s="125"/>
      <c r="J47" s="125" t="s">
        <v>148</v>
      </c>
      <c r="K47" s="125"/>
      <c r="L47" s="128" t="s">
        <v>149</v>
      </c>
      <c r="M47" s="125" t="s">
        <v>150</v>
      </c>
    </row>
    <row r="48" spans="1:13" ht="15.75">
      <c r="A48" s="204"/>
      <c r="B48" s="206"/>
      <c r="C48" s="213"/>
      <c r="D48" s="125" t="str">
        <f>+D46</f>
        <v>14h00</v>
      </c>
      <c r="E48" s="132" t="s">
        <v>160</v>
      </c>
      <c r="F48" s="133"/>
      <c r="G48" s="133"/>
      <c r="H48" s="133" t="s">
        <v>148</v>
      </c>
      <c r="I48" s="133"/>
      <c r="J48" s="134"/>
      <c r="K48" s="125"/>
      <c r="L48" s="128" t="s">
        <v>149</v>
      </c>
      <c r="M48" s="125" t="s">
        <v>150</v>
      </c>
    </row>
    <row r="49" spans="1:13" ht="15.75">
      <c r="A49" s="210"/>
      <c r="B49" s="211"/>
      <c r="C49" s="214"/>
      <c r="D49" s="137" t="s">
        <v>156</v>
      </c>
      <c r="E49" s="138"/>
      <c r="F49" s="139"/>
      <c r="G49" s="139"/>
      <c r="H49" s="139"/>
      <c r="I49" s="139"/>
      <c r="J49" s="140"/>
      <c r="K49" s="125"/>
      <c r="L49" s="141" t="s">
        <v>149</v>
      </c>
      <c r="M49" s="142" t="s">
        <v>163</v>
      </c>
    </row>
    <row r="50" spans="1:13" ht="15.75" customHeight="1">
      <c r="A50" s="199" t="s">
        <v>38</v>
      </c>
      <c r="B50" s="200"/>
      <c r="C50" s="207" t="s">
        <v>12</v>
      </c>
      <c r="D50" s="121" t="s">
        <v>146</v>
      </c>
      <c r="E50" s="122" t="s">
        <v>162</v>
      </c>
      <c r="F50" s="123" t="s">
        <v>148</v>
      </c>
      <c r="G50" s="123"/>
      <c r="H50" s="123"/>
      <c r="I50" s="123"/>
      <c r="J50" s="123"/>
      <c r="K50" s="121"/>
      <c r="L50" s="124" t="s">
        <v>149</v>
      </c>
      <c r="M50" s="121" t="s">
        <v>150</v>
      </c>
    </row>
    <row r="51" spans="1:13" ht="15.75">
      <c r="A51" s="201"/>
      <c r="B51" s="202"/>
      <c r="C51" s="196"/>
      <c r="D51" s="125" t="s">
        <v>146</v>
      </c>
      <c r="E51" s="126" t="s">
        <v>158</v>
      </c>
      <c r="F51" s="127"/>
      <c r="G51" s="127" t="s">
        <v>148</v>
      </c>
      <c r="H51" s="127"/>
      <c r="I51" s="127"/>
      <c r="J51" s="127"/>
      <c r="K51" s="125"/>
      <c r="L51" s="128" t="s">
        <v>149</v>
      </c>
      <c r="M51" s="125" t="s">
        <v>150</v>
      </c>
    </row>
    <row r="52" spans="1:13" ht="15.75">
      <c r="A52" s="201"/>
      <c r="B52" s="202"/>
      <c r="C52" s="196"/>
      <c r="D52" s="125" t="str">
        <f>+D51</f>
        <v>8h00</v>
      </c>
      <c r="E52" s="129" t="s">
        <v>161</v>
      </c>
      <c r="F52" s="130"/>
      <c r="G52" s="130"/>
      <c r="H52" s="130"/>
      <c r="I52" s="130" t="s">
        <v>148</v>
      </c>
      <c r="J52" s="130"/>
      <c r="K52" s="125"/>
      <c r="L52" s="128" t="s">
        <v>149</v>
      </c>
      <c r="M52" s="125" t="s">
        <v>150</v>
      </c>
    </row>
    <row r="53" spans="1:13" ht="15.75">
      <c r="A53" s="201"/>
      <c r="B53" s="202"/>
      <c r="C53" s="196"/>
      <c r="D53" s="125" t="s">
        <v>146</v>
      </c>
      <c r="E53" s="131" t="s">
        <v>153</v>
      </c>
      <c r="F53" s="125"/>
      <c r="G53" s="125"/>
      <c r="H53" s="125"/>
      <c r="I53" s="125"/>
      <c r="J53" s="125" t="s">
        <v>148</v>
      </c>
      <c r="K53" s="125"/>
      <c r="L53" s="128" t="s">
        <v>149</v>
      </c>
      <c r="M53" s="125" t="s">
        <v>150</v>
      </c>
    </row>
    <row r="54" spans="1:13" ht="15.75">
      <c r="A54" s="201"/>
      <c r="B54" s="202"/>
      <c r="C54" s="196"/>
      <c r="D54" s="125" t="s">
        <v>146</v>
      </c>
      <c r="E54" s="132" t="s">
        <v>160</v>
      </c>
      <c r="F54" s="133"/>
      <c r="G54" s="133"/>
      <c r="H54" s="133" t="s">
        <v>148</v>
      </c>
      <c r="I54" s="133"/>
      <c r="J54" s="134"/>
      <c r="K54" s="125"/>
      <c r="L54" s="128" t="s">
        <v>149</v>
      </c>
      <c r="M54" s="125" t="s">
        <v>150</v>
      </c>
    </row>
    <row r="55" spans="1:13" ht="15.75">
      <c r="A55" s="209">
        <v>1</v>
      </c>
      <c r="B55" s="205" t="s">
        <v>164</v>
      </c>
      <c r="C55" s="195" t="s">
        <v>14</v>
      </c>
      <c r="D55" s="121" t="s">
        <v>156</v>
      </c>
      <c r="E55" s="122" t="s">
        <v>162</v>
      </c>
      <c r="F55" s="123" t="s">
        <v>148</v>
      </c>
      <c r="G55" s="123"/>
      <c r="H55" s="123"/>
      <c r="I55" s="123"/>
      <c r="J55" s="123"/>
      <c r="K55" s="121"/>
      <c r="L55" s="124" t="s">
        <v>149</v>
      </c>
      <c r="M55" s="121" t="s">
        <v>150</v>
      </c>
    </row>
    <row r="56" spans="1:13" ht="15.75">
      <c r="A56" s="204"/>
      <c r="B56" s="206"/>
      <c r="C56" s="196"/>
      <c r="D56" s="125" t="s">
        <v>156</v>
      </c>
      <c r="E56" s="126" t="s">
        <v>158</v>
      </c>
      <c r="F56" s="127"/>
      <c r="G56" s="127" t="s">
        <v>148</v>
      </c>
      <c r="H56" s="127"/>
      <c r="I56" s="127"/>
      <c r="J56" s="127"/>
      <c r="K56" s="125"/>
      <c r="L56" s="128" t="s">
        <v>149</v>
      </c>
      <c r="M56" s="125" t="s">
        <v>150</v>
      </c>
    </row>
    <row r="57" spans="1:13" ht="15.75">
      <c r="A57" s="204"/>
      <c r="B57" s="206"/>
      <c r="C57" s="196"/>
      <c r="D57" s="125" t="str">
        <f>+D56</f>
        <v>14h00</v>
      </c>
      <c r="E57" s="129" t="s">
        <v>161</v>
      </c>
      <c r="F57" s="130"/>
      <c r="G57" s="130"/>
      <c r="H57" s="130"/>
      <c r="I57" s="130" t="s">
        <v>148</v>
      </c>
      <c r="J57" s="130"/>
      <c r="K57" s="125"/>
      <c r="L57" s="128" t="s">
        <v>149</v>
      </c>
      <c r="M57" s="125" t="s">
        <v>150</v>
      </c>
    </row>
    <row r="58" spans="1:13" ht="15.75">
      <c r="A58" s="204"/>
      <c r="B58" s="206"/>
      <c r="C58" s="196"/>
      <c r="D58" s="125" t="s">
        <v>156</v>
      </c>
      <c r="E58" s="131" t="s">
        <v>153</v>
      </c>
      <c r="F58" s="125"/>
      <c r="G58" s="125"/>
      <c r="H58" s="125"/>
      <c r="I58" s="125"/>
      <c r="J58" s="125" t="s">
        <v>148</v>
      </c>
      <c r="K58" s="125"/>
      <c r="L58" s="128" t="s">
        <v>149</v>
      </c>
      <c r="M58" s="125" t="s">
        <v>150</v>
      </c>
    </row>
    <row r="59" spans="1:13" ht="15.75">
      <c r="A59" s="210"/>
      <c r="B59" s="206"/>
      <c r="C59" s="196"/>
      <c r="D59" s="125" t="str">
        <f>+D57</f>
        <v>14h00</v>
      </c>
      <c r="E59" s="132" t="s">
        <v>160</v>
      </c>
      <c r="F59" s="133"/>
      <c r="G59" s="133"/>
      <c r="H59" s="133" t="s">
        <v>148</v>
      </c>
      <c r="I59" s="133"/>
      <c r="J59" s="134"/>
      <c r="K59" s="125"/>
      <c r="L59" s="128" t="s">
        <v>149</v>
      </c>
      <c r="M59" s="125" t="s">
        <v>150</v>
      </c>
    </row>
    <row r="60" spans="1:13" ht="15.75" customHeight="1">
      <c r="A60" s="201" t="s">
        <v>39</v>
      </c>
      <c r="B60" s="202"/>
      <c r="C60" s="195" t="s">
        <v>12</v>
      </c>
      <c r="D60" s="121" t="s">
        <v>146</v>
      </c>
      <c r="E60" s="122" t="s">
        <v>165</v>
      </c>
      <c r="F60" s="123" t="s">
        <v>148</v>
      </c>
      <c r="G60" s="123"/>
      <c r="H60" s="123"/>
      <c r="I60" s="123"/>
      <c r="J60" s="123"/>
      <c r="K60" s="121"/>
      <c r="L60" s="124" t="s">
        <v>149</v>
      </c>
      <c r="M60" s="121" t="s">
        <v>150</v>
      </c>
    </row>
    <row r="61" spans="1:13" ht="15.75" customHeight="1">
      <c r="A61" s="201"/>
      <c r="B61" s="202"/>
      <c r="C61" s="207"/>
      <c r="D61" s="125" t="s">
        <v>146</v>
      </c>
      <c r="E61" s="126" t="s">
        <v>158</v>
      </c>
      <c r="F61" s="127"/>
      <c r="G61" s="127" t="s">
        <v>148</v>
      </c>
      <c r="H61" s="127"/>
      <c r="I61" s="127"/>
      <c r="J61" s="127"/>
      <c r="K61" s="125"/>
      <c r="L61" s="128" t="s">
        <v>149</v>
      </c>
      <c r="M61" s="125" t="s">
        <v>150</v>
      </c>
    </row>
    <row r="62" spans="1:13" ht="15.75">
      <c r="A62" s="201"/>
      <c r="B62" s="202"/>
      <c r="C62" s="196"/>
      <c r="D62" s="125" t="str">
        <f>+D61</f>
        <v>8h00</v>
      </c>
      <c r="E62" s="129" t="s">
        <v>161</v>
      </c>
      <c r="F62" s="130"/>
      <c r="G62" s="130"/>
      <c r="H62" s="130"/>
      <c r="I62" s="130" t="s">
        <v>148</v>
      </c>
      <c r="J62" s="130"/>
      <c r="K62" s="125"/>
      <c r="L62" s="128" t="s">
        <v>149</v>
      </c>
      <c r="M62" s="125" t="s">
        <v>150</v>
      </c>
    </row>
    <row r="63" spans="1:13" ht="15.75">
      <c r="A63" s="209">
        <f>A55+1</f>
        <v>2</v>
      </c>
      <c r="B63" s="205" t="str">
        <f>B55</f>
        <v>/12</v>
      </c>
      <c r="C63" s="196"/>
      <c r="D63" s="125" t="s">
        <v>146</v>
      </c>
      <c r="E63" s="131" t="s">
        <v>153</v>
      </c>
      <c r="F63" s="125"/>
      <c r="G63" s="125"/>
      <c r="H63" s="125"/>
      <c r="I63" s="125"/>
      <c r="J63" s="125" t="s">
        <v>148</v>
      </c>
      <c r="K63" s="125"/>
      <c r="L63" s="128" t="s">
        <v>149</v>
      </c>
      <c r="M63" s="125" t="s">
        <v>150</v>
      </c>
    </row>
    <row r="64" spans="1:13" ht="15.75">
      <c r="A64" s="210"/>
      <c r="B64" s="211"/>
      <c r="C64" s="208"/>
      <c r="D64" s="137" t="s">
        <v>146</v>
      </c>
      <c r="E64" s="132" t="s">
        <v>160</v>
      </c>
      <c r="F64" s="143"/>
      <c r="G64" s="143"/>
      <c r="H64" s="143" t="s">
        <v>148</v>
      </c>
      <c r="I64" s="143"/>
      <c r="J64" s="144"/>
      <c r="K64" s="137"/>
      <c r="L64" s="141" t="s">
        <v>149</v>
      </c>
      <c r="M64" s="137" t="s">
        <v>150</v>
      </c>
    </row>
  </sheetData>
  <mergeCells count="38">
    <mergeCell ref="A60:B62"/>
    <mergeCell ref="C60:C64"/>
    <mergeCell ref="A63:A64"/>
    <mergeCell ref="B63:B64"/>
    <mergeCell ref="A34:A38"/>
    <mergeCell ref="B34:B38"/>
    <mergeCell ref="A39:B43"/>
    <mergeCell ref="C39:C43"/>
    <mergeCell ref="A44:A49"/>
    <mergeCell ref="B44:B49"/>
    <mergeCell ref="C44:C49"/>
    <mergeCell ref="A50:B54"/>
    <mergeCell ref="C50:C54"/>
    <mergeCell ref="A55:A59"/>
    <mergeCell ref="B55:B59"/>
    <mergeCell ref="C55:C59"/>
    <mergeCell ref="A29:B33"/>
    <mergeCell ref="M7:M8"/>
    <mergeCell ref="A9:B13"/>
    <mergeCell ref="C9:C13"/>
    <mergeCell ref="A14:A18"/>
    <mergeCell ref="B14:B18"/>
    <mergeCell ref="C14:C18"/>
    <mergeCell ref="A19:B23"/>
    <mergeCell ref="C19:C23"/>
    <mergeCell ref="A24:A28"/>
    <mergeCell ref="B24:B28"/>
    <mergeCell ref="C24:C28"/>
    <mergeCell ref="A1:M1"/>
    <mergeCell ref="A2:M2"/>
    <mergeCell ref="A4:M4"/>
    <mergeCell ref="A5:M5"/>
    <mergeCell ref="A7:B8"/>
    <mergeCell ref="C7:D8"/>
    <mergeCell ref="E7:E8"/>
    <mergeCell ref="F7:J7"/>
    <mergeCell ref="K7:K8"/>
    <mergeCell ref="L7:L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vt:i4>
      </vt:variant>
      <vt:variant>
        <vt:lpstr>Charts</vt:lpstr>
      </vt:variant>
      <vt:variant>
        <vt:i4>1</vt:i4>
      </vt:variant>
      <vt:variant>
        <vt:lpstr>Named Ranges</vt:lpstr>
      </vt:variant>
      <vt:variant>
        <vt:i4>2</vt:i4>
      </vt:variant>
    </vt:vector>
  </HeadingPairs>
  <TitlesOfParts>
    <vt:vector size="6" baseType="lpstr">
      <vt:lpstr>TH Lịch chung (T49)</vt:lpstr>
      <vt:lpstr>BP KHTH</vt:lpstr>
      <vt:lpstr>TĐNB</vt:lpstr>
      <vt:lpstr>Chart1</vt:lpstr>
      <vt:lpstr>'TH Lịch chung (T49)'!Print_Area</vt:lpstr>
      <vt:lpstr>'TH Lịch chung (T49)'!Print_Titles</vt:lpstr>
    </vt:vector>
  </TitlesOfParts>
  <Company>nothing1010.blogspot.com</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Nothing1010</dc:creator>
  <cp:lastModifiedBy>pcc</cp:lastModifiedBy>
  <cp:lastPrinted>2023-10-09T01:36:40Z</cp:lastPrinted>
  <dcterms:created xsi:type="dcterms:W3CDTF">2019-09-13T05:11:00Z</dcterms:created>
  <dcterms:modified xsi:type="dcterms:W3CDTF">2023-11-27T10:27:51Z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A46562D3F3C040F79EB75089FE907874</vt:lpwstr>
  </property>
  <property fmtid="{D5CDD505-2E9C-101B-9397-08002B2CF9AE}" pid="3" name="KSOProductBuildVer">
    <vt:lpwstr>1033-11.2.0.11417</vt:lpwstr>
  </property>
</Properties>
</file>