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iu\Năm 2023\Lịch\"/>
    </mc:Choice>
  </mc:AlternateContent>
  <bookViews>
    <workbookView xWindow="-120" yWindow="-120" windowWidth="20730" windowHeight="11160" firstSheet="1" activeTab="1"/>
  </bookViews>
  <sheets>
    <sheet name="Chart1" sheetId="71" state="hidden" r:id="rId1"/>
    <sheet name="TH Lịch chung (T46)" sheetId="86" r:id="rId2"/>
    <sheet name="BP KHTH" sheetId="56" r:id="rId3"/>
    <sheet name="TĐNB" sheetId="87" r:id="rId4"/>
  </sheets>
  <definedNames>
    <definedName name="_xlnm.Print_Area" localSheetId="1">'TH Lịch chung (T46)'!$A$1:$I$54</definedName>
    <definedName name="_xlnm.Print_Titles" localSheetId="1">'TH Lịch chung (T46)'!$7:$8</definedName>
  </definedNames>
  <calcPr calcId="162913"/>
</workbook>
</file>

<file path=xl/calcChain.xml><?xml version="1.0" encoding="utf-8"?>
<calcChain xmlns="http://schemas.openxmlformats.org/spreadsheetml/2006/main">
  <c r="D62" i="87" l="1"/>
  <c r="D57" i="87"/>
  <c r="D59" i="87" s="1"/>
  <c r="D52" i="87"/>
  <c r="D46" i="87"/>
  <c r="D48" i="87" s="1"/>
  <c r="D41" i="87"/>
  <c r="D36" i="87"/>
  <c r="D38" i="87" s="1"/>
  <c r="B34" i="87"/>
  <c r="B44" i="87" s="1"/>
  <c r="B55" i="87" s="1"/>
  <c r="B63" i="87" s="1"/>
  <c r="D31" i="87"/>
  <c r="D26" i="87"/>
  <c r="D28" i="87" s="1"/>
  <c r="B24" i="87"/>
  <c r="A24" i="87"/>
  <c r="A34" i="87" s="1"/>
  <c r="A44" i="87" s="1"/>
  <c r="A55" i="87" s="1"/>
  <c r="A63" i="87" s="1"/>
  <c r="D21" i="87"/>
  <c r="D16" i="87"/>
  <c r="D18" i="87" s="1"/>
  <c r="D11" i="87"/>
  <c r="A5" i="87" l="1"/>
</calcChain>
</file>

<file path=xl/sharedStrings.xml><?xml version="1.0" encoding="utf-8"?>
<sst xmlns="http://schemas.openxmlformats.org/spreadsheetml/2006/main" count="601" uniqueCount="175">
  <si>
    <t xml:space="preserve">UBND HUYỆN GIA LÂM                                         </t>
  </si>
  <si>
    <t xml:space="preserve"> CỘNG HÒA XÃ HỘI CHỦ NGHĨA VIỆT NAM</t>
  </si>
  <si>
    <t xml:space="preserve">BAN QLDA ĐẦU TƯ XÂY DỰNG                                           </t>
  </si>
  <si>
    <t>Thứ ngày</t>
  </si>
  <si>
    <t>Thời gian</t>
  </si>
  <si>
    <t>Nội dung</t>
  </si>
  <si>
    <t>LÃNH ĐẠO BAN</t>
  </si>
  <si>
    <t>Thành phần</t>
  </si>
  <si>
    <t>Cán bộ chuẩn bị</t>
  </si>
  <si>
    <t>Địa điểm</t>
  </si>
  <si>
    <t>Đ/c Hân</t>
  </si>
  <si>
    <t>Đ/c Tùng</t>
  </si>
  <si>
    <t>Sáng</t>
  </si>
  <si>
    <t>X</t>
  </si>
  <si>
    <t>Chiều</t>
  </si>
  <si>
    <t xml:space="preserve">Sáng </t>
  </si>
  <si>
    <t>Nơi nhận:</t>
  </si>
  <si>
    <t>- UBND huyện;</t>
  </si>
  <si>
    <t xml:space="preserve"> - Cổng thông tin ĐT H GL;</t>
  </si>
  <si>
    <t xml:space="preserve"> - Các bộ phận trong Ban;</t>
  </si>
  <si>
    <t xml:space="preserve"> - Lưu: KHTH.</t>
  </si>
  <si>
    <t>Nguyễn Văn Thắng</t>
  </si>
  <si>
    <t>BAN QLDA ĐẦU TƯ XÂY DỰNG                                          CỘNG HÒA XÃ HỘI CHỦ NGHĨA VIỆT NAM</t>
  </si>
  <si>
    <t>BỘ PHẬN KẾ HOẠCH, TH- HÀNH CHÍNH                                           Độc lập - Tự do - Hạnh phúc</t>
  </si>
  <si>
    <t>THỨ NGÀY</t>
  </si>
  <si>
    <t>THỜI GIAN</t>
  </si>
  <si>
    <t>NỘI DUNG</t>
  </si>
  <si>
    <t>THÀNH PHẦN</t>
  </si>
  <si>
    <t>CÁN BỘ CHUẨN BỊ</t>
  </si>
  <si>
    <t>ĐỊA ĐIỂM</t>
  </si>
  <si>
    <t xml:space="preserve">HAI
</t>
  </si>
  <si>
    <t>8h00-17h00</t>
  </si>
  <si>
    <t xml:space="preserve">Xử lý văn bản đi và đến; BC và chỉ đạo đột xuất(nếu có); </t>
  </si>
  <si>
    <t>Dịu, Liên</t>
  </si>
  <si>
    <t>Phòng làm việc</t>
  </si>
  <si>
    <t>Dịu; Sơn</t>
  </si>
  <si>
    <t>TƯ</t>
  </si>
  <si>
    <t>NĂM</t>
  </si>
  <si>
    <t>SÁU</t>
  </si>
  <si>
    <t>BẢY</t>
  </si>
  <si>
    <t>BA</t>
  </si>
  <si>
    <t>Giám đốc</t>
  </si>
  <si>
    <t>GIÁM ĐỐC</t>
  </si>
  <si>
    <t xml:space="preserve">Giám đốc </t>
  </si>
  <si>
    <t>Phòng 2.12</t>
  </si>
  <si>
    <t>Liên</t>
  </si>
  <si>
    <t xml:space="preserve"> Liên</t>
  </si>
  <si>
    <t xml:space="preserve">Xử lý văn bản đi và đến; BC và chỉ đạo đột xuất (nếu có); </t>
  </si>
  <si>
    <t>Ghi chú</t>
  </si>
  <si>
    <t xml:space="preserve">XD Lịch công tác; Xử lý văn bản; </t>
  </si>
  <si>
    <t>5.5</t>
  </si>
  <si>
    <t>Dịu</t>
  </si>
  <si>
    <t>Sơn</t>
  </si>
  <si>
    <t>Lịch UBND Huyện; Đồng chí Đặng Thị Huyền, Chủ tịch chủ trì</t>
  </si>
  <si>
    <t>Xây dựng Đề án vị trí việc làm</t>
  </si>
  <si>
    <t>Tổng hợp các nội dung chưa thực hiện theo các thông báo của GĐ</t>
  </si>
  <si>
    <t>Cập nhật tiến độ DA chưa xong thủ tục; KH 2024</t>
  </si>
  <si>
    <t>Rà soát  tiến độ DA quyết toán</t>
  </si>
  <si>
    <t>Hiện trường</t>
  </si>
  <si>
    <t>Phòng 2.9</t>
  </si>
  <si>
    <t>Bộ phận XDDD chuẩn bị</t>
  </si>
  <si>
    <t>Đánh giá dữ liệu dùng chung</t>
  </si>
  <si>
    <t>Soạn Thông báo cuộc họp quyết toán XD Dân dụng</t>
  </si>
  <si>
    <t>Cập nhật tiến độ giải ngân</t>
  </si>
  <si>
    <t>HT 2.22</t>
  </si>
  <si>
    <r>
      <rPr>
        <b/>
        <sz val="12"/>
        <color theme="1"/>
        <rFont val="Times New Roman"/>
        <family val="1"/>
      </rPr>
      <t xml:space="preserve">8h30: </t>
    </r>
    <r>
      <rPr>
        <sz val="12"/>
        <color theme="1"/>
        <rFont val="Times New Roman"/>
        <family val="1"/>
      </rPr>
      <t>Kiểm điểm tiến độ Dự án điều chỉnh bổ sung</t>
    </r>
  </si>
  <si>
    <t>TH DA khu vực TT Trâu Quỳ, Đa Tốn, Bát Tràng</t>
  </si>
  <si>
    <t>VP tổng hợp chung các DA Dân dụng và Giao thông</t>
  </si>
  <si>
    <t>Dịu, Sơn</t>
  </si>
  <si>
    <t>TH DA các dự án có hạng mục cấp điện và hoàn trả công trình điện theo chỉ đạo của UBND Huyện tại Thông báo số 186/TB-UBND ngày 20/3/2023</t>
  </si>
  <si>
    <t>HT 3.22</t>
  </si>
  <si>
    <t>LỊCH CÔNG TÁC TUẦN 46</t>
  </si>
  <si>
    <t>Từ ngày  06/11/2023 - 11/11/2023</t>
  </si>
  <si>
    <t>06/11 HAI</t>
  </si>
  <si>
    <t>07/11 BA</t>
  </si>
  <si>
    <t>08/11 TƯ</t>
  </si>
  <si>
    <t>09/11 NĂM</t>
  </si>
  <si>
    <t xml:space="preserve"> 10/11 SÁU</t>
  </si>
  <si>
    <t>11/11 BẢY</t>
  </si>
  <si>
    <t>12/11 CN</t>
  </si>
  <si>
    <t>Đình thôn Yên Bình, xã Dương Xá</t>
  </si>
  <si>
    <t>CV 425/UBND-VHTT</t>
  </si>
  <si>
    <t>Đôn đốc thực hiện các kết luận, kiến nghị của Kiểm toán nhà nước đối với các đơn vị trên địa bàn Thành phố</t>
  </si>
  <si>
    <r>
      <rPr>
        <b/>
        <sz val="12"/>
        <rFont val="Times New Roman"/>
        <family val="1"/>
      </rPr>
      <t>9h00:</t>
    </r>
    <r>
      <rPr>
        <sz val="12"/>
        <rFont val="Times New Roman"/>
        <family val="1"/>
      </rPr>
      <t xml:space="preserve"> Sở XD kiểm tra công tác nghiệm thu hoàn thành giai đoạn thi công phần móng khối nhà hiệu bộ, khối nhà học 3 tầng thuộc công trình Xây dựng Trường Tiểu học Đa Tốn cơ sở 2, xã Đa Tốn, huyện Gia Lâm</t>
    </r>
  </si>
  <si>
    <t>Công văn 8790/SXD-GĐXD
Cán bộ phụ trách DA, các nhà thầu có liên quan chuẩn bị hồ sơ tài liệu</t>
  </si>
  <si>
    <t>Diu</t>
  </si>
  <si>
    <t>Các tổ trưởng; KHTH
(Thực hiện theo cv 3583/UBND-TCKH)</t>
  </si>
  <si>
    <r>
      <rPr>
        <b/>
        <sz val="12"/>
        <rFont val="Times New Roman"/>
        <family val="1"/>
      </rPr>
      <t xml:space="preserve">15h20: </t>
    </r>
    <r>
      <rPr>
        <sz val="12"/>
        <rFont val="Times New Roman"/>
        <family val="1"/>
      </rPr>
      <t>Báo cáo phương án cải tạo, sửa chữa chợ Nành, xã Ninh Hiệp</t>
    </r>
  </si>
  <si>
    <r>
      <rPr>
        <b/>
        <sz val="12"/>
        <rFont val="Times New Roman"/>
        <family val="1"/>
      </rPr>
      <t>8h30:</t>
    </r>
    <r>
      <rPr>
        <sz val="12"/>
        <rFont val="Times New Roman"/>
        <family val="1"/>
      </rPr>
      <t xml:space="preserve"> Giao ban tiến độ đấu giá quyền sử dụng đất năm 2023 và kế hoạch 2024; Báo cáo tiến độ thực hiện dự án Xây dựng công viên trước trụ sở Huyện; Tiến độ lập điều chỉnh cục bộ quy hoạch ô C4 xã Đa Tốn.</t>
    </r>
  </si>
  <si>
    <r>
      <rPr>
        <b/>
        <sz val="12"/>
        <rFont val="Times New Roman"/>
        <family val="1"/>
      </rPr>
      <t>13h30:</t>
    </r>
    <r>
      <rPr>
        <sz val="12"/>
        <rFont val="Times New Roman"/>
        <family val="1"/>
      </rPr>
      <t xml:space="preserve"> Họp Hội đồng thẩm định chủ trương đầu tư dự án</t>
    </r>
  </si>
  <si>
    <r>
      <t xml:space="preserve">8h00: </t>
    </r>
    <r>
      <rPr>
        <sz val="12"/>
        <rFont val="Times New Roman"/>
        <family val="1"/>
      </rPr>
      <t>Họp Ban Thường vụ HU</t>
    </r>
  </si>
  <si>
    <t>GM 676-GM/HU</t>
  </si>
  <si>
    <r>
      <t xml:space="preserve">8h00-11h30: </t>
    </r>
    <r>
      <rPr>
        <sz val="12"/>
        <rFont val="Times New Roman"/>
        <family val="1"/>
      </rPr>
      <t>Bồi dưỡng nghiệp vụ công tác kiểm tra, giám sát năm 2023</t>
    </r>
  </si>
  <si>
    <r>
      <t xml:space="preserve">8h30: </t>
    </r>
    <r>
      <rPr>
        <sz val="12"/>
        <rFont val="Times New Roman"/>
        <family val="1"/>
      </rPr>
      <t>Kiểm tra hiện trường các dự án (Tại TT Trâu Quỳ và các xã: Đa Tốn, Bát Tràng, Văn Đức)</t>
    </r>
  </si>
  <si>
    <r>
      <rPr>
        <b/>
        <sz val="12"/>
        <rFont val="Times New Roman"/>
        <family val="1"/>
      </rPr>
      <t>8h00:</t>
    </r>
    <r>
      <rPr>
        <sz val="12"/>
        <rFont val="Times New Roman"/>
        <family val="1"/>
      </rPr>
      <t xml:space="preserve"> Lễ Khánh thành công trình tu bổ, tôn tạo Đình, Chùa thôn Yên Bình, xã Dương Xá (Dự kiến)</t>
    </r>
  </si>
  <si>
    <r>
      <rPr>
        <b/>
        <sz val="12"/>
        <rFont val="Times New Roman"/>
        <family val="1"/>
      </rPr>
      <t>14h00-17h00:</t>
    </r>
    <r>
      <rPr>
        <sz val="12"/>
        <rFont val="Times New Roman"/>
        <family val="1"/>
      </rPr>
      <t xml:space="preserve"> Bồi dưỡng nghiệp vụ công tác kiểm tra, giám sát năm 2023</t>
    </r>
  </si>
  <si>
    <r>
      <t xml:space="preserve">9h00-10h00: </t>
    </r>
    <r>
      <rPr>
        <sz val="12"/>
        <rFont val="Times New Roman"/>
        <family val="1"/>
      </rPr>
      <t>UBND Huyện báo cáo tình hình triển khai công tác chuẩn bị đầu tư dự án cải tạo, nâng cấp chợ Nành, xã Ninh Hiệp</t>
    </r>
  </si>
  <si>
    <r>
      <rPr>
        <b/>
        <sz val="12"/>
        <rFont val="Times New Roman"/>
        <family val="1"/>
      </rPr>
      <t>10h00-11h00:</t>
    </r>
    <r>
      <rPr>
        <sz val="12"/>
        <rFont val="Times New Roman"/>
        <family val="1"/>
      </rPr>
      <t xml:space="preserve"> UBND Huyện báo cáo Kế hoạch khánh thành, khởi công các công trình chào mừng thành lập quận năm 2024, Đại hội Đảng và kỷ niệm các ngày lễ lớn trên địa bàn.</t>
    </r>
  </si>
  <si>
    <r>
      <rPr>
        <b/>
        <sz val="12"/>
        <rFont val="Times New Roman"/>
        <family val="1"/>
      </rPr>
      <t xml:space="preserve">13h30: </t>
    </r>
    <r>
      <rPr>
        <sz val="12"/>
        <rFont val="Times New Roman"/>
        <family val="1"/>
      </rPr>
      <t>Họp Tập thể UBND Huyện</t>
    </r>
  </si>
  <si>
    <r>
      <rPr>
        <b/>
        <sz val="12"/>
        <rFont val="Times New Roman"/>
        <family val="1"/>
      </rPr>
      <t xml:space="preserve">13h30: </t>
    </r>
    <r>
      <rPr>
        <sz val="12"/>
        <rFont val="Times New Roman"/>
        <family val="1"/>
      </rPr>
      <t>Thông qua dự thảo điều chỉnh phân công nhiệm vụ đối với Lãnh đạo UBND Huyện; thông qua quy trình nội bộ về tổ chức cuộc họp</t>
    </r>
  </si>
  <si>
    <t>Bộ phận QHĐG, XDGT chuẩn bị</t>
  </si>
  <si>
    <t>Bộ phận XD DD, XD GT chuẩn bị</t>
  </si>
  <si>
    <t>UBND HUYỆN GIA LÂM                                          CỘNG HÒA XÃ HỘI CHỦ NGHĨA VIỆT NAM</t>
  </si>
  <si>
    <t>BAN QLDA ĐẦU TƯ XÂY DỰNG                                               Độc lập - Tự do - Hạnh phúc</t>
  </si>
  <si>
    <t>LỊCH CÔNG TÁC TUẦN 46 NĂM 2023</t>
  </si>
  <si>
    <t>BỘ PHẬN THẨM ĐỊNH</t>
  </si>
  <si>
    <t>Hồng Anh</t>
  </si>
  <si>
    <t>Dung</t>
  </si>
  <si>
    <t>Phước</t>
  </si>
  <si>
    <t xml:space="preserve">Tùng </t>
  </si>
  <si>
    <t>Thìn</t>
  </si>
  <si>
    <t>HAI</t>
  </si>
  <si>
    <t>8h00</t>
  </si>
  <si>
    <t>Thẩm định: Chi phí CBĐT-CBTH các dự án</t>
  </si>
  <si>
    <t>x</t>
  </si>
  <si>
    <t>TĐ</t>
  </si>
  <si>
    <t>Ban QLDA</t>
  </si>
  <si>
    <t>Rà soát hồ sơ TK ĐCPS MN Trung Màu</t>
  </si>
  <si>
    <t>Rà soát hồ sơ BCHQS xã Dương Quang</t>
  </si>
  <si>
    <t>Rà soát hồ sơ di chuyển ngầm nổi phần bổ sung TKBVTC Xây dựng trường mầm non Hoa Sữa, xã Yên Viên</t>
  </si>
  <si>
    <t>Rà soát hồ sơ điều chỉnh thiết kế BVTC dự án: Cải tạo, chỉnh trang các tuyến đường liên thôn trục chính các thôn: Trung Quan, Chử Xá, Sơn Hô, xã Văn Đức, huyện Gia Lâm (Giai đoạn 2)</t>
  </si>
  <si>
    <t>u</t>
  </si>
  <si>
    <t>/11</t>
  </si>
  <si>
    <t>14h00</t>
  </si>
  <si>
    <t>Rà soát hồ sơ TK ĐCPS THCS Phú Thị</t>
  </si>
  <si>
    <t>Rà soát hồ sơ dự toán phát sinh :Xây dựng trường THCS Phú Thị</t>
  </si>
  <si>
    <t>Rà soát hồ sơ TK ĐCPS TH Dương Hà</t>
  </si>
  <si>
    <t>Rà soát hồ sơ điều chỉnh thiết kế BVTC dự án: Đường 30m HaNen</t>
  </si>
  <si>
    <t>Rà soát hồ sơ dự toán phát sinh :Xây dựng trường THCS Ninh Hiệp</t>
  </si>
  <si>
    <t xml:space="preserve">Ban QLDA </t>
  </si>
  <si>
    <t>Rà soát hồ sơ dự toán : Mầm non Hoa Sữa (di chuyển điện - GPMB)</t>
  </si>
  <si>
    <r>
      <rPr>
        <b/>
        <sz val="12"/>
        <rFont val="Times New Roman"/>
        <family val="1"/>
      </rPr>
      <t>13h30</t>
    </r>
    <r>
      <rPr>
        <sz val="12"/>
        <rFont val="Times New Roman"/>
        <family val="1"/>
      </rPr>
      <t>: Họp Ban Giám đốc và các đồng chí Tổ trưởng
1- Rà soát Kết quả thực hiện công tác đấu giá và kế hoạch đấu giá QDSĐ năm 2024;  Báo cáo kế hoạch đầu tư công năm 2024; Cập nhật, điều chỉnh kế hoạch đầu tư công trung hạn 5 năm 2021-2025
2- Thảo luận BC theo chương trình làm việc của Chủ tịch UBND Huyện với Ban QLDA ĐTXD</t>
    </r>
  </si>
  <si>
    <t>Bộ phận KHTH chuẩn bị</t>
  </si>
  <si>
    <t>Phòng LV</t>
  </si>
  <si>
    <t>Bộ phận XDDD chuẩn bị bc và PA thiết kế trình chiếu</t>
  </si>
  <si>
    <t>Cán bộ QLDA, TVGS, TC</t>
  </si>
  <si>
    <t>bộ phận XDGT</t>
  </si>
  <si>
    <r>
      <rPr>
        <b/>
        <sz val="12"/>
        <rFont val="Times New Roman"/>
        <family val="1"/>
      </rPr>
      <t>14h00:</t>
    </r>
    <r>
      <rPr>
        <sz val="12"/>
        <rFont val="Times New Roman"/>
        <family val="1"/>
      </rPr>
      <t xml:space="preserve"> Kiểm tra hiện trường một số DA GT</t>
    </r>
  </si>
  <si>
    <r>
      <rPr>
        <b/>
        <sz val="12"/>
        <rFont val="Times New Roman"/>
        <family val="1"/>
      </rPr>
      <t>8h00:</t>
    </r>
    <r>
      <rPr>
        <sz val="12"/>
        <rFont val="Times New Roman"/>
        <family val="1"/>
      </rPr>
      <t xml:space="preserve"> Làm việc tại cơ quna</t>
    </r>
  </si>
  <si>
    <t>Bộ phận QHĐG</t>
  </si>
  <si>
    <t>đc Thọ</t>
  </si>
  <si>
    <t>Phòng GĐ</t>
  </si>
  <si>
    <r>
      <rPr>
        <b/>
        <sz val="12"/>
        <rFont val="Times New Roman"/>
        <family val="1"/>
      </rPr>
      <t>8h30:</t>
    </r>
    <r>
      <rPr>
        <sz val="12"/>
        <rFont val="Times New Roman"/>
        <family val="1"/>
      </rPr>
      <t xml:space="preserve"> Làm việc với Bộ phận QHĐG về kế hoạch thực hiện DA Khu CN Lâm Giang</t>
    </r>
  </si>
  <si>
    <r>
      <rPr>
        <b/>
        <sz val="12"/>
        <color theme="1"/>
        <rFont val="Times New Roman"/>
        <family val="1"/>
      </rPr>
      <t>16h00</t>
    </r>
    <r>
      <rPr>
        <sz val="12"/>
        <color theme="1"/>
        <rFont val="Times New Roman"/>
        <family val="1"/>
      </rPr>
      <t>: Kiểm điểm tiến độ QT dự án Đường DH-ĐHNNI và Khu 31ha Trâu Quỳ;</t>
    </r>
  </si>
  <si>
    <t>Đc Sinh</t>
  </si>
  <si>
    <t>Đc Phương, Cường KT, Tiệp, Dịu</t>
  </si>
  <si>
    <r>
      <rPr>
        <b/>
        <sz val="12"/>
        <rFont val="Times New Roman"/>
        <family val="1"/>
      </rPr>
      <t>14h00:</t>
    </r>
    <r>
      <rPr>
        <sz val="12"/>
        <rFont val="Times New Roman"/>
        <family val="1"/>
      </rPr>
      <t xml:space="preserve"> Công an TP nghiệm thu PCCC trường THCS Dương Quang</t>
    </r>
  </si>
  <si>
    <t>THCS DQ</t>
  </si>
  <si>
    <t>Đc Hằng, Lan</t>
  </si>
  <si>
    <t>Sở QH-KT</t>
  </si>
  <si>
    <r>
      <rPr>
        <b/>
        <sz val="12"/>
        <rFont val="Times New Roman"/>
        <family val="1"/>
      </rPr>
      <t>14h00:</t>
    </r>
    <r>
      <rPr>
        <sz val="12"/>
        <rFont val="Times New Roman"/>
        <family val="1"/>
      </rPr>
      <t xml:space="preserve"> Làm việc với Sở QH-KT về TMB một số dự án dân dụng (dự kiến).</t>
    </r>
  </si>
  <si>
    <t>Bộ phận XD DD; thẩm định NB; VP</t>
  </si>
  <si>
    <t>Đc Sơn, Kiên</t>
  </si>
  <si>
    <r>
      <rPr>
        <b/>
        <sz val="12"/>
        <rFont val="Times New Roman"/>
        <family val="1"/>
      </rPr>
      <t xml:space="preserve">9h00: </t>
    </r>
    <r>
      <rPr>
        <sz val="12"/>
        <rFont val="Times New Roman"/>
        <family val="1"/>
      </rPr>
      <t>Kiểm điểm tiến độ hoàn thiện HS quyết toán dự án XD trụ sở Huyện và dự án mua sắm thiết bị trụ sở Huyện (bao gồm cả ND thực hiện KL Thanh tra, Kiểm toán)</t>
    </r>
  </si>
  <si>
    <r>
      <rPr>
        <b/>
        <sz val="12"/>
        <rFont val="Times New Roman"/>
        <family val="1"/>
      </rPr>
      <t>8h30</t>
    </r>
    <r>
      <rPr>
        <sz val="12"/>
        <rFont val="Times New Roman"/>
        <family val="1"/>
      </rPr>
      <t>: Kiểm tra hiện trường các DA  vướng mắc di chuyển điện</t>
    </r>
  </si>
  <si>
    <t>Đ/c Lâm</t>
  </si>
  <si>
    <r>
      <rPr>
        <b/>
        <sz val="12"/>
        <rFont val="Times New Roman"/>
        <family val="1"/>
      </rPr>
      <t>8h30</t>
    </r>
    <r>
      <rPr>
        <sz val="12"/>
        <rFont val="Times New Roman"/>
        <family val="1"/>
      </rPr>
      <t>: Kiểm điểm tiến độ DA điều chỉnh, bổ sung</t>
    </r>
  </si>
  <si>
    <r>
      <rPr>
        <b/>
        <sz val="12"/>
        <color theme="1"/>
        <rFont val="Times New Roman"/>
        <family val="1"/>
      </rPr>
      <t>16h30</t>
    </r>
    <r>
      <rPr>
        <sz val="12"/>
        <color theme="1"/>
        <rFont val="Times New Roman"/>
        <family val="1"/>
      </rPr>
      <t xml:space="preserve">: Kiểm điểm tiến độ QT các dự án do Công ty Cổ phần xây lắp và đầu tư xây dựng Việt Nam  thực hiện (đc Sinh phụ trách) </t>
    </r>
  </si>
  <si>
    <t>GĐ Công ty Cổ phần xây lắp và đầu tư xây dựng Việt Nam ; Tổ THDA XDDD</t>
  </si>
  <si>
    <r>
      <rPr>
        <b/>
        <sz val="12"/>
        <color theme="1"/>
        <rFont val="Times New Roman"/>
        <family val="1"/>
      </rPr>
      <t>14h00</t>
    </r>
    <r>
      <rPr>
        <sz val="12"/>
        <color theme="1"/>
        <rFont val="Times New Roman"/>
        <family val="1"/>
      </rPr>
      <t>: Bộ phận QH đấu giá báo cáo kết quả thực hiện theo KL PGĐ cuộc họp ngày 05/10/2023</t>
    </r>
  </si>
  <si>
    <t>Đ/c Thọ</t>
  </si>
  <si>
    <t>Gửi bc qua bộ phận KHTH; không họp</t>
  </si>
  <si>
    <t>Chuẩn bị các ND 
1- Rà soát Kết quả thực hiện công tác đấu giá và kế hoạch đấu giá QDSĐ năm 2024;  Báo cáo kế hoạch đầu tư công năm 2024; Cập nhật, điều chỉnh kế hoạch đầu tư công trung hạn 5 năm 2021-2025
2- Thảo luận BC theo chương trình làm việc của Chủ tịch UBND Huyện với Ban QLDA ĐTXD</t>
  </si>
  <si>
    <t>Giấy triệu tập số 27-GTT/UBKTHU
Đ/c Lê; Đ/c Đạt XDDD</t>
  </si>
  <si>
    <r>
      <rPr>
        <b/>
        <sz val="12"/>
        <rFont val="Times New Roman"/>
        <family val="1"/>
      </rPr>
      <t>8h30:</t>
    </r>
    <r>
      <rPr>
        <sz val="12"/>
        <rFont val="Times New Roman"/>
        <family val="1"/>
      </rPr>
      <t xml:space="preserve"> Kiểm tra, rà soát khối lượng rác thải vô chủ trên địa bàn huyện Gia Lâm (Địa bàn khu vực Bắc Đuống)</t>
    </r>
  </si>
  <si>
    <t>Giấy mời 117/GM-QLDAĐTXD</t>
  </si>
  <si>
    <t>Đ/c Lê chuẩn bị</t>
  </si>
  <si>
    <t>UBND xã Phù Đổng</t>
  </si>
  <si>
    <r>
      <rPr>
        <b/>
        <sz val="12"/>
        <rFont val="Times New Roman"/>
        <family val="1"/>
      </rPr>
      <t xml:space="preserve">14h00: </t>
    </r>
    <r>
      <rPr>
        <sz val="12"/>
        <rFont val="Times New Roman"/>
        <family val="1"/>
      </rPr>
      <t>Kiểm tra, rà soát khối lượng rác thải vô chủ trên địa bàn huyện Gia Lâm (Địa bàn khu vực Bắc Đuống)</t>
    </r>
  </si>
  <si>
    <r>
      <rPr>
        <b/>
        <sz val="12"/>
        <rFont val="Times New Roman"/>
        <family val="1"/>
      </rPr>
      <t xml:space="preserve">8h30: </t>
    </r>
    <r>
      <rPr>
        <sz val="12"/>
        <rFont val="Times New Roman"/>
        <family val="1"/>
      </rPr>
      <t>Kiểm tra, rà soát khối lượng rác thải vô chủ trên địa bàn huyện Gia Lâm (Địa bàn khu vực Nam Đuống)</t>
    </r>
  </si>
  <si>
    <t>UBND xã Kim Sơn</t>
  </si>
  <si>
    <r>
      <rPr>
        <b/>
        <sz val="12"/>
        <rFont val="Times New Roman"/>
        <family val="1"/>
      </rPr>
      <t>14h00:</t>
    </r>
    <r>
      <rPr>
        <sz val="12"/>
        <rFont val="Times New Roman"/>
        <family val="1"/>
      </rPr>
      <t xml:space="preserve"> Kiểm tra, rà soát khối lượng rác thải vô chủ trên địa bàn huyện Gia Lâm (Địa bàn khu vực Nam Đuống)</t>
    </r>
  </si>
  <si>
    <r>
      <rPr>
        <b/>
        <sz val="12"/>
        <rFont val="Times New Roman"/>
        <family val="1"/>
      </rPr>
      <t xml:space="preserve">8h30: </t>
    </r>
    <r>
      <rPr>
        <sz val="12"/>
        <rFont val="Times New Roman"/>
        <family val="1"/>
      </rPr>
      <t>Kiểm tra, rà soát khối lượng rác thải vô chủ trên địa bàn huyện Gia Lâm (Địa bàn khu vực Sông Hồng)</t>
    </r>
  </si>
  <si>
    <t>UBND xã Đa Tốn</t>
  </si>
  <si>
    <r>
      <rPr>
        <b/>
        <sz val="12"/>
        <rFont val="Times New Roman"/>
        <family val="1"/>
      </rPr>
      <t xml:space="preserve">14h00: </t>
    </r>
    <r>
      <rPr>
        <sz val="12"/>
        <rFont val="Times New Roman"/>
        <family val="1"/>
      </rPr>
      <t>Kiểm tra, rà soát khối lượng rác thải vô chủ trên địa bàn huyện Gia Lâm (Địa bàn khu vực Sông Hồng)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</si>
</sst>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_-;\-* #,##0.00\ _₫_-;_-* &quot;-&quot;??\ _₫_-;_-@_-"/>
    <numFmt numFmtId="165" formatCode="#.##0.00"/>
  </numFmts>
  <fonts count="30">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sz val="14"/>
      <color theme="1"/>
      <name val="Times New Roman"/>
      <family val="1"/>
    </font>
    <font>
      <b/>
      <sz val="14"/>
      <color theme="1"/>
      <name val="Times New Roman"/>
      <family val="1"/>
    </font>
    <font>
      <b/>
      <sz val="12"/>
      <color theme="1"/>
      <name val="Times New Roman"/>
      <family val="1"/>
    </font>
    <font>
      <b/>
      <sz val="12"/>
      <name val="Times New Roman"/>
      <family val="1"/>
    </font>
    <font>
      <sz val="12"/>
      <name val="Times New Roman"/>
      <family val="1"/>
    </font>
    <font>
      <b/>
      <i/>
      <sz val="14"/>
      <color theme="1"/>
      <name val="Times New Roman"/>
      <family val="1"/>
    </font>
    <font>
      <sz val="12"/>
      <name val=".VnTime"/>
      <family val="2"/>
    </font>
    <font>
      <sz val="11"/>
      <color theme="1"/>
      <name val=".VnTime"/>
      <family val="2"/>
    </font>
    <font>
      <sz val="11"/>
      <color theme="1"/>
      <name val="Calibri"/>
      <family val="2"/>
      <scheme val="minor"/>
    </font>
    <font>
      <sz val="11"/>
      <color theme="1"/>
      <name val="Calibri"/>
      <family val="2"/>
      <scheme val="minor"/>
    </font>
    <font>
      <sz val="12"/>
      <color theme="1"/>
      <name val="Times New Roman"/>
      <family val="1"/>
    </font>
    <font>
      <sz val="11"/>
      <color indexed="8"/>
      <name val="Calibri"/>
      <family val="2"/>
    </font>
    <font>
      <sz val="11"/>
      <color indexed="8"/>
      <name val="Calibri"/>
      <family val="2"/>
    </font>
    <font>
      <sz val="12"/>
      <color theme="1"/>
      <name val="Times New Roman"/>
      <family val="2"/>
    </font>
    <font>
      <sz val="14"/>
      <color theme="1"/>
      <name val="Times New Roman"/>
      <family val="2"/>
    </font>
    <font>
      <sz val="12"/>
      <name val="Times New Roman"/>
      <family val="1"/>
      <charset val="163"/>
    </font>
    <font>
      <sz val="12"/>
      <color theme="1"/>
      <name val="Times New Roman"/>
      <family val="1"/>
      <charset val="163"/>
    </font>
    <font>
      <b/>
      <sz val="12"/>
      <color rgb="FFFF0000"/>
      <name val="Times New Roman"/>
      <family val="1"/>
    </font>
    <font>
      <b/>
      <sz val="14"/>
      <name val="Times New Roman"/>
      <family val="1"/>
    </font>
    <font>
      <b/>
      <i/>
      <sz val="12"/>
      <name val="Times New Roman"/>
      <family val="1"/>
    </font>
    <font>
      <sz val="12"/>
      <name val="Calibri"/>
      <family val="2"/>
      <scheme val="minor"/>
    </font>
    <font>
      <sz val="12"/>
      <color theme="0"/>
      <name val="Times New Roman"/>
      <family val="1"/>
    </font>
    <font>
      <b/>
      <sz val="12"/>
      <color theme="0"/>
      <name val="Times New Roman"/>
      <family val="1"/>
    </font>
    <font>
      <b/>
      <sz val="11"/>
      <name val="Times New Roman"/>
      <family val="1"/>
    </font>
    <font>
      <b/>
      <sz val="12"/>
      <name val=".VnTimeH"/>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9"/>
        <bgColor indexed="64"/>
      </patternFill>
    </fill>
    <fill>
      <patternFill patternType="solid">
        <fgColor indexed="31"/>
        <bgColor indexed="64"/>
      </patternFill>
    </fill>
    <fill>
      <patternFill patternType="solid">
        <fgColor theme="5" tint="0.59999389629810485"/>
        <bgColor indexed="64"/>
      </patternFill>
    </fill>
  </fills>
  <borders count="31">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auto="1"/>
      </right>
      <top style="hair">
        <color auto="1"/>
      </top>
      <bottom style="hair">
        <color auto="1"/>
      </bottom>
      <diagonal/>
    </border>
    <border>
      <left style="hair">
        <color auto="1"/>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auto="1"/>
      </left>
      <right/>
      <top/>
      <bottom style="hair">
        <color auto="1"/>
      </bottom>
      <diagonal/>
    </border>
    <border>
      <left/>
      <right/>
      <top style="hair">
        <color auto="1"/>
      </top>
      <bottom/>
      <diagonal/>
    </border>
  </borders>
  <cellStyleXfs count="24">
    <xf numFmtId="0" fontId="0" fillId="0" borderId="0"/>
    <xf numFmtId="0" fontId="14" fillId="0" borderId="0"/>
    <xf numFmtId="0" fontId="13" fillId="0" borderId="0"/>
    <xf numFmtId="0" fontId="11" fillId="0" borderId="0"/>
    <xf numFmtId="0" fontId="11" fillId="0" borderId="0"/>
    <xf numFmtId="0" fontId="11" fillId="0" borderId="0"/>
    <xf numFmtId="0" fontId="15" fillId="0" borderId="0"/>
    <xf numFmtId="0" fontId="17" fillId="0" borderId="0" applyFill="0" applyProtection="0"/>
    <xf numFmtId="0" fontId="16" fillId="0" borderId="0" applyFill="0" applyProtection="0"/>
    <xf numFmtId="0" fontId="9" fillId="0" borderId="0"/>
    <xf numFmtId="0" fontId="13" fillId="0" borderId="0"/>
    <xf numFmtId="164" fontId="9" fillId="0" borderId="0" applyFont="0" applyFill="0" applyBorder="0" applyAlignment="0" applyProtection="0"/>
    <xf numFmtId="0" fontId="9" fillId="0" borderId="0"/>
    <xf numFmtId="0" fontId="13" fillId="0" borderId="0"/>
    <xf numFmtId="0" fontId="3" fillId="0" borderId="0"/>
    <xf numFmtId="0" fontId="3" fillId="0" borderId="0"/>
    <xf numFmtId="0" fontId="18" fillId="0" borderId="0"/>
    <xf numFmtId="0" fontId="19" fillId="0" borderId="0"/>
    <xf numFmtId="43" fontId="9"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cellStyleXfs>
  <cellXfs count="231">
    <xf numFmtId="0" fontId="0" fillId="0" borderId="0" xfId="0"/>
    <xf numFmtId="0" fontId="12" fillId="2" borderId="0" xfId="3" applyFont="1" applyFill="1"/>
    <xf numFmtId="0" fontId="4" fillId="0" borderId="1" xfId="9" applyFont="1" applyBorder="1" applyAlignment="1">
      <alignment horizontal="center" vertical="center" wrapText="1"/>
    </xf>
    <xf numFmtId="0" fontId="4" fillId="0" borderId="1" xfId="3" applyFont="1" applyBorder="1" applyAlignment="1">
      <alignment horizontal="center" vertical="center" wrapText="1"/>
    </xf>
    <xf numFmtId="0" fontId="9" fillId="0" borderId="0" xfId="23" applyFont="1"/>
    <xf numFmtId="0" fontId="8" fillId="0" borderId="0" xfId="23" applyFont="1" applyAlignment="1">
      <alignment horizontal="left" vertical="top"/>
    </xf>
    <xf numFmtId="0" fontId="9" fillId="0" borderId="0" xfId="23" applyFont="1" applyAlignment="1">
      <alignment horizontal="center" vertical="center"/>
    </xf>
    <xf numFmtId="0" fontId="10" fillId="0" borderId="0" xfId="23" applyFont="1" applyAlignment="1">
      <alignment horizontal="center"/>
    </xf>
    <xf numFmtId="0" fontId="10" fillId="0" borderId="0" xfId="23" applyFont="1" applyAlignment="1">
      <alignment horizontal="center" wrapText="1"/>
    </xf>
    <xf numFmtId="0" fontId="5" fillId="0" borderId="0" xfId="23" applyFont="1"/>
    <xf numFmtId="0" fontId="9" fillId="2" borderId="0" xfId="23" applyFont="1" applyFill="1"/>
    <xf numFmtId="0" fontId="4" fillId="0" borderId="1" xfId="23" applyFont="1" applyBorder="1" applyAlignment="1">
      <alignment horizontal="center" vertical="center" wrapText="1"/>
    </xf>
    <xf numFmtId="0" fontId="4" fillId="0" borderId="1" xfId="23" applyFont="1" applyBorder="1" applyAlignment="1">
      <alignment vertical="center" wrapText="1"/>
    </xf>
    <xf numFmtId="0" fontId="4" fillId="0" borderId="0" xfId="23" applyFont="1"/>
    <xf numFmtId="0" fontId="4" fillId="0" borderId="2" xfId="23" applyFont="1" applyBorder="1" applyAlignment="1">
      <alignment horizontal="center" vertical="center" wrapText="1"/>
    </xf>
    <xf numFmtId="0" fontId="4" fillId="0" borderId="0" xfId="23" applyFont="1" applyAlignment="1">
      <alignment horizontal="left" vertical="center"/>
    </xf>
    <xf numFmtId="0" fontId="5" fillId="0" borderId="0" xfId="23" applyFont="1" applyAlignment="1">
      <alignment wrapText="1"/>
    </xf>
    <xf numFmtId="0" fontId="6" fillId="0" borderId="0" xfId="23" applyFont="1"/>
    <xf numFmtId="0" fontId="6" fillId="0" borderId="0" xfId="23" applyFont="1" applyAlignment="1">
      <alignment wrapText="1"/>
    </xf>
    <xf numFmtId="0" fontId="4" fillId="0" borderId="0" xfId="23" quotePrefix="1" applyFont="1" applyAlignment="1">
      <alignment horizontal="left" vertical="center"/>
    </xf>
    <xf numFmtId="165" fontId="9" fillId="0" borderId="1" xfId="23" applyNumberFormat="1" applyFont="1" applyBorder="1" applyAlignment="1">
      <alignment vertical="center" wrapText="1"/>
    </xf>
    <xf numFmtId="0" fontId="4" fillId="0" borderId="1" xfId="12"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wrapText="1"/>
    </xf>
    <xf numFmtId="0" fontId="4" fillId="0" borderId="5" xfId="23" applyFont="1" applyBorder="1" applyAlignment="1">
      <alignment horizontal="center" vertical="center" wrapText="1"/>
    </xf>
    <xf numFmtId="0" fontId="4" fillId="0" borderId="6" xfId="23" applyFont="1" applyBorder="1" applyAlignment="1">
      <alignment horizontal="center" vertical="center" wrapText="1"/>
    </xf>
    <xf numFmtId="165" fontId="9" fillId="0" borderId="1" xfId="0" applyNumberFormat="1" applyFont="1" applyBorder="1" applyAlignment="1">
      <alignment horizontal="justify" vertical="center" wrapText="1"/>
    </xf>
    <xf numFmtId="0" fontId="4" fillId="2" borderId="0" xfId="0" applyFont="1" applyFill="1" applyAlignment="1">
      <alignment horizontal="justify" vertical="center" wrapText="1"/>
    </xf>
    <xf numFmtId="0" fontId="9" fillId="3" borderId="1" xfId="0" applyFont="1" applyFill="1" applyBorder="1" applyAlignment="1">
      <alignment horizontal="justify" vertical="center" wrapText="1"/>
    </xf>
    <xf numFmtId="0" fontId="7" fillId="0" borderId="2" xfId="23" applyFont="1" applyBorder="1" applyAlignment="1">
      <alignment horizontal="center" vertical="center" wrapText="1"/>
    </xf>
    <xf numFmtId="0" fontId="9" fillId="3" borderId="1" xfId="0" applyFont="1" applyFill="1" applyBorder="1" applyAlignment="1">
      <alignment horizontal="center" vertical="center" wrapText="1"/>
    </xf>
    <xf numFmtId="0" fontId="20" fillId="0" borderId="0" xfId="23" applyFont="1" applyAlignment="1">
      <alignment vertical="center" wrapText="1"/>
    </xf>
    <xf numFmtId="0" fontId="4" fillId="3" borderId="1" xfId="0" applyFont="1" applyFill="1" applyBorder="1" applyAlignment="1">
      <alignment vertical="center" wrapText="1"/>
    </xf>
    <xf numFmtId="0" fontId="4" fillId="3" borderId="1" xfId="9" applyFont="1" applyFill="1" applyBorder="1" applyAlignment="1">
      <alignment horizontal="center" vertical="center" wrapText="1"/>
    </xf>
    <xf numFmtId="0" fontId="4" fillId="3" borderId="1" xfId="23" applyFont="1" applyFill="1" applyBorder="1" applyAlignment="1">
      <alignment horizontal="center" vertical="center" wrapText="1"/>
    </xf>
    <xf numFmtId="0" fontId="4" fillId="3" borderId="1" xfId="3" applyFont="1" applyFill="1" applyBorder="1" applyAlignment="1">
      <alignment horizontal="center" vertical="center" wrapText="1"/>
    </xf>
    <xf numFmtId="0" fontId="4" fillId="3" borderId="1" xfId="23" applyFont="1" applyFill="1" applyBorder="1" applyAlignment="1">
      <alignment vertical="center" wrapText="1"/>
    </xf>
    <xf numFmtId="0" fontId="21" fillId="3" borderId="1" xfId="0" applyFont="1" applyFill="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applyAlignment="1">
      <alignment horizontal="center" vertical="center" wrapText="1"/>
    </xf>
    <xf numFmtId="165" fontId="9" fillId="0" borderId="1" xfId="0" applyNumberFormat="1" applyFont="1" applyBorder="1" applyAlignment="1">
      <alignment horizontal="center" vertical="center" wrapText="1"/>
    </xf>
    <xf numFmtId="0" fontId="8" fillId="0" borderId="0" xfId="0" applyFont="1" applyAlignment="1">
      <alignment vertical="top"/>
    </xf>
    <xf numFmtId="0" fontId="9" fillId="0" borderId="0" xfId="0" applyFont="1" applyAlignment="1">
      <alignment wrapText="1"/>
    </xf>
    <xf numFmtId="0" fontId="8" fillId="0" borderId="0" xfId="0" applyFont="1" applyAlignment="1">
      <alignment vertical="top" wrapText="1"/>
    </xf>
    <xf numFmtId="0" fontId="9" fillId="0" borderId="0" xfId="0" applyFont="1"/>
    <xf numFmtId="0" fontId="8" fillId="0" borderId="0" xfId="0"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center" vertical="center"/>
    </xf>
    <xf numFmtId="0" fontId="11" fillId="0" borderId="0" xfId="3"/>
    <xf numFmtId="0" fontId="8" fillId="0" borderId="0" xfId="0" applyFont="1" applyAlignment="1">
      <alignment horizontal="center" vertical="top"/>
    </xf>
    <xf numFmtId="0" fontId="8" fillId="0" borderId="0" xfId="3" applyFont="1" applyAlignment="1">
      <alignment horizontal="center" vertical="top"/>
    </xf>
    <xf numFmtId="0" fontId="8" fillId="0" borderId="0" xfId="3" applyFont="1" applyAlignment="1">
      <alignment horizontal="center" vertical="top" wrapText="1"/>
    </xf>
    <xf numFmtId="0" fontId="9" fillId="0" borderId="0" xfId="3" applyFont="1"/>
    <xf numFmtId="0" fontId="8" fillId="0" borderId="1" xfId="3" applyFont="1" applyBorder="1" applyAlignment="1">
      <alignment horizontal="center" vertical="center" wrapText="1"/>
    </xf>
    <xf numFmtId="0" fontId="9" fillId="3" borderId="1" xfId="19" applyFont="1" applyFill="1" applyBorder="1" applyAlignment="1">
      <alignment horizontal="center" vertical="center" wrapText="1"/>
    </xf>
    <xf numFmtId="0" fontId="9" fillId="3" borderId="1" xfId="19" applyFont="1" applyFill="1" applyBorder="1" applyAlignment="1">
      <alignment vertical="center" wrapText="1"/>
    </xf>
    <xf numFmtId="165" fontId="9" fillId="0" borderId="7" xfId="0" applyNumberFormat="1" applyFont="1" applyBorder="1" applyAlignment="1">
      <alignment horizontal="center" vertical="center" wrapText="1"/>
    </xf>
    <xf numFmtId="0" fontId="9" fillId="0" borderId="0" xfId="0" applyFont="1" applyAlignment="1">
      <alignment vertical="center"/>
    </xf>
    <xf numFmtId="0" fontId="9" fillId="0" borderId="1" xfId="0" applyFont="1" applyBorder="1" applyAlignment="1">
      <alignment vertical="center" wrapText="1"/>
    </xf>
    <xf numFmtId="0" fontId="9" fillId="0" borderId="1" xfId="23" applyFont="1" applyBorder="1" applyAlignment="1">
      <alignment horizontal="center" vertical="center" wrapText="1"/>
    </xf>
    <xf numFmtId="0" fontId="9" fillId="0" borderId="1" xfId="23" applyFont="1" applyBorder="1" applyAlignment="1">
      <alignment vertical="center" wrapText="1"/>
    </xf>
    <xf numFmtId="0" fontId="9" fillId="0" borderId="1" xfId="19" applyFont="1" applyBorder="1" applyAlignment="1">
      <alignment vertical="center" wrapText="1"/>
    </xf>
    <xf numFmtId="0" fontId="9" fillId="0" borderId="1" xfId="19" applyFont="1" applyBorder="1" applyAlignment="1">
      <alignment horizontal="center" vertical="center" wrapText="1"/>
    </xf>
    <xf numFmtId="0" fontId="9" fillId="0" borderId="7" xfId="19" applyFont="1" applyBorder="1" applyAlignment="1">
      <alignment horizontal="center" vertical="center" wrapText="1"/>
    </xf>
    <xf numFmtId="0" fontId="9" fillId="3" borderId="1" xfId="23" applyFont="1" applyFill="1" applyBorder="1" applyAlignment="1">
      <alignment vertical="center" wrapText="1"/>
    </xf>
    <xf numFmtId="0" fontId="9" fillId="3" borderId="1" xfId="23" applyFont="1" applyFill="1" applyBorder="1" applyAlignment="1">
      <alignment horizontal="center" vertical="center" wrapText="1"/>
    </xf>
    <xf numFmtId="0" fontId="9" fillId="0" borderId="0" xfId="19" applyFont="1" applyAlignment="1">
      <alignment horizontal="center" vertical="center" wrapText="1"/>
    </xf>
    <xf numFmtId="0" fontId="9" fillId="0" borderId="7" xfId="0" applyFont="1" applyBorder="1" applyAlignment="1">
      <alignment horizontal="center" vertical="center" wrapText="1"/>
    </xf>
    <xf numFmtId="0" fontId="20" fillId="0" borderId="1" xfId="19" applyFont="1" applyBorder="1" applyAlignment="1">
      <alignment horizontal="center" vertical="center" wrapText="1"/>
    </xf>
    <xf numFmtId="165" fontId="8" fillId="3" borderId="1" xfId="0" applyNumberFormat="1" applyFont="1" applyFill="1" applyBorder="1" applyAlignment="1">
      <alignment horizontal="justify" vertical="center" wrapText="1"/>
    </xf>
    <xf numFmtId="0" fontId="20" fillId="0" borderId="1" xfId="0" applyFont="1" applyBorder="1" applyAlignment="1">
      <alignment horizontal="center" vertical="center" wrapText="1"/>
    </xf>
    <xf numFmtId="0" fontId="9" fillId="0" borderId="0" xfId="0" applyFont="1" applyAlignment="1">
      <alignment vertical="center" wrapText="1"/>
    </xf>
    <xf numFmtId="165" fontId="9" fillId="3" borderId="1" xfId="0" applyNumberFormat="1" applyFont="1" applyFill="1" applyBorder="1" applyAlignment="1">
      <alignment horizontal="center" vertical="center" wrapText="1"/>
    </xf>
    <xf numFmtId="165" fontId="9" fillId="0" borderId="0" xfId="0" applyNumberFormat="1" applyFont="1" applyAlignment="1">
      <alignment horizontal="center" vertical="center" wrapText="1"/>
    </xf>
    <xf numFmtId="0" fontId="8" fillId="0" borderId="1" xfId="0" applyFont="1" applyBorder="1" applyAlignment="1">
      <alignment horizontal="center" vertical="center" wrapText="1"/>
    </xf>
    <xf numFmtId="0" fontId="9" fillId="0" borderId="8" xfId="0" applyFont="1" applyBorder="1" applyAlignment="1">
      <alignment horizontal="left" vertical="center" wrapText="1"/>
    </xf>
    <xf numFmtId="0" fontId="9" fillId="0" borderId="8" xfId="3" applyFont="1" applyBorder="1" applyAlignment="1">
      <alignment vertical="center" wrapText="1"/>
    </xf>
    <xf numFmtId="16" fontId="8" fillId="0" borderId="1" xfId="3" quotePrefix="1" applyNumberFormat="1" applyFont="1" applyBorder="1" applyAlignment="1">
      <alignment horizontal="center" vertical="center" wrapText="1"/>
    </xf>
    <xf numFmtId="0" fontId="8" fillId="0" borderId="0" xfId="3" applyFont="1" applyAlignment="1">
      <alignment horizontal="center" vertical="center" wrapText="1"/>
    </xf>
    <xf numFmtId="0" fontId="8" fillId="0" borderId="0" xfId="0" applyFont="1" applyAlignment="1">
      <alignment horizontal="center" vertical="center" wrapText="1"/>
    </xf>
    <xf numFmtId="0" fontId="9" fillId="0" borderId="0" xfId="23" applyFont="1" applyAlignment="1">
      <alignment vertical="center" wrapText="1"/>
    </xf>
    <xf numFmtId="0" fontId="9" fillId="0" borderId="0" xfId="0" applyFont="1" applyAlignment="1">
      <alignment horizontal="center" vertical="center" wrapText="1"/>
    </xf>
    <xf numFmtId="0" fontId="9" fillId="0" borderId="0" xfId="22" applyFont="1" applyAlignment="1">
      <alignment horizontal="center" vertical="center" wrapText="1"/>
    </xf>
    <xf numFmtId="165" fontId="9" fillId="0" borderId="0" xfId="0" applyNumberFormat="1" applyFont="1" applyAlignment="1">
      <alignment vertical="center" wrapText="1"/>
    </xf>
    <xf numFmtId="0" fontId="9" fillId="0" borderId="0" xfId="3" applyFont="1" applyAlignment="1">
      <alignment horizontal="center" vertical="center" wrapText="1"/>
    </xf>
    <xf numFmtId="0" fontId="9" fillId="0" borderId="0" xfId="15" applyFont="1" applyAlignment="1">
      <alignment horizontal="center" vertical="center" wrapText="1"/>
    </xf>
    <xf numFmtId="0" fontId="8" fillId="0" borderId="0" xfId="0" applyFont="1" applyAlignment="1">
      <alignment horizontal="center"/>
    </xf>
    <xf numFmtId="0" fontId="9" fillId="0" borderId="0" xfId="0" applyFont="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8" fillId="0" borderId="0" xfId="0" applyFont="1" applyAlignment="1">
      <alignment wrapText="1"/>
    </xf>
    <xf numFmtId="0" fontId="25" fillId="0" borderId="0" xfId="0" applyFont="1" applyAlignment="1">
      <alignment horizontal="left" vertical="center" indent="1"/>
    </xf>
    <xf numFmtId="20" fontId="25" fillId="0" borderId="0" xfId="0" applyNumberFormat="1" applyFont="1" applyAlignment="1">
      <alignment horizontal="left" vertical="center"/>
    </xf>
    <xf numFmtId="0" fontId="25" fillId="0" borderId="0" xfId="0" applyFont="1" applyAlignment="1">
      <alignment horizontal="left" vertical="center" indent="6"/>
    </xf>
    <xf numFmtId="0" fontId="25" fillId="0" borderId="0" xfId="0" applyFont="1" applyAlignment="1">
      <alignment horizontal="center" vertical="center"/>
    </xf>
    <xf numFmtId="0" fontId="20" fillId="3" borderId="1" xfId="19" applyFont="1" applyFill="1" applyBorder="1" applyAlignment="1">
      <alignment horizontal="center" vertical="center" wrapText="1"/>
    </xf>
    <xf numFmtId="165" fontId="9" fillId="3" borderId="1" xfId="0" applyNumberFormat="1" applyFont="1" applyFill="1" applyBorder="1" applyAlignment="1">
      <alignment horizontal="justify" vertical="center" wrapText="1"/>
    </xf>
    <xf numFmtId="0" fontId="20" fillId="3" borderId="1" xfId="0" applyFont="1" applyFill="1" applyBorder="1" applyAlignment="1">
      <alignment horizontal="center" vertical="center" wrapText="1"/>
    </xf>
    <xf numFmtId="0" fontId="1" fillId="0" borderId="0" xfId="23"/>
    <xf numFmtId="0" fontId="8" fillId="0" borderId="0" xfId="23" applyFont="1" applyAlignment="1">
      <alignment horizontal="center" vertical="top"/>
    </xf>
    <xf numFmtId="0" fontId="26" fillId="0" borderId="0" xfId="23" applyFont="1" applyAlignment="1">
      <alignment horizontal="center" vertical="center" wrapText="1"/>
    </xf>
    <xf numFmtId="0" fontId="27" fillId="4" borderId="0" xfId="23" applyFont="1" applyFill="1" applyAlignment="1">
      <alignment horizontal="center" vertical="top"/>
    </xf>
    <xf numFmtId="0" fontId="28" fillId="0" borderId="17" xfId="23" applyFont="1" applyBorder="1" applyAlignment="1">
      <alignment horizontal="center" vertical="center" wrapText="1"/>
    </xf>
    <xf numFmtId="0" fontId="28" fillId="0" borderId="17" xfId="3" applyFont="1" applyBorder="1" applyAlignment="1">
      <alignment horizontal="center" vertical="center" wrapText="1"/>
    </xf>
    <xf numFmtId="0" fontId="9" fillId="0" borderId="11" xfId="23" applyFont="1" applyBorder="1" applyAlignment="1">
      <alignment horizontal="center" vertical="center" wrapText="1"/>
    </xf>
    <xf numFmtId="0" fontId="9" fillId="5" borderId="11" xfId="23" applyFont="1" applyFill="1" applyBorder="1" applyAlignment="1">
      <alignment horizontal="left" vertical="center" wrapText="1"/>
    </xf>
    <xf numFmtId="0" fontId="9" fillId="5" borderId="11" xfId="23" applyFont="1" applyFill="1" applyBorder="1" applyAlignment="1">
      <alignment horizontal="center" vertical="center" wrapText="1"/>
    </xf>
    <xf numFmtId="0" fontId="9" fillId="0" borderId="17" xfId="23" applyFont="1" applyBorder="1" applyAlignment="1">
      <alignment horizontal="center"/>
    </xf>
    <xf numFmtId="0" fontId="9" fillId="0" borderId="16" xfId="23" applyFont="1" applyBorder="1" applyAlignment="1">
      <alignment horizontal="center" vertical="center" wrapText="1"/>
    </xf>
    <xf numFmtId="0" fontId="9" fillId="3" borderId="17" xfId="23" applyFont="1" applyFill="1" applyBorder="1" applyAlignment="1">
      <alignment horizontal="left" vertical="center" wrapText="1"/>
    </xf>
    <xf numFmtId="0" fontId="9" fillId="3" borderId="16" xfId="23" applyFont="1" applyFill="1" applyBorder="1" applyAlignment="1">
      <alignment horizontal="center" vertical="center" wrapText="1"/>
    </xf>
    <xf numFmtId="0" fontId="9" fillId="0" borderId="16" xfId="23" applyFont="1" applyBorder="1" applyAlignment="1">
      <alignment horizontal="center"/>
    </xf>
    <xf numFmtId="0" fontId="9" fillId="6" borderId="16" xfId="23" applyFont="1" applyFill="1" applyBorder="1" applyAlignment="1">
      <alignment horizontal="left" vertical="center" wrapText="1"/>
    </xf>
    <xf numFmtId="0" fontId="9" fillId="6" borderId="16" xfId="23" applyFont="1" applyFill="1" applyBorder="1" applyAlignment="1">
      <alignment horizontal="center" vertical="center" wrapText="1"/>
    </xf>
    <xf numFmtId="0" fontId="9" fillId="0" borderId="16" xfId="23" applyFont="1" applyBorder="1" applyAlignment="1">
      <alignment horizontal="left" vertical="center" wrapText="1"/>
    </xf>
    <xf numFmtId="0" fontId="9" fillId="7" borderId="16" xfId="23" applyFont="1" applyFill="1" applyBorder="1" applyAlignment="1">
      <alignment horizontal="left" vertical="center" wrapText="1"/>
    </xf>
    <xf numFmtId="0" fontId="9" fillId="7" borderId="16" xfId="23" applyFont="1" applyFill="1" applyBorder="1" applyAlignment="1">
      <alignment horizontal="center" vertical="center" wrapText="1"/>
    </xf>
    <xf numFmtId="0" fontId="9" fillId="7" borderId="16" xfId="23" applyFont="1" applyFill="1" applyBorder="1"/>
    <xf numFmtId="0" fontId="8" fillId="2" borderId="23" xfId="23" applyFont="1" applyFill="1" applyBorder="1" applyAlignment="1">
      <alignment horizontal="center" vertical="center" wrapText="1"/>
    </xf>
    <xf numFmtId="0" fontId="8" fillId="2" borderId="24" xfId="23" applyFont="1" applyFill="1" applyBorder="1" applyAlignment="1">
      <alignment horizontal="center" vertical="center" wrapText="1"/>
    </xf>
    <xf numFmtId="0" fontId="9" fillId="0" borderId="28" xfId="23" applyFont="1" applyBorder="1" applyAlignment="1">
      <alignment horizontal="center" vertical="center" wrapText="1"/>
    </xf>
    <xf numFmtId="0" fontId="9" fillId="8" borderId="27" xfId="23" applyFont="1" applyFill="1" applyBorder="1" applyAlignment="1">
      <alignment horizontal="left" vertical="center" wrapText="1"/>
    </xf>
    <xf numFmtId="0" fontId="9" fillId="8" borderId="27" xfId="23" applyFont="1" applyFill="1" applyBorder="1" applyAlignment="1">
      <alignment horizontal="center" vertical="center" wrapText="1"/>
    </xf>
    <xf numFmtId="0" fontId="9" fillId="8" borderId="27" xfId="23" applyFont="1" applyFill="1" applyBorder="1"/>
    <xf numFmtId="0" fontId="9" fillId="0" borderId="28" xfId="23" applyFont="1" applyBorder="1" applyAlignment="1">
      <alignment horizontal="center"/>
    </xf>
    <xf numFmtId="0" fontId="9" fillId="0" borderId="22" xfId="23" applyFont="1" applyBorder="1" applyAlignment="1">
      <alignment horizontal="center" vertical="center" wrapText="1"/>
    </xf>
    <xf numFmtId="0" fontId="9" fillId="7" borderId="28" xfId="23" applyFont="1" applyFill="1" applyBorder="1" applyAlignment="1">
      <alignment horizontal="center" vertical="center" wrapText="1"/>
    </xf>
    <xf numFmtId="0" fontId="9" fillId="7" borderId="28" xfId="23" applyFont="1" applyFill="1" applyBorder="1"/>
    <xf numFmtId="0" fontId="29" fillId="0" borderId="0" xfId="23" applyFont="1" applyAlignment="1">
      <alignment horizontal="center" vertical="top"/>
    </xf>
    <xf numFmtId="0" fontId="29" fillId="2" borderId="0" xfId="23" applyFont="1" applyFill="1" applyAlignment="1">
      <alignment horizontal="center" vertical="top"/>
    </xf>
    <xf numFmtId="0" fontId="9" fillId="0" borderId="0" xfId="23" applyFont="1" applyAlignment="1">
      <alignment vertical="top"/>
    </xf>
    <xf numFmtId="0" fontId="9" fillId="0" borderId="0" xfId="23" applyFont="1" applyAlignment="1">
      <alignment horizontal="center" vertical="top"/>
    </xf>
    <xf numFmtId="0" fontId="9" fillId="0" borderId="0" xfId="23" applyFont="1" applyAlignment="1">
      <alignment horizontal="center"/>
    </xf>
    <xf numFmtId="0" fontId="4" fillId="2" borderId="1" xfId="0" applyFont="1" applyFill="1" applyBorder="1" applyAlignment="1">
      <alignment vertical="center" wrapText="1"/>
    </xf>
    <xf numFmtId="0" fontId="4" fillId="2" borderId="1" xfId="9" applyFont="1" applyFill="1" applyBorder="1" applyAlignment="1">
      <alignment horizontal="center" vertical="center" wrapText="1"/>
    </xf>
    <xf numFmtId="0" fontId="4" fillId="2" borderId="1" xfId="23" applyFont="1" applyFill="1" applyBorder="1" applyAlignment="1">
      <alignment horizontal="center" vertical="center" wrapText="1"/>
    </xf>
    <xf numFmtId="0" fontId="8" fillId="0" borderId="1" xfId="3" applyFont="1" applyBorder="1" applyAlignment="1">
      <alignment horizontal="center" vertical="center" wrapText="1"/>
    </xf>
    <xf numFmtId="0" fontId="7" fillId="0" borderId="3" xfId="23" applyFont="1" applyBorder="1" applyAlignment="1">
      <alignment horizontal="center" vertical="center" wrapText="1"/>
    </xf>
    <xf numFmtId="0" fontId="9" fillId="0" borderId="0" xfId="19" applyFont="1" applyBorder="1" applyAlignment="1">
      <alignment horizontal="center" vertical="center" wrapText="1"/>
    </xf>
    <xf numFmtId="0" fontId="9" fillId="2" borderId="1" xfId="0" applyFont="1" applyFill="1" applyBorder="1" applyAlignment="1">
      <alignment horizontal="justify" vertical="center" wrapText="1"/>
    </xf>
    <xf numFmtId="0" fontId="9"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9" fillId="2" borderId="1" xfId="19" applyFont="1" applyFill="1" applyBorder="1" applyAlignment="1">
      <alignment horizontal="center" vertical="center" wrapText="1"/>
    </xf>
    <xf numFmtId="165" fontId="9" fillId="2" borderId="1" xfId="0" applyNumberFormat="1" applyFont="1" applyFill="1" applyBorder="1" applyAlignment="1">
      <alignment horizontal="center" vertical="center" wrapText="1"/>
    </xf>
    <xf numFmtId="0" fontId="9" fillId="0" borderId="1" xfId="0" applyFont="1" applyBorder="1" applyAlignment="1">
      <alignment vertical="center"/>
    </xf>
    <xf numFmtId="0" fontId="9" fillId="0" borderId="1" xfId="0" applyFont="1" applyBorder="1" applyAlignment="1">
      <alignment horizontal="center" vertical="center"/>
    </xf>
    <xf numFmtId="0" fontId="4" fillId="2" borderId="1" xfId="0" applyFont="1" applyFill="1" applyBorder="1" applyAlignment="1">
      <alignment horizontal="justify" vertical="center" wrapText="1"/>
    </xf>
    <xf numFmtId="0" fontId="9" fillId="2" borderId="4" xfId="0" applyFont="1" applyFill="1" applyBorder="1" applyAlignment="1">
      <alignment horizontal="center" vertical="center" wrapText="1"/>
    </xf>
    <xf numFmtId="165" fontId="9" fillId="2" borderId="3" xfId="0" applyNumberFormat="1" applyFont="1" applyFill="1" applyBorder="1" applyAlignment="1">
      <alignment horizontal="center" vertical="center" wrapText="1"/>
    </xf>
    <xf numFmtId="0" fontId="4" fillId="2" borderId="1" xfId="3" applyFont="1" applyFill="1" applyBorder="1" applyAlignment="1">
      <alignment horizontal="center" vertical="center" wrapText="1"/>
    </xf>
    <xf numFmtId="0" fontId="9" fillId="2" borderId="1" xfId="0" applyFont="1" applyFill="1" applyBorder="1" applyAlignment="1">
      <alignment wrapText="1"/>
    </xf>
    <xf numFmtId="0" fontId="9" fillId="2" borderId="1" xfId="0" applyFont="1" applyFill="1" applyBorder="1" applyAlignment="1">
      <alignment horizontal="center" wrapText="1"/>
    </xf>
    <xf numFmtId="0" fontId="20" fillId="3" borderId="1" xfId="23" applyFont="1" applyFill="1" applyBorder="1" applyAlignment="1">
      <alignment horizontal="center" vertical="center" wrapText="1"/>
    </xf>
    <xf numFmtId="0" fontId="9" fillId="0" borderId="0" xfId="0" applyFont="1" applyBorder="1" applyAlignment="1">
      <alignment horizontal="left" vertical="center" wrapText="1"/>
    </xf>
    <xf numFmtId="0" fontId="9" fillId="0" borderId="0" xfId="3" applyFont="1" applyBorder="1" applyAlignment="1">
      <alignment vertical="center" wrapText="1"/>
    </xf>
    <xf numFmtId="165" fontId="9" fillId="3" borderId="1" xfId="0" applyNumberFormat="1" applyFont="1" applyFill="1" applyBorder="1" applyAlignment="1">
      <alignment vertical="center" wrapText="1"/>
    </xf>
    <xf numFmtId="0" fontId="9" fillId="3" borderId="1" xfId="0" applyFont="1" applyFill="1" applyBorder="1" applyAlignment="1">
      <alignment vertical="center" wrapText="1"/>
    </xf>
    <xf numFmtId="0" fontId="9" fillId="3" borderId="1" xfId="0" applyFont="1" applyFill="1" applyBorder="1" applyAlignment="1">
      <alignment horizontal="center" vertical="center"/>
    </xf>
    <xf numFmtId="165" fontId="9" fillId="3" borderId="2" xfId="0" applyNumberFormat="1" applyFont="1" applyFill="1" applyBorder="1" applyAlignment="1">
      <alignment horizontal="center" vertical="center" wrapText="1"/>
    </xf>
    <xf numFmtId="165" fontId="9" fillId="3" borderId="3" xfId="0" applyNumberFormat="1" applyFont="1" applyFill="1" applyBorder="1" applyAlignment="1">
      <alignment horizontal="center" vertical="center" wrapText="1"/>
    </xf>
    <xf numFmtId="165" fontId="9" fillId="3" borderId="4"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8" fillId="0" borderId="7" xfId="3" applyFont="1" applyBorder="1" applyAlignment="1">
      <alignment horizontal="center" vertical="center" wrapText="1"/>
    </xf>
    <xf numFmtId="0" fontId="8" fillId="0" borderId="1" xfId="3" applyFont="1" applyBorder="1" applyAlignment="1">
      <alignment horizontal="center" vertical="center" wrapText="1"/>
    </xf>
    <xf numFmtId="0" fontId="8" fillId="0" borderId="1" xfId="0" applyFont="1" applyBorder="1" applyAlignment="1">
      <alignment horizontal="center" vertical="center" wrapText="1"/>
    </xf>
    <xf numFmtId="0" fontId="4" fillId="2" borderId="2" xfId="3" applyFont="1" applyFill="1" applyBorder="1" applyAlignment="1">
      <alignment horizontal="center" vertical="center" wrapText="1"/>
    </xf>
    <xf numFmtId="0" fontId="4" fillId="2" borderId="4" xfId="3"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top"/>
    </xf>
    <xf numFmtId="0" fontId="23" fillId="0" borderId="0" xfId="23" applyFont="1" applyAlignment="1">
      <alignment horizontal="center"/>
    </xf>
    <xf numFmtId="0" fontId="24" fillId="0" borderId="0" xfId="0" applyFont="1" applyAlignment="1">
      <alignment horizontal="left"/>
    </xf>
    <xf numFmtId="0" fontId="9" fillId="0" borderId="0" xfId="0" quotePrefix="1" applyFont="1" applyAlignment="1">
      <alignment horizontal="left" vertical="center"/>
    </xf>
    <xf numFmtId="0" fontId="9" fillId="0" borderId="0" xfId="0" applyFont="1" applyAlignment="1">
      <alignment horizontal="left" vertical="center"/>
    </xf>
    <xf numFmtId="0" fontId="8" fillId="0" borderId="2" xfId="3" applyFont="1" applyBorder="1" applyAlignment="1">
      <alignment horizontal="center" vertical="center" wrapText="1"/>
    </xf>
    <xf numFmtId="0" fontId="8" fillId="0" borderId="3" xfId="3" applyFont="1" applyBorder="1" applyAlignment="1">
      <alignment horizontal="center" vertical="center" wrapText="1"/>
    </xf>
    <xf numFmtId="0" fontId="8" fillId="0" borderId="4" xfId="3" applyFont="1" applyBorder="1" applyAlignment="1">
      <alignment horizontal="center" vertical="center" wrapText="1"/>
    </xf>
    <xf numFmtId="0" fontId="9" fillId="3" borderId="2" xfId="22" applyFont="1" applyFill="1" applyBorder="1" applyAlignment="1">
      <alignment horizontal="center" vertical="center" wrapText="1"/>
    </xf>
    <xf numFmtId="0" fontId="9" fillId="3" borderId="3" xfId="22" applyFont="1" applyFill="1" applyBorder="1" applyAlignment="1">
      <alignment horizontal="center" vertical="center" wrapText="1"/>
    </xf>
    <xf numFmtId="0" fontId="9" fillId="3" borderId="4" xfId="22" applyFont="1" applyFill="1" applyBorder="1" applyAlignment="1">
      <alignment horizontal="center" vertical="center" wrapText="1"/>
    </xf>
    <xf numFmtId="0" fontId="7" fillId="0" borderId="2" xfId="23" applyFont="1" applyBorder="1" applyAlignment="1">
      <alignment horizontal="center" vertical="center" wrapText="1"/>
    </xf>
    <xf numFmtId="0" fontId="7" fillId="0" borderId="3" xfId="23" applyFont="1" applyBorder="1" applyAlignment="1">
      <alignment horizontal="center" vertical="center" wrapText="1"/>
    </xf>
    <xf numFmtId="0" fontId="4" fillId="3" borderId="2" xfId="9" applyFont="1" applyFill="1" applyBorder="1" applyAlignment="1">
      <alignment horizontal="center" vertical="center" wrapText="1"/>
    </xf>
    <xf numFmtId="0" fontId="4" fillId="3" borderId="4" xfId="9" applyFont="1" applyFill="1" applyBorder="1" applyAlignment="1">
      <alignment horizontal="center" vertical="center" wrapText="1"/>
    </xf>
    <xf numFmtId="0" fontId="4" fillId="3" borderId="2" xfId="3" applyFont="1" applyFill="1" applyBorder="1" applyAlignment="1">
      <alignment horizontal="center" vertical="center" wrapText="1"/>
    </xf>
    <xf numFmtId="0" fontId="4" fillId="3" borderId="4" xfId="3" applyFont="1" applyFill="1" applyBorder="1" applyAlignment="1">
      <alignment horizontal="center" vertical="center" wrapText="1"/>
    </xf>
    <xf numFmtId="0" fontId="4" fillId="0" borderId="0" xfId="23" quotePrefix="1" applyFont="1" applyAlignment="1">
      <alignment horizontal="left" vertical="center"/>
    </xf>
    <xf numFmtId="0" fontId="4" fillId="0" borderId="0" xfId="23" applyFont="1" applyAlignment="1">
      <alignment horizontal="left" vertical="center"/>
    </xf>
    <xf numFmtId="0" fontId="7" fillId="0" borderId="30" xfId="23" applyFont="1" applyBorder="1" applyAlignment="1">
      <alignment horizontal="center" vertical="center" wrapText="1"/>
    </xf>
    <xf numFmtId="0" fontId="7" fillId="0" borderId="0" xfId="23" applyFont="1" applyBorder="1" applyAlignment="1">
      <alignment horizontal="center" vertical="center" wrapText="1"/>
    </xf>
    <xf numFmtId="0" fontId="6" fillId="0" borderId="0" xfId="23" applyFont="1" applyAlignment="1">
      <alignment horizontal="center"/>
    </xf>
    <xf numFmtId="0" fontId="7" fillId="0" borderId="1" xfId="23" applyFont="1" applyBorder="1" applyAlignment="1">
      <alignment horizontal="center" vertical="center" wrapText="1"/>
    </xf>
    <xf numFmtId="0" fontId="10" fillId="0" borderId="0" xfId="23" applyFont="1" applyAlignment="1">
      <alignment horizontal="left"/>
    </xf>
    <xf numFmtId="0" fontId="7" fillId="0" borderId="4" xfId="23" applyFont="1" applyBorder="1" applyAlignment="1">
      <alignment horizontal="center" vertical="center" wrapText="1"/>
    </xf>
    <xf numFmtId="0" fontId="8" fillId="0" borderId="0" xfId="23" applyFont="1" applyAlignment="1">
      <alignment horizontal="left" vertical="top"/>
    </xf>
    <xf numFmtId="0" fontId="7" fillId="2" borderId="0" xfId="23" applyFont="1" applyFill="1" applyAlignment="1">
      <alignment horizontal="center" vertical="center"/>
    </xf>
    <xf numFmtId="0" fontId="8" fillId="2" borderId="1" xfId="23" applyFont="1" applyFill="1" applyBorder="1" applyAlignment="1">
      <alignment horizontal="center" vertical="center" wrapText="1"/>
    </xf>
    <xf numFmtId="0" fontId="8" fillId="0" borderId="20" xfId="23" applyFont="1" applyBorder="1" applyAlignment="1">
      <alignment horizontal="center" wrapText="1"/>
    </xf>
    <xf numFmtId="0" fontId="8" fillId="0" borderId="21" xfId="23" applyFont="1" applyBorder="1" applyAlignment="1">
      <alignment horizontal="center" wrapText="1"/>
    </xf>
    <xf numFmtId="0" fontId="8" fillId="2" borderId="11" xfId="23" applyFont="1" applyFill="1" applyBorder="1" applyAlignment="1">
      <alignment horizontal="center" vertical="center" wrapText="1"/>
    </xf>
    <xf numFmtId="0" fontId="8" fillId="2" borderId="17" xfId="23" applyFont="1" applyFill="1" applyBorder="1" applyAlignment="1">
      <alignment horizontal="center" vertical="center" wrapText="1"/>
    </xf>
    <xf numFmtId="0" fontId="8" fillId="2" borderId="16" xfId="23" applyFont="1" applyFill="1" applyBorder="1" applyAlignment="1">
      <alignment horizontal="center" vertical="center" wrapText="1"/>
    </xf>
    <xf numFmtId="0" fontId="8" fillId="2" borderId="28" xfId="23" applyFont="1" applyFill="1" applyBorder="1" applyAlignment="1">
      <alignment horizontal="center" vertical="center" wrapText="1"/>
    </xf>
    <xf numFmtId="0" fontId="8" fillId="0" borderId="20" xfId="23" quotePrefix="1" applyFont="1" applyBorder="1" applyAlignment="1">
      <alignment horizontal="right" vertical="top" wrapText="1"/>
    </xf>
    <xf numFmtId="0" fontId="8" fillId="0" borderId="25" xfId="23" applyFont="1" applyBorder="1" applyAlignment="1">
      <alignment horizontal="right" vertical="top" wrapText="1"/>
    </xf>
    <xf numFmtId="0" fontId="8" fillId="0" borderId="21" xfId="23" quotePrefix="1" applyFont="1" applyBorder="1" applyAlignment="1">
      <alignment horizontal="left" vertical="top" wrapText="1"/>
    </xf>
    <xf numFmtId="0" fontId="8" fillId="0" borderId="26" xfId="23" applyFont="1" applyBorder="1" applyAlignment="1">
      <alignment horizontal="left" vertical="top" wrapText="1"/>
    </xf>
    <xf numFmtId="0" fontId="8" fillId="0" borderId="20" xfId="23" applyFont="1" applyBorder="1" applyAlignment="1">
      <alignment horizontal="right" vertical="top" wrapText="1"/>
    </xf>
    <xf numFmtId="0" fontId="8" fillId="0" borderId="21" xfId="23" applyFont="1" applyBorder="1" applyAlignment="1">
      <alignment horizontal="left" vertical="top" wrapText="1"/>
    </xf>
    <xf numFmtId="0" fontId="8" fillId="0" borderId="18" xfId="23" applyFont="1" applyBorder="1" applyAlignment="1">
      <alignment horizontal="center" wrapText="1"/>
    </xf>
    <xf numFmtId="0" fontId="8" fillId="0" borderId="19" xfId="23" applyFont="1" applyBorder="1" applyAlignment="1">
      <alignment horizontal="center" wrapText="1"/>
    </xf>
    <xf numFmtId="0" fontId="8" fillId="2" borderId="23" xfId="23" applyFont="1" applyFill="1" applyBorder="1" applyAlignment="1">
      <alignment horizontal="center" vertical="center" wrapText="1"/>
    </xf>
    <xf numFmtId="0" fontId="8" fillId="2" borderId="24" xfId="23" applyFont="1" applyFill="1" applyBorder="1" applyAlignment="1">
      <alignment horizontal="center" vertical="center" wrapText="1"/>
    </xf>
    <xf numFmtId="0" fontId="8" fillId="2" borderId="27" xfId="23" applyFont="1" applyFill="1" applyBorder="1" applyAlignment="1">
      <alignment horizontal="center" vertical="center" wrapText="1"/>
    </xf>
    <xf numFmtId="0" fontId="28" fillId="0" borderId="11" xfId="23" applyFont="1" applyBorder="1" applyAlignment="1">
      <alignment horizontal="center" vertical="center" wrapText="1"/>
    </xf>
    <xf numFmtId="0" fontId="28" fillId="0" borderId="16" xfId="23" applyFont="1" applyBorder="1" applyAlignment="1">
      <alignment horizontal="center" vertical="center" wrapText="1"/>
    </xf>
    <xf numFmtId="0" fontId="8" fillId="2" borderId="22" xfId="23" applyFont="1" applyFill="1" applyBorder="1" applyAlignment="1">
      <alignment horizontal="center" vertical="center" wrapText="1"/>
    </xf>
    <xf numFmtId="0" fontId="22" fillId="0" borderId="0" xfId="23" applyFont="1" applyAlignment="1">
      <alignment horizontal="center" vertical="center"/>
    </xf>
    <xf numFmtId="0" fontId="8" fillId="0" borderId="0" xfId="23" applyFont="1" applyAlignment="1">
      <alignment horizontal="center" vertical="top" wrapText="1"/>
    </xf>
    <xf numFmtId="0" fontId="28" fillId="0" borderId="9" xfId="23" applyFont="1" applyBorder="1" applyAlignment="1">
      <alignment horizontal="center" vertical="center" wrapText="1"/>
    </xf>
    <xf numFmtId="0" fontId="28" fillId="0" borderId="10" xfId="23" applyFont="1" applyBorder="1" applyAlignment="1">
      <alignment horizontal="center" vertical="center" wrapText="1"/>
    </xf>
    <xf numFmtId="0" fontId="28" fillId="0" borderId="14" xfId="23" applyFont="1" applyBorder="1" applyAlignment="1">
      <alignment horizontal="center" vertical="center" wrapText="1"/>
    </xf>
    <xf numFmtId="0" fontId="28" fillId="0" borderId="15" xfId="23" applyFont="1" applyBorder="1" applyAlignment="1">
      <alignment horizontal="center" vertical="center" wrapText="1"/>
    </xf>
    <xf numFmtId="0" fontId="28" fillId="0" borderId="12" xfId="23" applyFont="1" applyBorder="1" applyAlignment="1">
      <alignment horizontal="center" vertical="center" wrapText="1"/>
    </xf>
    <xf numFmtId="0" fontId="28" fillId="0" borderId="13" xfId="23" applyFont="1" applyBorder="1" applyAlignment="1">
      <alignment horizontal="center" vertical="center" wrapText="1"/>
    </xf>
  </cellXfs>
  <cellStyles count="24">
    <cellStyle name="Bình thường 2" xfId="1"/>
    <cellStyle name="Comma 2" xfId="11"/>
    <cellStyle name="Comma 2 2" xfId="18"/>
    <cellStyle name="Normal" xfId="0" builtinId="0"/>
    <cellStyle name="Normal 10" xfId="19"/>
    <cellStyle name="Normal 10 2" xfId="23"/>
    <cellStyle name="Normal 11" xfId="21"/>
    <cellStyle name="Normal 2" xfId="6"/>
    <cellStyle name="Normal 2 2" xfId="12"/>
    <cellStyle name="Normal 2 2 2" xfId="5"/>
    <cellStyle name="Normal 2 6" xfId="16"/>
    <cellStyle name="Normal 3" xfId="7"/>
    <cellStyle name="Normal 3 2" xfId="13"/>
    <cellStyle name="Normal 4" xfId="4"/>
    <cellStyle name="Normal 5" xfId="2"/>
    <cellStyle name="Normal 5 2" xfId="10"/>
    <cellStyle name="Normal 5 3" xfId="15"/>
    <cellStyle name="Normal 5 3 2" xfId="20"/>
    <cellStyle name="Normal 5 3 3" xfId="22"/>
    <cellStyle name="Normal 6" xfId="8"/>
    <cellStyle name="Normal 7" xfId="9"/>
    <cellStyle name="Normal 8" xfId="14"/>
    <cellStyle name="Normal 9" xfId="17"/>
    <cellStyle name="Normal_lich tuan 3-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#REF!</c:f>
              <c:numCache>
                <c:formatCode>General</c:formatCode>
                <c:ptCount val="1"/>
                <c:pt idx="0">
                  <c:v>1</c:v>
                </c:pt>
              </c:numCache>
            </c:numRef>
          </c:val>
          <c:extLst>
            <c:ext xmlns:c16="http://schemas.microsoft.com/office/drawing/2014/chart" uri="{C3380CC4-5D6E-409C-BE32-E72D297353CC}">
              <c16:uniqueId val="{00000000-AD46-4FE6-9AE7-C1B742A039BF}"/>
            </c:ext>
          </c:extLst>
        </c:ser>
        <c:dLbls>
          <c:showLegendKey val="0"/>
          <c:showVal val="0"/>
          <c:showCatName val="0"/>
          <c:showSerName val="0"/>
          <c:showPercent val="0"/>
          <c:showBubbleSize val="0"/>
        </c:dLbls>
        <c:gapWidth val="150"/>
        <c:axId val="-1683688608"/>
        <c:axId val="-1683698400"/>
      </c:barChart>
      <c:catAx>
        <c:axId val="-1683688608"/>
        <c:scaling>
          <c:orientation val="minMax"/>
        </c:scaling>
        <c:delete val="0"/>
        <c:axPos val="b"/>
        <c:majorTickMark val="out"/>
        <c:minorTickMark val="none"/>
        <c:tickLblPos val="nextTo"/>
        <c:txPr>
          <a:bodyPr/>
          <a:lstStyle/>
          <a:p>
            <a:pPr>
              <a:defRPr lang="en-US"/>
            </a:pPr>
            <a:endParaRPr lang="en-US"/>
          </a:p>
        </c:txPr>
        <c:crossAx val="-1683698400"/>
        <c:crosses val="autoZero"/>
        <c:auto val="1"/>
        <c:lblAlgn val="ctr"/>
        <c:lblOffset val="100"/>
        <c:noMultiLvlLbl val="0"/>
      </c:catAx>
      <c:valAx>
        <c:axId val="-1683698400"/>
        <c:scaling>
          <c:orientation val="minMax"/>
        </c:scaling>
        <c:delete val="0"/>
        <c:axPos val="l"/>
        <c:majorGridlines/>
        <c:numFmt formatCode="General" sourceLinked="1"/>
        <c:majorTickMark val="out"/>
        <c:minorTickMark val="none"/>
        <c:tickLblPos val="nextTo"/>
        <c:txPr>
          <a:bodyPr/>
          <a:lstStyle/>
          <a:p>
            <a:pPr>
              <a:defRPr lang="en-US"/>
            </a:pPr>
            <a:endParaRPr lang="en-US"/>
          </a:p>
        </c:txPr>
        <c:crossAx val="-1683688608"/>
        <c:crosses val="autoZero"/>
        <c:crossBetween val="between"/>
      </c:valAx>
    </c:plotArea>
    <c:legend>
      <c:legendPos val="r"/>
      <c:overlay val="0"/>
      <c:txPr>
        <a:bodyPr/>
        <a:lstStyle/>
        <a:p>
          <a:pPr>
            <a:defRPr lang="en-US"/>
          </a:pPr>
          <a:endParaRPr lang="en-US"/>
        </a:p>
      </c:txPr>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3948" cy="6068651"/>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abSelected="1" topLeftCell="A7" zoomScale="80" zoomScaleNormal="80" zoomScaleSheetLayoutView="80" workbookViewId="0">
      <pane xSplit="10" ySplit="2" topLeftCell="K21" activePane="bottomRight" state="frozen"/>
      <selection activeCell="A7" sqref="A7"/>
      <selection pane="topRight" activeCell="K7" sqref="K7"/>
      <selection pane="bottomLeft" activeCell="A9" sqref="A9"/>
      <selection pane="bottomRight" activeCell="C25" sqref="C25"/>
    </sheetView>
  </sheetViews>
  <sheetFormatPr defaultColWidth="9.42578125" defaultRowHeight="15.75"/>
  <cols>
    <col min="1" max="1" width="13.5703125" style="44" customWidth="1"/>
    <col min="2" max="2" width="9.42578125" style="44" customWidth="1"/>
    <col min="3" max="3" width="67.5703125" style="42" customWidth="1"/>
    <col min="4" max="4" width="12.5703125" style="42" customWidth="1"/>
    <col min="5" max="6" width="9.140625" style="42" customWidth="1"/>
    <col min="7" max="7" width="26.85546875" style="42" customWidth="1"/>
    <col min="8" max="8" width="17.42578125" style="44" customWidth="1"/>
    <col min="9" max="9" width="19.5703125" style="44" customWidth="1"/>
    <col min="10" max="10" width="19.5703125" style="44" hidden="1" customWidth="1"/>
    <col min="11" max="11" width="21" style="44" customWidth="1"/>
    <col min="12" max="16384" width="9.42578125" style="44"/>
  </cols>
  <sheetData>
    <row r="1" spans="1:10">
      <c r="A1" s="41" t="s">
        <v>0</v>
      </c>
      <c r="B1" s="41"/>
      <c r="C1" s="41"/>
      <c r="E1" s="41" t="s">
        <v>1</v>
      </c>
      <c r="F1" s="41"/>
      <c r="G1" s="43"/>
      <c r="H1" s="41"/>
      <c r="I1" s="41"/>
      <c r="J1" s="41"/>
    </row>
    <row r="2" spans="1:10">
      <c r="A2" s="41" t="s">
        <v>2</v>
      </c>
      <c r="B2" s="41"/>
      <c r="C2" s="41"/>
      <c r="D2" s="41"/>
      <c r="E2" s="41"/>
      <c r="F2" s="41"/>
      <c r="G2" s="43"/>
      <c r="H2" s="41"/>
      <c r="I2" s="41"/>
      <c r="J2" s="41"/>
    </row>
    <row r="3" spans="1:10">
      <c r="A3" s="45"/>
      <c r="B3" s="45"/>
      <c r="C3" s="45"/>
      <c r="D3" s="45"/>
      <c r="E3" s="45"/>
      <c r="F3" s="45"/>
      <c r="G3" s="46"/>
      <c r="H3" s="45"/>
      <c r="I3" s="45"/>
      <c r="J3" s="45"/>
    </row>
    <row r="4" spans="1:10" s="48" customFormat="1" ht="31.5" customHeight="1">
      <c r="A4" s="174" t="s">
        <v>71</v>
      </c>
      <c r="B4" s="174"/>
      <c r="C4" s="174"/>
      <c r="D4" s="174"/>
      <c r="E4" s="174"/>
      <c r="F4" s="174"/>
      <c r="G4" s="174"/>
      <c r="H4" s="174"/>
      <c r="I4" s="174"/>
      <c r="J4" s="47"/>
    </row>
    <row r="5" spans="1:10" s="48" customFormat="1" ht="21" customHeight="1">
      <c r="A5" s="175" t="s">
        <v>72</v>
      </c>
      <c r="B5" s="175"/>
      <c r="C5" s="175"/>
      <c r="D5" s="175"/>
      <c r="E5" s="175"/>
      <c r="F5" s="175"/>
      <c r="G5" s="175"/>
      <c r="H5" s="175"/>
      <c r="I5" s="175"/>
      <c r="J5" s="49"/>
    </row>
    <row r="6" spans="1:10" s="48" customFormat="1">
      <c r="A6" s="50"/>
      <c r="B6" s="50"/>
      <c r="C6" s="50"/>
      <c r="D6" s="50"/>
      <c r="E6" s="50"/>
      <c r="F6" s="50"/>
      <c r="G6" s="51"/>
      <c r="H6" s="50"/>
      <c r="I6" s="50"/>
      <c r="J6" s="50"/>
    </row>
    <row r="7" spans="1:10" s="52" customFormat="1" ht="33.75" customHeight="1">
      <c r="A7" s="165" t="s">
        <v>3</v>
      </c>
      <c r="B7" s="165" t="s">
        <v>4</v>
      </c>
      <c r="C7" s="165" t="s">
        <v>5</v>
      </c>
      <c r="D7" s="165" t="s">
        <v>6</v>
      </c>
      <c r="E7" s="165"/>
      <c r="F7" s="165"/>
      <c r="G7" s="165" t="s">
        <v>7</v>
      </c>
      <c r="H7" s="165" t="s">
        <v>8</v>
      </c>
      <c r="I7" s="165" t="s">
        <v>9</v>
      </c>
      <c r="J7" s="164" t="s">
        <v>48</v>
      </c>
    </row>
    <row r="8" spans="1:10" s="52" customFormat="1" ht="48" customHeight="1">
      <c r="A8" s="165"/>
      <c r="B8" s="165"/>
      <c r="C8" s="165"/>
      <c r="D8" s="53" t="s">
        <v>41</v>
      </c>
      <c r="E8" s="53" t="s">
        <v>10</v>
      </c>
      <c r="F8" s="53" t="s">
        <v>11</v>
      </c>
      <c r="G8" s="165"/>
      <c r="H8" s="165"/>
      <c r="I8" s="165"/>
      <c r="J8" s="164"/>
    </row>
    <row r="9" spans="1:10" s="57" customFormat="1" ht="95.25" customHeight="1">
      <c r="A9" s="165" t="s">
        <v>73</v>
      </c>
      <c r="B9" s="166" t="s">
        <v>12</v>
      </c>
      <c r="C9" s="28" t="s">
        <v>83</v>
      </c>
      <c r="D9" s="54"/>
      <c r="E9" s="54" t="s">
        <v>13</v>
      </c>
      <c r="F9" s="55"/>
      <c r="G9" s="54" t="s">
        <v>84</v>
      </c>
      <c r="H9" s="30" t="s">
        <v>60</v>
      </c>
      <c r="I9" s="30" t="s">
        <v>58</v>
      </c>
      <c r="J9" s="56"/>
    </row>
    <row r="10" spans="1:10" s="57" customFormat="1" ht="37.5" customHeight="1">
      <c r="A10" s="165"/>
      <c r="B10" s="166"/>
      <c r="C10" s="58" t="s">
        <v>138</v>
      </c>
      <c r="D10" s="39" t="s">
        <v>13</v>
      </c>
      <c r="E10" s="39"/>
      <c r="F10" s="39" t="s">
        <v>13</v>
      </c>
      <c r="G10" s="39"/>
      <c r="H10" s="59"/>
      <c r="I10" s="40" t="s">
        <v>133</v>
      </c>
      <c r="J10" s="56"/>
    </row>
    <row r="11" spans="1:10" s="57" customFormat="1" ht="71.25" customHeight="1">
      <c r="A11" s="165"/>
      <c r="B11" s="165" t="s">
        <v>14</v>
      </c>
      <c r="C11" s="64" t="s">
        <v>98</v>
      </c>
      <c r="D11" s="161" t="s">
        <v>13</v>
      </c>
      <c r="E11" s="30"/>
      <c r="F11" s="30"/>
      <c r="G11" s="161" t="s">
        <v>53</v>
      </c>
      <c r="H11" s="65"/>
      <c r="I11" s="158" t="s">
        <v>44</v>
      </c>
      <c r="J11" s="66"/>
    </row>
    <row r="12" spans="1:10" s="57" customFormat="1" ht="63.75" customHeight="1">
      <c r="A12" s="165"/>
      <c r="B12" s="165"/>
      <c r="C12" s="64" t="s">
        <v>99</v>
      </c>
      <c r="D12" s="162"/>
      <c r="E12" s="30"/>
      <c r="F12" s="30"/>
      <c r="G12" s="162"/>
      <c r="H12" s="65"/>
      <c r="I12" s="159"/>
      <c r="J12" s="66"/>
    </row>
    <row r="13" spans="1:10" ht="75.75" customHeight="1">
      <c r="A13" s="165"/>
      <c r="B13" s="165"/>
      <c r="C13" s="64" t="s">
        <v>87</v>
      </c>
      <c r="D13" s="163"/>
      <c r="E13" s="30" t="s">
        <v>13</v>
      </c>
      <c r="F13" s="30"/>
      <c r="G13" s="163"/>
      <c r="H13" s="30" t="s">
        <v>134</v>
      </c>
      <c r="I13" s="160"/>
      <c r="J13" s="56"/>
    </row>
    <row r="14" spans="1:10" ht="63.75" customHeight="1">
      <c r="A14" s="165"/>
      <c r="B14" s="165"/>
      <c r="C14" s="146" t="s">
        <v>159</v>
      </c>
      <c r="D14" s="147"/>
      <c r="E14" s="140"/>
      <c r="F14" s="140"/>
      <c r="G14" s="140"/>
      <c r="H14" s="140" t="s">
        <v>160</v>
      </c>
      <c r="I14" s="148" t="s">
        <v>161</v>
      </c>
      <c r="J14" s="56"/>
    </row>
    <row r="15" spans="1:10" ht="49.5" customHeight="1">
      <c r="A15" s="165"/>
      <c r="B15" s="165"/>
      <c r="C15" s="133" t="s">
        <v>143</v>
      </c>
      <c r="D15" s="134"/>
      <c r="E15" s="135" t="s">
        <v>13</v>
      </c>
      <c r="F15" s="150"/>
      <c r="G15" s="151" t="s">
        <v>145</v>
      </c>
      <c r="H15" s="134"/>
      <c r="I15" s="167" t="s">
        <v>50</v>
      </c>
      <c r="J15" s="67"/>
    </row>
    <row r="16" spans="1:10" s="57" customFormat="1" ht="52.5" customHeight="1">
      <c r="A16" s="165"/>
      <c r="B16" s="165"/>
      <c r="C16" s="133" t="s">
        <v>157</v>
      </c>
      <c r="D16" s="39"/>
      <c r="E16" s="39" t="s">
        <v>13</v>
      </c>
      <c r="F16" s="39"/>
      <c r="G16" s="39" t="s">
        <v>158</v>
      </c>
      <c r="H16" s="39" t="s">
        <v>144</v>
      </c>
      <c r="I16" s="168"/>
      <c r="J16" s="56"/>
    </row>
    <row r="17" spans="1:11" s="57" customFormat="1" ht="91.5" customHeight="1">
      <c r="A17" s="165" t="s">
        <v>74</v>
      </c>
      <c r="B17" s="165" t="s">
        <v>12</v>
      </c>
      <c r="C17" s="69" t="s">
        <v>92</v>
      </c>
      <c r="D17" s="30" t="s">
        <v>13</v>
      </c>
      <c r="E17" s="30" t="s">
        <v>13</v>
      </c>
      <c r="F17" s="30" t="s">
        <v>13</v>
      </c>
      <c r="G17" s="152" t="s">
        <v>163</v>
      </c>
      <c r="H17" s="30"/>
      <c r="I17" s="30" t="s">
        <v>70</v>
      </c>
      <c r="J17" s="56"/>
    </row>
    <row r="18" spans="1:11" s="57" customFormat="1" ht="80.25" customHeight="1">
      <c r="A18" s="165"/>
      <c r="B18" s="165"/>
      <c r="C18" s="69" t="s">
        <v>93</v>
      </c>
      <c r="D18" s="30" t="s">
        <v>13</v>
      </c>
      <c r="E18" s="30" t="s">
        <v>13</v>
      </c>
      <c r="F18" s="30" t="s">
        <v>13</v>
      </c>
      <c r="G18" s="54" t="s">
        <v>53</v>
      </c>
      <c r="H18" s="30" t="s">
        <v>67</v>
      </c>
      <c r="I18" s="30" t="s">
        <v>58</v>
      </c>
      <c r="J18" s="56"/>
    </row>
    <row r="19" spans="1:11" s="57" customFormat="1" ht="96" customHeight="1">
      <c r="A19" s="165"/>
      <c r="B19" s="136" t="s">
        <v>14</v>
      </c>
      <c r="C19" s="96" t="s">
        <v>95</v>
      </c>
      <c r="D19" s="97" t="s">
        <v>13</v>
      </c>
      <c r="E19" s="97" t="s">
        <v>13</v>
      </c>
      <c r="F19" s="97" t="s">
        <v>13</v>
      </c>
      <c r="G19" s="152" t="s">
        <v>163</v>
      </c>
      <c r="H19" s="30"/>
      <c r="I19" s="95" t="s">
        <v>70</v>
      </c>
      <c r="J19" s="56"/>
      <c r="K19" s="71"/>
    </row>
    <row r="20" spans="1:11" s="52" customFormat="1" ht="78" customHeight="1">
      <c r="A20" s="165" t="s">
        <v>75</v>
      </c>
      <c r="B20" s="172" t="s">
        <v>15</v>
      </c>
      <c r="C20" s="28" t="s">
        <v>88</v>
      </c>
      <c r="D20" s="72" t="s">
        <v>13</v>
      </c>
      <c r="E20" s="72" t="s">
        <v>13</v>
      </c>
      <c r="F20" s="72" t="s">
        <v>13</v>
      </c>
      <c r="G20" s="30" t="s">
        <v>53</v>
      </c>
      <c r="H20" s="72" t="s">
        <v>100</v>
      </c>
      <c r="I20" s="72" t="s">
        <v>64</v>
      </c>
      <c r="J20" s="63"/>
    </row>
    <row r="21" spans="1:11" s="52" customFormat="1" ht="52.5" customHeight="1">
      <c r="A21" s="165"/>
      <c r="B21" s="173"/>
      <c r="C21" s="28" t="s">
        <v>164</v>
      </c>
      <c r="D21" s="155"/>
      <c r="E21" s="65"/>
      <c r="F21" s="72" t="s">
        <v>13</v>
      </c>
      <c r="G21" s="65" t="s">
        <v>165</v>
      </c>
      <c r="H21" s="30" t="s">
        <v>166</v>
      </c>
      <c r="I21" s="30" t="s">
        <v>167</v>
      </c>
      <c r="J21" s="138"/>
    </row>
    <row r="22" spans="1:11" s="52" customFormat="1" ht="102.75" customHeight="1">
      <c r="A22" s="165"/>
      <c r="B22" s="169" t="s">
        <v>14</v>
      </c>
      <c r="C22" s="58" t="s">
        <v>131</v>
      </c>
      <c r="D22" s="39" t="s">
        <v>13</v>
      </c>
      <c r="E22" s="39" t="s">
        <v>13</v>
      </c>
      <c r="F22" s="39" t="s">
        <v>13</v>
      </c>
      <c r="G22" s="39" t="s">
        <v>86</v>
      </c>
      <c r="H22" s="144"/>
      <c r="I22" s="145" t="s">
        <v>50</v>
      </c>
      <c r="J22" s="138"/>
    </row>
    <row r="23" spans="1:11" s="52" customFormat="1" ht="39.75" customHeight="1">
      <c r="A23" s="165"/>
      <c r="B23" s="170"/>
      <c r="C23" s="156" t="s">
        <v>146</v>
      </c>
      <c r="D23" s="30"/>
      <c r="E23" s="30" t="s">
        <v>13</v>
      </c>
      <c r="F23" s="30"/>
      <c r="G23" s="30"/>
      <c r="H23" s="157" t="s">
        <v>144</v>
      </c>
      <c r="I23" s="157" t="s">
        <v>147</v>
      </c>
      <c r="J23" s="138"/>
    </row>
    <row r="24" spans="1:11" ht="53.25" customHeight="1">
      <c r="A24" s="165"/>
      <c r="B24" s="171"/>
      <c r="C24" s="28" t="s">
        <v>168</v>
      </c>
      <c r="D24" s="155"/>
      <c r="E24" s="65"/>
      <c r="F24" s="72" t="s">
        <v>13</v>
      </c>
      <c r="G24" s="65" t="s">
        <v>165</v>
      </c>
      <c r="H24" s="30" t="s">
        <v>166</v>
      </c>
      <c r="I24" s="30" t="s">
        <v>167</v>
      </c>
    </row>
    <row r="25" spans="1:11" s="57" customFormat="1" ht="51" customHeight="1">
      <c r="A25" s="180" t="s">
        <v>76</v>
      </c>
      <c r="B25" s="166" t="s">
        <v>12</v>
      </c>
      <c r="C25" s="38" t="s">
        <v>142</v>
      </c>
      <c r="D25" s="70" t="s">
        <v>13</v>
      </c>
      <c r="E25" s="70" t="s">
        <v>13</v>
      </c>
      <c r="F25" s="70"/>
      <c r="G25" s="68" t="s">
        <v>139</v>
      </c>
      <c r="H25" s="70" t="s">
        <v>140</v>
      </c>
      <c r="I25" s="39" t="s">
        <v>141</v>
      </c>
      <c r="J25" s="67"/>
      <c r="K25" s="75"/>
    </row>
    <row r="26" spans="1:11" s="57" customFormat="1" ht="44.25" customHeight="1">
      <c r="A26" s="181"/>
      <c r="B26" s="166"/>
      <c r="C26" s="28" t="s">
        <v>169</v>
      </c>
      <c r="D26" s="155"/>
      <c r="E26" s="65"/>
      <c r="F26" s="72" t="s">
        <v>13</v>
      </c>
      <c r="G26" s="65" t="s">
        <v>165</v>
      </c>
      <c r="H26" s="30" t="s">
        <v>166</v>
      </c>
      <c r="I26" s="30" t="s">
        <v>170</v>
      </c>
      <c r="J26" s="67"/>
      <c r="K26" s="153"/>
    </row>
    <row r="27" spans="1:11" s="57" customFormat="1" ht="43.5" customHeight="1">
      <c r="A27" s="181"/>
      <c r="B27" s="166"/>
      <c r="C27" s="38" t="s">
        <v>154</v>
      </c>
      <c r="D27" s="61"/>
      <c r="E27" s="61"/>
      <c r="F27" s="62" t="s">
        <v>13</v>
      </c>
      <c r="G27" s="39"/>
      <c r="H27" s="40" t="s">
        <v>155</v>
      </c>
      <c r="I27" s="40" t="s">
        <v>58</v>
      </c>
      <c r="J27" s="56"/>
    </row>
    <row r="28" spans="1:11" s="57" customFormat="1" ht="60.75" customHeight="1">
      <c r="A28" s="181"/>
      <c r="B28" s="172" t="s">
        <v>14</v>
      </c>
      <c r="C28" s="28" t="s">
        <v>89</v>
      </c>
      <c r="D28" s="37" t="s">
        <v>13</v>
      </c>
      <c r="E28" s="37" t="s">
        <v>13</v>
      </c>
      <c r="F28" s="37" t="s">
        <v>13</v>
      </c>
      <c r="G28" s="30" t="s">
        <v>53</v>
      </c>
      <c r="H28" s="37" t="s">
        <v>101</v>
      </c>
      <c r="I28" s="72" t="s">
        <v>64</v>
      </c>
      <c r="J28" s="67"/>
    </row>
    <row r="29" spans="1:11" s="57" customFormat="1" ht="54" customHeight="1">
      <c r="A29" s="182"/>
      <c r="B29" s="173"/>
      <c r="C29" s="28" t="s">
        <v>171</v>
      </c>
      <c r="D29" s="155"/>
      <c r="E29" s="65"/>
      <c r="F29" s="72" t="s">
        <v>13</v>
      </c>
      <c r="G29" s="65" t="s">
        <v>165</v>
      </c>
      <c r="H29" s="30" t="s">
        <v>166</v>
      </c>
      <c r="I29" s="30" t="s">
        <v>170</v>
      </c>
      <c r="J29" s="67"/>
    </row>
    <row r="30" spans="1:11" ht="37.5" customHeight="1">
      <c r="A30" s="165" t="s">
        <v>77</v>
      </c>
      <c r="B30" s="166" t="s">
        <v>15</v>
      </c>
      <c r="C30" s="69" t="s">
        <v>90</v>
      </c>
      <c r="D30" s="158" t="s">
        <v>13</v>
      </c>
      <c r="E30" s="72"/>
      <c r="F30" s="72"/>
      <c r="G30" s="183" t="s">
        <v>91</v>
      </c>
      <c r="H30" s="30"/>
      <c r="I30" s="158" t="s">
        <v>59</v>
      </c>
      <c r="J30" s="67"/>
    </row>
    <row r="31" spans="1:11" s="52" customFormat="1" ht="48.75" customHeight="1">
      <c r="A31" s="165"/>
      <c r="B31" s="166"/>
      <c r="C31" s="69" t="s">
        <v>96</v>
      </c>
      <c r="D31" s="159"/>
      <c r="E31" s="72" t="s">
        <v>13</v>
      </c>
      <c r="F31" s="72"/>
      <c r="G31" s="184"/>
      <c r="H31" s="30"/>
      <c r="I31" s="159"/>
      <c r="J31" s="63"/>
      <c r="K31" s="76"/>
    </row>
    <row r="32" spans="1:11" ht="68.25" customHeight="1">
      <c r="A32" s="165"/>
      <c r="B32" s="166"/>
      <c r="C32" s="64" t="s">
        <v>97</v>
      </c>
      <c r="D32" s="160"/>
      <c r="E32" s="97" t="s">
        <v>13</v>
      </c>
      <c r="F32" s="97"/>
      <c r="G32" s="185"/>
      <c r="H32" s="97" t="s">
        <v>132</v>
      </c>
      <c r="I32" s="160"/>
      <c r="J32" s="67"/>
      <c r="K32" s="76"/>
    </row>
    <row r="33" spans="1:11" ht="51" customHeight="1">
      <c r="A33" s="165"/>
      <c r="B33" s="166"/>
      <c r="C33" s="28" t="s">
        <v>172</v>
      </c>
      <c r="D33" s="155"/>
      <c r="E33" s="65"/>
      <c r="F33" s="72" t="s">
        <v>13</v>
      </c>
      <c r="G33" s="65" t="s">
        <v>165</v>
      </c>
      <c r="H33" s="30" t="s">
        <v>166</v>
      </c>
      <c r="I33" s="30" t="s">
        <v>173</v>
      </c>
      <c r="J33" s="67"/>
      <c r="K33" s="154"/>
    </row>
    <row r="34" spans="1:11" ht="37.5" customHeight="1">
      <c r="A34" s="165"/>
      <c r="B34" s="166"/>
      <c r="C34" s="60" t="s">
        <v>156</v>
      </c>
      <c r="D34" s="70"/>
      <c r="E34" s="70"/>
      <c r="F34" s="70" t="s">
        <v>13</v>
      </c>
      <c r="G34" s="68"/>
      <c r="H34" s="70"/>
      <c r="I34" s="70" t="s">
        <v>50</v>
      </c>
      <c r="J34" s="67"/>
    </row>
    <row r="35" spans="1:11" s="57" customFormat="1" ht="37.5" customHeight="1">
      <c r="A35" s="165"/>
      <c r="B35" s="166" t="s">
        <v>14</v>
      </c>
      <c r="C35" s="38" t="s">
        <v>137</v>
      </c>
      <c r="D35" s="39" t="s">
        <v>13</v>
      </c>
      <c r="E35" s="39"/>
      <c r="F35" s="39" t="s">
        <v>13</v>
      </c>
      <c r="G35" s="58" t="s">
        <v>135</v>
      </c>
      <c r="H35" s="39" t="s">
        <v>136</v>
      </c>
      <c r="I35" s="39" t="s">
        <v>58</v>
      </c>
      <c r="J35" s="66"/>
    </row>
    <row r="36" spans="1:11" s="57" customFormat="1" ht="48" customHeight="1">
      <c r="A36" s="165"/>
      <c r="B36" s="166"/>
      <c r="C36" s="28" t="s">
        <v>174</v>
      </c>
      <c r="D36" s="155"/>
      <c r="E36" s="65"/>
      <c r="F36" s="72" t="s">
        <v>13</v>
      </c>
      <c r="G36" s="65" t="s">
        <v>165</v>
      </c>
      <c r="H36" s="30" t="s">
        <v>166</v>
      </c>
      <c r="I36" s="30" t="s">
        <v>173</v>
      </c>
      <c r="J36" s="66"/>
    </row>
    <row r="37" spans="1:11" s="57" customFormat="1" ht="37.5" customHeight="1">
      <c r="A37" s="165"/>
      <c r="B37" s="166"/>
      <c r="C37" s="38" t="s">
        <v>150</v>
      </c>
      <c r="D37" s="39"/>
      <c r="E37" s="39" t="s">
        <v>13</v>
      </c>
      <c r="F37" s="39"/>
      <c r="G37" s="58"/>
      <c r="H37" s="39" t="s">
        <v>148</v>
      </c>
      <c r="I37" s="39" t="s">
        <v>149</v>
      </c>
      <c r="J37" s="66"/>
    </row>
    <row r="38" spans="1:11" ht="57.75" customHeight="1">
      <c r="A38" s="53" t="s">
        <v>78</v>
      </c>
      <c r="B38" s="74" t="s">
        <v>15</v>
      </c>
      <c r="C38" s="139" t="s">
        <v>153</v>
      </c>
      <c r="D38" s="140"/>
      <c r="E38" s="140" t="s">
        <v>13</v>
      </c>
      <c r="F38" s="140"/>
      <c r="G38" s="141" t="s">
        <v>151</v>
      </c>
      <c r="H38" s="142" t="s">
        <v>152</v>
      </c>
      <c r="I38" s="143" t="s">
        <v>50</v>
      </c>
      <c r="J38" s="56"/>
    </row>
    <row r="39" spans="1:11" ht="51.75" customHeight="1">
      <c r="A39" s="77" t="s">
        <v>79</v>
      </c>
      <c r="B39" s="74" t="s">
        <v>12</v>
      </c>
      <c r="C39" s="28" t="s">
        <v>94</v>
      </c>
      <c r="D39" s="30"/>
      <c r="E39" s="30" t="s">
        <v>13</v>
      </c>
      <c r="F39" s="30"/>
      <c r="G39" s="30" t="s">
        <v>81</v>
      </c>
      <c r="H39" s="54"/>
      <c r="I39" s="72" t="s">
        <v>80</v>
      </c>
      <c r="J39" s="73"/>
    </row>
    <row r="40" spans="1:11" ht="17.25" customHeight="1">
      <c r="A40" s="78"/>
      <c r="B40" s="79"/>
      <c r="C40" s="80"/>
      <c r="D40" s="81"/>
      <c r="E40" s="81"/>
      <c r="F40" s="81"/>
      <c r="G40" s="82"/>
      <c r="H40" s="81"/>
      <c r="I40" s="73"/>
      <c r="J40" s="73"/>
    </row>
    <row r="41" spans="1:11" s="57" customFormat="1" ht="27" customHeight="1">
      <c r="C41" s="83"/>
      <c r="D41" s="73"/>
      <c r="E41" s="73"/>
      <c r="F41" s="73"/>
      <c r="G41" s="176" t="s">
        <v>42</v>
      </c>
      <c r="H41" s="176"/>
      <c r="I41" s="73"/>
      <c r="J41" s="73"/>
    </row>
    <row r="42" spans="1:11">
      <c r="A42" s="177" t="s">
        <v>16</v>
      </c>
      <c r="B42" s="177"/>
      <c r="C42" s="71"/>
      <c r="D42" s="84"/>
      <c r="E42" s="85"/>
      <c r="F42" s="85"/>
      <c r="G42" s="86"/>
      <c r="H42" s="85"/>
      <c r="I42" s="81"/>
      <c r="J42" s="81"/>
    </row>
    <row r="43" spans="1:11" s="87" customFormat="1">
      <c r="A43" s="178" t="s">
        <v>17</v>
      </c>
      <c r="B43" s="179"/>
      <c r="C43" s="42"/>
      <c r="D43" s="42"/>
      <c r="E43" s="42"/>
      <c r="F43" s="42"/>
      <c r="G43" s="86"/>
    </row>
    <row r="44" spans="1:11" s="87" customFormat="1">
      <c r="A44" s="88" t="s">
        <v>18</v>
      </c>
      <c r="B44" s="89"/>
      <c r="C44" s="42"/>
      <c r="D44" s="42"/>
      <c r="E44" s="42"/>
      <c r="F44" s="42"/>
      <c r="G44" s="90"/>
      <c r="H44" s="44"/>
      <c r="I44" s="44"/>
      <c r="J44" s="44"/>
    </row>
    <row r="45" spans="1:11" s="87" customFormat="1">
      <c r="A45" s="88" t="s">
        <v>19</v>
      </c>
      <c r="B45" s="89"/>
      <c r="C45" s="42"/>
      <c r="D45" s="42"/>
      <c r="E45" s="42"/>
      <c r="F45" s="42"/>
      <c r="G45" s="90"/>
      <c r="H45" s="44"/>
      <c r="I45" s="44"/>
      <c r="J45" s="44"/>
    </row>
    <row r="46" spans="1:11" s="87" customFormat="1" ht="20.25" customHeight="1">
      <c r="A46" s="89" t="s">
        <v>20</v>
      </c>
      <c r="B46" s="89"/>
      <c r="C46" s="42"/>
      <c r="D46" s="42"/>
      <c r="E46" s="42"/>
      <c r="F46" s="42"/>
      <c r="G46" s="176" t="s">
        <v>21</v>
      </c>
      <c r="H46" s="176"/>
      <c r="I46" s="44"/>
      <c r="J46" s="44"/>
    </row>
    <row r="47" spans="1:11" s="87" customFormat="1">
      <c r="A47" s="44"/>
      <c r="B47" s="44"/>
      <c r="C47" s="42"/>
      <c r="D47" s="42"/>
      <c r="E47" s="42"/>
      <c r="F47" s="42"/>
      <c r="G47" s="86"/>
      <c r="H47" s="44"/>
      <c r="I47" s="44"/>
      <c r="J47" s="44"/>
    </row>
    <row r="48" spans="1:11" s="87" customFormat="1">
      <c r="A48" s="91"/>
      <c r="B48" s="44"/>
      <c r="C48" s="42"/>
      <c r="D48" s="42"/>
      <c r="E48" s="42"/>
      <c r="F48" s="42"/>
      <c r="G48" s="42"/>
      <c r="H48" s="44"/>
      <c r="I48" s="44"/>
      <c r="J48" s="44"/>
    </row>
    <row r="49" spans="1:10" s="87" customFormat="1">
      <c r="A49" s="92"/>
      <c r="B49" s="44"/>
      <c r="C49" s="42"/>
      <c r="D49" s="42"/>
      <c r="E49" s="42"/>
      <c r="F49" s="42"/>
      <c r="G49" s="42"/>
      <c r="H49" s="44"/>
      <c r="I49" s="44"/>
      <c r="J49" s="44"/>
    </row>
    <row r="50" spans="1:10" s="87" customFormat="1">
      <c r="A50" s="93"/>
      <c r="B50" s="44"/>
      <c r="C50" s="42"/>
      <c r="D50" s="42"/>
      <c r="E50" s="42"/>
      <c r="F50" s="42"/>
      <c r="G50" s="42"/>
      <c r="H50" s="44"/>
      <c r="I50" s="44"/>
      <c r="J50" s="44"/>
    </row>
    <row r="51" spans="1:10" s="87" customFormat="1">
      <c r="A51" s="94"/>
      <c r="B51" s="44"/>
      <c r="C51" s="42"/>
      <c r="D51" s="42"/>
      <c r="E51" s="42"/>
      <c r="F51" s="42"/>
      <c r="G51" s="42"/>
      <c r="H51" s="44"/>
      <c r="I51" s="44"/>
      <c r="J51" s="44"/>
    </row>
  </sheetData>
  <mergeCells count="35">
    <mergeCell ref="G41:H41"/>
    <mergeCell ref="A42:B42"/>
    <mergeCell ref="A43:B43"/>
    <mergeCell ref="G46:H46"/>
    <mergeCell ref="G11:G13"/>
    <mergeCell ref="B25:B27"/>
    <mergeCell ref="A30:A37"/>
    <mergeCell ref="B30:B34"/>
    <mergeCell ref="A17:A19"/>
    <mergeCell ref="B17:B18"/>
    <mergeCell ref="A20:A24"/>
    <mergeCell ref="B35:B37"/>
    <mergeCell ref="D30:D32"/>
    <mergeCell ref="B20:B21"/>
    <mergeCell ref="A25:A29"/>
    <mergeCell ref="G30:G32"/>
    <mergeCell ref="A4:I4"/>
    <mergeCell ref="A5:I5"/>
    <mergeCell ref="A7:A8"/>
    <mergeCell ref="B7:B8"/>
    <mergeCell ref="C7:C8"/>
    <mergeCell ref="D7:F7"/>
    <mergeCell ref="G7:G8"/>
    <mergeCell ref="H7:H8"/>
    <mergeCell ref="I7:I8"/>
    <mergeCell ref="I30:I32"/>
    <mergeCell ref="D11:D13"/>
    <mergeCell ref="J7:J8"/>
    <mergeCell ref="A9:A16"/>
    <mergeCell ref="B9:B10"/>
    <mergeCell ref="B11:B16"/>
    <mergeCell ref="I11:I13"/>
    <mergeCell ref="I15:I16"/>
    <mergeCell ref="B22:B24"/>
    <mergeCell ref="B28:B29"/>
  </mergeCells>
  <printOptions horizontalCentered="1"/>
  <pageMargins left="3.937007874015748E-2" right="0" top="0.46" bottom="0.4" header="0.31496062992125984" footer="0.19685039370078741"/>
  <pageSetup paperSize="9" scale="72"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opLeftCell="A31" zoomScale="80" zoomScaleNormal="80" workbookViewId="0">
      <selection activeCell="D36" sqref="D36"/>
    </sheetView>
  </sheetViews>
  <sheetFormatPr defaultColWidth="8.5703125" defaultRowHeight="18.75"/>
  <cols>
    <col min="1" max="1" width="12.42578125" style="9" customWidth="1"/>
    <col min="2" max="2" width="10.5703125" style="9" customWidth="1"/>
    <col min="3" max="3" width="9.5703125" style="9" hidden="1" customWidth="1"/>
    <col min="4" max="4" width="53" style="16" customWidth="1"/>
    <col min="5" max="5" width="8.42578125" style="16" customWidth="1"/>
    <col min="6" max="6" width="20.42578125" style="16" customWidth="1"/>
    <col min="7" max="7" width="15.42578125" style="9" customWidth="1"/>
    <col min="8" max="8" width="18.5703125" style="9" customWidth="1"/>
    <col min="9" max="16384" width="8.5703125" style="9"/>
  </cols>
  <sheetData>
    <row r="1" spans="1:9" s="4" customFormat="1" ht="15.75">
      <c r="A1" s="200" t="s">
        <v>22</v>
      </c>
      <c r="B1" s="200"/>
      <c r="C1" s="200"/>
      <c r="D1" s="200"/>
      <c r="E1" s="200"/>
      <c r="F1" s="200"/>
      <c r="G1" s="200"/>
      <c r="H1" s="200"/>
    </row>
    <row r="2" spans="1:9" s="4" customFormat="1" ht="23.25" customHeight="1">
      <c r="A2" s="200" t="s">
        <v>23</v>
      </c>
      <c r="B2" s="200"/>
      <c r="C2" s="200"/>
      <c r="D2" s="200"/>
      <c r="E2" s="200"/>
      <c r="F2" s="200"/>
      <c r="G2" s="200"/>
      <c r="H2" s="200"/>
    </row>
    <row r="3" spans="1:9" s="4" customFormat="1" ht="15.75">
      <c r="A3" s="5"/>
      <c r="B3" s="5"/>
      <c r="C3" s="5"/>
      <c r="D3" s="5"/>
      <c r="E3" s="5"/>
      <c r="F3" s="5"/>
      <c r="G3" s="5"/>
      <c r="H3" s="5"/>
    </row>
    <row r="4" spans="1:9" s="6" customFormat="1" ht="29.25" customHeight="1">
      <c r="A4" s="201" t="s">
        <v>71</v>
      </c>
      <c r="B4" s="201"/>
      <c r="C4" s="201"/>
      <c r="D4" s="201"/>
      <c r="E4" s="201"/>
      <c r="F4" s="201"/>
      <c r="G4" s="201"/>
      <c r="H4" s="201"/>
    </row>
    <row r="5" spans="1:9" ht="7.5" customHeight="1">
      <c r="A5" s="7"/>
      <c r="B5" s="7"/>
      <c r="C5" s="7"/>
      <c r="D5" s="8"/>
      <c r="E5" s="8"/>
      <c r="F5" s="8"/>
    </row>
    <row r="6" spans="1:9" s="10" customFormat="1" ht="59.25" customHeight="1">
      <c r="A6" s="202" t="s">
        <v>24</v>
      </c>
      <c r="B6" s="202" t="s">
        <v>25</v>
      </c>
      <c r="C6" s="202"/>
      <c r="D6" s="202" t="s">
        <v>26</v>
      </c>
      <c r="E6" s="202" t="s">
        <v>43</v>
      </c>
      <c r="F6" s="202" t="s">
        <v>27</v>
      </c>
      <c r="G6" s="202" t="s">
        <v>28</v>
      </c>
      <c r="H6" s="202" t="s">
        <v>29</v>
      </c>
    </row>
    <row r="7" spans="1:9" s="10" customFormat="1" ht="0.75" customHeight="1">
      <c r="A7" s="202"/>
      <c r="B7" s="202"/>
      <c r="C7" s="202"/>
      <c r="D7" s="202"/>
      <c r="E7" s="202"/>
      <c r="F7" s="202"/>
      <c r="G7" s="202"/>
      <c r="H7" s="202"/>
    </row>
    <row r="8" spans="1:9" s="13" customFormat="1" ht="49.5" customHeight="1">
      <c r="A8" s="186" t="s">
        <v>30</v>
      </c>
      <c r="B8" s="186" t="s">
        <v>12</v>
      </c>
      <c r="C8" s="24" t="s">
        <v>31</v>
      </c>
      <c r="D8" s="12" t="s">
        <v>32</v>
      </c>
      <c r="E8" s="2"/>
      <c r="F8" s="11"/>
      <c r="G8" s="2" t="s">
        <v>45</v>
      </c>
      <c r="H8" s="3" t="s">
        <v>34</v>
      </c>
    </row>
    <row r="9" spans="1:9" s="13" customFormat="1" ht="49.5" customHeight="1">
      <c r="A9" s="187"/>
      <c r="B9" s="187"/>
      <c r="C9" s="25"/>
      <c r="D9" s="12" t="s">
        <v>62</v>
      </c>
      <c r="E9" s="2"/>
      <c r="F9" s="11"/>
      <c r="G9" s="2" t="s">
        <v>51</v>
      </c>
      <c r="H9" s="3" t="s">
        <v>34</v>
      </c>
    </row>
    <row r="10" spans="1:9" s="13" customFormat="1" ht="49.5" customHeight="1">
      <c r="A10" s="187"/>
      <c r="B10" s="187"/>
      <c r="C10" s="25"/>
      <c r="D10" s="22" t="s">
        <v>66</v>
      </c>
      <c r="E10" s="2"/>
      <c r="F10" s="11"/>
      <c r="G10" s="2" t="s">
        <v>68</v>
      </c>
      <c r="H10" s="3" t="s">
        <v>34</v>
      </c>
    </row>
    <row r="11" spans="1:9" s="13" customFormat="1" ht="120.75" customHeight="1">
      <c r="A11" s="187"/>
      <c r="B11" s="187"/>
      <c r="C11" s="25"/>
      <c r="D11" s="58" t="s">
        <v>162</v>
      </c>
      <c r="E11" s="134"/>
      <c r="F11" s="135"/>
      <c r="G11" s="2" t="s">
        <v>68</v>
      </c>
      <c r="H11" s="3" t="s">
        <v>34</v>
      </c>
    </row>
    <row r="12" spans="1:9" s="13" customFormat="1" ht="46.5" customHeight="1">
      <c r="A12" s="187"/>
      <c r="B12" s="187" t="s">
        <v>14</v>
      </c>
      <c r="C12" s="25"/>
      <c r="D12" s="22" t="s">
        <v>54</v>
      </c>
      <c r="E12" s="2"/>
      <c r="F12" s="11"/>
      <c r="G12" s="2" t="s">
        <v>51</v>
      </c>
      <c r="H12" s="3" t="s">
        <v>34</v>
      </c>
      <c r="I12" s="23"/>
    </row>
    <row r="13" spans="1:9" ht="59.25" customHeight="1">
      <c r="A13" s="187"/>
      <c r="B13" s="187"/>
      <c r="C13" s="14"/>
      <c r="D13" s="32" t="s">
        <v>143</v>
      </c>
      <c r="E13" s="33"/>
      <c r="F13" s="34"/>
      <c r="G13" s="188" t="s">
        <v>51</v>
      </c>
      <c r="H13" s="190" t="s">
        <v>50</v>
      </c>
    </row>
    <row r="14" spans="1:9" s="13" customFormat="1" ht="52.5" customHeight="1">
      <c r="A14" s="187"/>
      <c r="B14" s="187"/>
      <c r="C14" s="25"/>
      <c r="D14" s="32" t="s">
        <v>157</v>
      </c>
      <c r="E14" s="33"/>
      <c r="F14" s="34"/>
      <c r="G14" s="189"/>
      <c r="H14" s="191"/>
    </row>
    <row r="15" spans="1:9" s="13" customFormat="1" ht="59.25" customHeight="1">
      <c r="A15" s="187"/>
      <c r="B15" s="187"/>
      <c r="C15" s="25"/>
      <c r="D15" s="22" t="s">
        <v>69</v>
      </c>
      <c r="E15" s="2"/>
      <c r="F15" s="11"/>
      <c r="G15" s="2" t="s">
        <v>52</v>
      </c>
      <c r="H15" s="3" t="s">
        <v>34</v>
      </c>
    </row>
    <row r="16" spans="1:9" s="1" customFormat="1" ht="47.25" customHeight="1">
      <c r="A16" s="186" t="s">
        <v>40</v>
      </c>
      <c r="B16" s="186" t="s">
        <v>12</v>
      </c>
      <c r="C16" s="24"/>
      <c r="D16" s="12" t="s">
        <v>32</v>
      </c>
      <c r="E16" s="2"/>
      <c r="F16" s="11"/>
      <c r="G16" s="2" t="s">
        <v>46</v>
      </c>
      <c r="H16" s="3" t="s">
        <v>34</v>
      </c>
    </row>
    <row r="17" spans="1:10" s="13" customFormat="1" ht="43.5" customHeight="1">
      <c r="A17" s="187"/>
      <c r="B17" s="187"/>
      <c r="C17" s="25"/>
      <c r="D17" s="22" t="s">
        <v>54</v>
      </c>
      <c r="E17" s="2"/>
      <c r="F17" s="11"/>
      <c r="G17" s="2" t="s">
        <v>51</v>
      </c>
      <c r="H17" s="3" t="s">
        <v>34</v>
      </c>
    </row>
    <row r="18" spans="1:10" s="1" customFormat="1" ht="46.5" customHeight="1">
      <c r="A18" s="187"/>
      <c r="B18" s="187"/>
      <c r="C18" s="25"/>
      <c r="D18" s="12" t="s">
        <v>55</v>
      </c>
      <c r="E18" s="2"/>
      <c r="F18" s="11"/>
      <c r="G18" s="2" t="s">
        <v>52</v>
      </c>
      <c r="H18" s="3" t="s">
        <v>34</v>
      </c>
    </row>
    <row r="19" spans="1:10" s="13" customFormat="1" ht="43.5" customHeight="1">
      <c r="A19" s="187"/>
      <c r="B19" s="187" t="s">
        <v>14</v>
      </c>
      <c r="C19" s="25"/>
      <c r="D19" s="22" t="s">
        <v>54</v>
      </c>
      <c r="E19" s="2"/>
      <c r="F19" s="11"/>
      <c r="G19" s="2" t="s">
        <v>51</v>
      </c>
      <c r="H19" s="3" t="s">
        <v>34</v>
      </c>
    </row>
    <row r="20" spans="1:10" s="13" customFormat="1" ht="62.25" customHeight="1">
      <c r="A20" s="187"/>
      <c r="B20" s="187"/>
      <c r="C20" s="25"/>
      <c r="D20" s="133" t="s">
        <v>82</v>
      </c>
      <c r="E20" s="134"/>
      <c r="F20" s="135"/>
      <c r="G20" s="134" t="s">
        <v>85</v>
      </c>
      <c r="H20" s="149" t="s">
        <v>34</v>
      </c>
    </row>
    <row r="21" spans="1:10" s="1" customFormat="1" ht="60.75" customHeight="1">
      <c r="A21" s="187"/>
      <c r="B21" s="187"/>
      <c r="C21" s="25"/>
      <c r="D21" s="12" t="s">
        <v>47</v>
      </c>
      <c r="E21" s="2"/>
      <c r="F21" s="11"/>
      <c r="G21" s="2" t="s">
        <v>45</v>
      </c>
      <c r="H21" s="3" t="s">
        <v>34</v>
      </c>
    </row>
    <row r="22" spans="1:10" s="13" customFormat="1" ht="55.5" customHeight="1">
      <c r="A22" s="186" t="s">
        <v>36</v>
      </c>
      <c r="B22" s="186" t="s">
        <v>12</v>
      </c>
      <c r="C22" s="11" t="s">
        <v>31</v>
      </c>
      <c r="D22" s="12" t="s">
        <v>32</v>
      </c>
      <c r="E22" s="11"/>
      <c r="F22" s="3"/>
      <c r="G22" s="2" t="s">
        <v>33</v>
      </c>
      <c r="H22" s="3" t="s">
        <v>34</v>
      </c>
    </row>
    <row r="23" spans="1:10" s="13" customFormat="1" ht="37.5" customHeight="1">
      <c r="A23" s="187"/>
      <c r="B23" s="187"/>
      <c r="C23" s="14"/>
      <c r="D23" s="22" t="s">
        <v>54</v>
      </c>
      <c r="E23" s="11"/>
      <c r="F23" s="3"/>
      <c r="G23" s="2" t="s">
        <v>51</v>
      </c>
      <c r="H23" s="3" t="s">
        <v>34</v>
      </c>
      <c r="J23" s="27"/>
    </row>
    <row r="24" spans="1:10" ht="45" customHeight="1">
      <c r="A24" s="187"/>
      <c r="B24" s="187"/>
      <c r="C24" s="14"/>
      <c r="D24" s="36" t="s">
        <v>65</v>
      </c>
      <c r="E24" s="33"/>
      <c r="F24" s="34"/>
      <c r="G24" s="33" t="s">
        <v>51</v>
      </c>
      <c r="H24" s="35" t="s">
        <v>50</v>
      </c>
    </row>
    <row r="25" spans="1:10" s="13" customFormat="1" ht="37.5" customHeight="1">
      <c r="A25" s="187"/>
      <c r="B25" s="187"/>
      <c r="C25" s="14"/>
      <c r="D25" s="26" t="s">
        <v>56</v>
      </c>
      <c r="E25" s="11"/>
      <c r="F25" s="3"/>
      <c r="G25" s="2" t="s">
        <v>52</v>
      </c>
      <c r="H25" s="3" t="s">
        <v>34</v>
      </c>
    </row>
    <row r="26" spans="1:10" s="13" customFormat="1" ht="123" customHeight="1">
      <c r="A26" s="187"/>
      <c r="B26" s="137" t="s">
        <v>14</v>
      </c>
      <c r="C26" s="14"/>
      <c r="D26" s="58" t="s">
        <v>131</v>
      </c>
      <c r="E26" s="11"/>
      <c r="F26" s="3"/>
      <c r="G26" s="2" t="s">
        <v>68</v>
      </c>
      <c r="H26" s="3" t="s">
        <v>50</v>
      </c>
      <c r="J26" s="27"/>
    </row>
    <row r="27" spans="1:10" s="13" customFormat="1" ht="42" customHeight="1">
      <c r="A27" s="197" t="s">
        <v>37</v>
      </c>
      <c r="B27" s="186" t="s">
        <v>12</v>
      </c>
      <c r="C27" s="14"/>
      <c r="D27" s="12" t="s">
        <v>47</v>
      </c>
      <c r="E27" s="11"/>
      <c r="F27" s="3"/>
      <c r="G27" s="2" t="s">
        <v>33</v>
      </c>
      <c r="H27" s="3" t="s">
        <v>34</v>
      </c>
    </row>
    <row r="28" spans="1:10" s="13" customFormat="1" ht="49.5" customHeight="1">
      <c r="A28" s="197"/>
      <c r="B28" s="187"/>
      <c r="C28" s="25"/>
      <c r="D28" s="12" t="s">
        <v>57</v>
      </c>
      <c r="E28" s="2"/>
      <c r="F28" s="11"/>
      <c r="G28" s="2" t="s">
        <v>51</v>
      </c>
      <c r="H28" s="3" t="s">
        <v>34</v>
      </c>
    </row>
    <row r="29" spans="1:10" s="13" customFormat="1" ht="50.25" customHeight="1">
      <c r="A29" s="197"/>
      <c r="B29" s="199"/>
      <c r="C29" s="14"/>
      <c r="D29" s="12" t="s">
        <v>63</v>
      </c>
      <c r="E29" s="11"/>
      <c r="F29" s="3"/>
      <c r="G29" s="2" t="s">
        <v>52</v>
      </c>
      <c r="H29" s="3" t="s">
        <v>34</v>
      </c>
    </row>
    <row r="30" spans="1:10" s="13" customFormat="1" ht="71.25" customHeight="1">
      <c r="A30" s="197"/>
      <c r="B30" s="29" t="s">
        <v>14</v>
      </c>
      <c r="C30" s="14"/>
      <c r="D30" s="22" t="s">
        <v>54</v>
      </c>
      <c r="E30" s="2"/>
      <c r="F30" s="11"/>
      <c r="G30" s="2" t="s">
        <v>51</v>
      </c>
      <c r="H30" s="3" t="s">
        <v>34</v>
      </c>
    </row>
    <row r="31" spans="1:10" ht="45" customHeight="1">
      <c r="A31" s="186" t="s">
        <v>38</v>
      </c>
      <c r="B31" s="186" t="s">
        <v>12</v>
      </c>
      <c r="C31" s="11"/>
      <c r="D31" s="12" t="s">
        <v>47</v>
      </c>
      <c r="E31" s="11"/>
      <c r="F31" s="3"/>
      <c r="G31" s="2" t="s">
        <v>33</v>
      </c>
      <c r="H31" s="3" t="s">
        <v>34</v>
      </c>
    </row>
    <row r="32" spans="1:10" ht="45" customHeight="1">
      <c r="A32" s="187"/>
      <c r="B32" s="187"/>
      <c r="C32" s="14"/>
      <c r="D32" s="22" t="s">
        <v>54</v>
      </c>
      <c r="E32" s="2"/>
      <c r="F32" s="11"/>
      <c r="G32" s="2" t="s">
        <v>51</v>
      </c>
      <c r="H32" s="3" t="s">
        <v>34</v>
      </c>
    </row>
    <row r="33" spans="1:8" ht="45" customHeight="1">
      <c r="A33" s="187"/>
      <c r="B33" s="187" t="s">
        <v>14</v>
      </c>
      <c r="C33" s="14"/>
      <c r="D33" s="22" t="s">
        <v>54</v>
      </c>
      <c r="E33" s="2"/>
      <c r="F33" s="11"/>
      <c r="G33" s="2" t="s">
        <v>51</v>
      </c>
      <c r="H33" s="3" t="s">
        <v>34</v>
      </c>
    </row>
    <row r="34" spans="1:8" ht="45" customHeight="1">
      <c r="A34" s="187"/>
      <c r="B34" s="187"/>
      <c r="C34" s="14"/>
      <c r="D34" s="31" t="s">
        <v>61</v>
      </c>
      <c r="E34" s="2"/>
      <c r="F34" s="11"/>
      <c r="G34" s="2" t="s">
        <v>52</v>
      </c>
      <c r="H34" s="3" t="s">
        <v>34</v>
      </c>
    </row>
    <row r="35" spans="1:8" ht="46.5" customHeight="1">
      <c r="A35" s="194" t="s">
        <v>39</v>
      </c>
      <c r="B35" s="194" t="s">
        <v>12</v>
      </c>
      <c r="C35" s="11"/>
      <c r="D35" s="20" t="s">
        <v>49</v>
      </c>
      <c r="E35" s="11"/>
      <c r="F35" s="11"/>
      <c r="G35" s="21" t="s">
        <v>35</v>
      </c>
      <c r="H35" s="3" t="s">
        <v>34</v>
      </c>
    </row>
    <row r="36" spans="1:8" ht="72" customHeight="1">
      <c r="A36" s="195"/>
      <c r="B36" s="195"/>
      <c r="C36" s="15"/>
      <c r="D36" s="139" t="s">
        <v>153</v>
      </c>
      <c r="E36" s="11"/>
      <c r="F36" s="11"/>
      <c r="G36" s="2" t="s">
        <v>51</v>
      </c>
      <c r="H36" s="3" t="s">
        <v>50</v>
      </c>
    </row>
    <row r="37" spans="1:8" ht="19.5">
      <c r="A37" s="198" t="s">
        <v>16</v>
      </c>
      <c r="B37" s="198"/>
      <c r="C37" s="198"/>
      <c r="F37" s="196" t="s">
        <v>42</v>
      </c>
      <c r="G37" s="196"/>
    </row>
    <row r="38" spans="1:8">
      <c r="A38" s="192" t="s">
        <v>17</v>
      </c>
      <c r="B38" s="193"/>
      <c r="C38" s="193"/>
      <c r="F38" s="17"/>
      <c r="G38" s="18"/>
    </row>
    <row r="39" spans="1:8">
      <c r="A39" s="19" t="s">
        <v>18</v>
      </c>
      <c r="B39" s="15"/>
      <c r="C39" s="15"/>
      <c r="F39" s="17"/>
      <c r="G39" s="18"/>
    </row>
    <row r="40" spans="1:8">
      <c r="A40" s="19" t="s">
        <v>19</v>
      </c>
      <c r="B40" s="15"/>
      <c r="C40" s="15"/>
      <c r="F40" s="17"/>
      <c r="G40" s="18"/>
    </row>
    <row r="41" spans="1:8">
      <c r="A41" s="15" t="s">
        <v>20</v>
      </c>
      <c r="B41" s="15"/>
      <c r="C41" s="15"/>
      <c r="F41" s="17"/>
      <c r="G41" s="18"/>
    </row>
    <row r="42" spans="1:8">
      <c r="F42" s="196" t="s">
        <v>21</v>
      </c>
      <c r="G42" s="196"/>
    </row>
  </sheetData>
  <mergeCells count="31">
    <mergeCell ref="A1:H1"/>
    <mergeCell ref="A2:H2"/>
    <mergeCell ref="A4:H4"/>
    <mergeCell ref="A6:A7"/>
    <mergeCell ref="B6:C7"/>
    <mergeCell ref="D6:D7"/>
    <mergeCell ref="E6:E7"/>
    <mergeCell ref="F6:F7"/>
    <mergeCell ref="G6:G7"/>
    <mergeCell ref="H6:H7"/>
    <mergeCell ref="F42:G42"/>
    <mergeCell ref="A27:A30"/>
    <mergeCell ref="A31:A34"/>
    <mergeCell ref="A37:C37"/>
    <mergeCell ref="F37:G37"/>
    <mergeCell ref="B33:B34"/>
    <mergeCell ref="B27:B29"/>
    <mergeCell ref="B31:B32"/>
    <mergeCell ref="B16:B18"/>
    <mergeCell ref="B8:B11"/>
    <mergeCell ref="G13:G14"/>
    <mergeCell ref="H13:H14"/>
    <mergeCell ref="A38:C38"/>
    <mergeCell ref="A16:A21"/>
    <mergeCell ref="B19:B21"/>
    <mergeCell ref="A22:A26"/>
    <mergeCell ref="B22:B25"/>
    <mergeCell ref="A8:A15"/>
    <mergeCell ref="B12:B15"/>
    <mergeCell ref="A35:A36"/>
    <mergeCell ref="B35:B3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topLeftCell="A4" zoomScaleNormal="100" workbookViewId="0">
      <selection activeCell="E13" sqref="E13"/>
    </sheetView>
  </sheetViews>
  <sheetFormatPr defaultColWidth="9.140625" defaultRowHeight="17.25"/>
  <cols>
    <col min="1" max="2" width="4.7109375" style="128" customWidth="1"/>
    <col min="3" max="3" width="7.140625" style="129" customWidth="1"/>
    <col min="4" max="4" width="6.7109375" style="130" customWidth="1"/>
    <col min="5" max="5" width="93.28515625" style="130" customWidth="1"/>
    <col min="6" max="6" width="10.5703125" style="4" customWidth="1"/>
    <col min="7" max="8" width="8.42578125" style="4" customWidth="1"/>
    <col min="9" max="9" width="8.7109375" style="4" customWidth="1"/>
    <col min="10" max="10" width="9" style="4" customWidth="1"/>
    <col min="11" max="11" width="15.85546875" style="131" bestFit="1" customWidth="1"/>
    <col min="12" max="12" width="14.5703125" style="132" customWidth="1"/>
    <col min="13" max="13" width="12.42578125" style="4" customWidth="1"/>
    <col min="14" max="16384" width="9.140625" style="98"/>
  </cols>
  <sheetData>
    <row r="1" spans="1:13" ht="15.75">
      <c r="A1" s="200" t="s">
        <v>102</v>
      </c>
      <c r="B1" s="200"/>
      <c r="C1" s="200"/>
      <c r="D1" s="200"/>
      <c r="E1" s="200"/>
      <c r="F1" s="200"/>
      <c r="G1" s="200"/>
      <c r="H1" s="200"/>
      <c r="I1" s="200"/>
      <c r="J1" s="200"/>
      <c r="K1" s="200"/>
      <c r="L1" s="200"/>
      <c r="M1" s="200"/>
    </row>
    <row r="2" spans="1:13" ht="15.75">
      <c r="A2" s="200" t="s">
        <v>103</v>
      </c>
      <c r="B2" s="200"/>
      <c r="C2" s="200"/>
      <c r="D2" s="200"/>
      <c r="E2" s="200"/>
      <c r="F2" s="200"/>
      <c r="G2" s="200"/>
      <c r="H2" s="200"/>
      <c r="I2" s="200"/>
      <c r="J2" s="200"/>
      <c r="K2" s="200"/>
      <c r="L2" s="200"/>
      <c r="M2" s="200"/>
    </row>
    <row r="3" spans="1:13" ht="15.75">
      <c r="A3" s="5"/>
      <c r="B3" s="5"/>
      <c r="C3" s="5"/>
      <c r="D3" s="5"/>
      <c r="E3" s="5"/>
      <c r="F3" s="5"/>
      <c r="G3" s="5"/>
      <c r="H3" s="5"/>
      <c r="I3" s="5"/>
      <c r="J3" s="5"/>
      <c r="K3" s="5"/>
      <c r="L3" s="5"/>
      <c r="M3" s="5"/>
    </row>
    <row r="4" spans="1:13" ht="15.75">
      <c r="A4" s="223" t="s">
        <v>104</v>
      </c>
      <c r="B4" s="223"/>
      <c r="C4" s="223"/>
      <c r="D4" s="223"/>
      <c r="E4" s="223"/>
      <c r="F4" s="223"/>
      <c r="G4" s="223"/>
      <c r="H4" s="223"/>
      <c r="I4" s="223"/>
      <c r="J4" s="223"/>
      <c r="K4" s="223"/>
      <c r="L4" s="223"/>
      <c r="M4" s="223"/>
    </row>
    <row r="5" spans="1:13" ht="15.75" customHeight="1">
      <c r="A5" s="224" t="str">
        <f>CONCATENATE("Từ ngày ",A14,B14," đến ",A63,B63)</f>
        <v>Từ ngày 6/11 đến 11/11</v>
      </c>
      <c r="B5" s="224"/>
      <c r="C5" s="224"/>
      <c r="D5" s="224"/>
      <c r="E5" s="224"/>
      <c r="F5" s="224"/>
      <c r="G5" s="224"/>
      <c r="H5" s="224"/>
      <c r="I5" s="224"/>
      <c r="J5" s="224"/>
      <c r="K5" s="224"/>
      <c r="L5" s="224"/>
      <c r="M5" s="224"/>
    </row>
    <row r="6" spans="1:13" ht="15.75">
      <c r="A6" s="99"/>
      <c r="B6" s="99"/>
      <c r="C6" s="99"/>
      <c r="D6" s="99"/>
      <c r="E6" s="100"/>
      <c r="F6" s="101"/>
      <c r="G6" s="101"/>
      <c r="H6" s="101"/>
      <c r="I6" s="101"/>
      <c r="J6" s="101"/>
      <c r="K6" s="99"/>
      <c r="L6" s="99"/>
      <c r="M6" s="99"/>
    </row>
    <row r="7" spans="1:13" ht="22.5" customHeight="1">
      <c r="A7" s="225" t="s">
        <v>24</v>
      </c>
      <c r="B7" s="226"/>
      <c r="C7" s="220" t="s">
        <v>25</v>
      </c>
      <c r="D7" s="220"/>
      <c r="E7" s="205" t="s">
        <v>26</v>
      </c>
      <c r="F7" s="229" t="s">
        <v>105</v>
      </c>
      <c r="G7" s="230"/>
      <c r="H7" s="230"/>
      <c r="I7" s="230"/>
      <c r="J7" s="230"/>
      <c r="K7" s="220" t="s">
        <v>27</v>
      </c>
      <c r="L7" s="220" t="s">
        <v>28</v>
      </c>
      <c r="M7" s="220" t="s">
        <v>29</v>
      </c>
    </row>
    <row r="8" spans="1:13" ht="42.75" customHeight="1">
      <c r="A8" s="227"/>
      <c r="B8" s="228"/>
      <c r="C8" s="221"/>
      <c r="D8" s="221"/>
      <c r="E8" s="207"/>
      <c r="F8" s="102" t="s">
        <v>106</v>
      </c>
      <c r="G8" s="103" t="s">
        <v>107</v>
      </c>
      <c r="H8" s="103" t="s">
        <v>108</v>
      </c>
      <c r="I8" s="103" t="s">
        <v>109</v>
      </c>
      <c r="J8" s="103" t="s">
        <v>110</v>
      </c>
      <c r="K8" s="221"/>
      <c r="L8" s="221"/>
      <c r="M8" s="221"/>
    </row>
    <row r="9" spans="1:13" ht="15.75" customHeight="1">
      <c r="A9" s="215" t="s">
        <v>111</v>
      </c>
      <c r="B9" s="216"/>
      <c r="C9" s="205" t="s">
        <v>12</v>
      </c>
      <c r="D9" s="104" t="s">
        <v>112</v>
      </c>
      <c r="E9" s="105" t="s">
        <v>113</v>
      </c>
      <c r="F9" s="106" t="s">
        <v>114</v>
      </c>
      <c r="G9" s="106"/>
      <c r="H9" s="106"/>
      <c r="I9" s="106"/>
      <c r="J9" s="106"/>
      <c r="K9" s="104"/>
      <c r="L9" s="107" t="s">
        <v>115</v>
      </c>
      <c r="M9" s="104" t="s">
        <v>116</v>
      </c>
    </row>
    <row r="10" spans="1:13" ht="15.75">
      <c r="A10" s="203"/>
      <c r="B10" s="204"/>
      <c r="C10" s="207"/>
      <c r="D10" s="108" t="s">
        <v>112</v>
      </c>
      <c r="E10" s="109" t="s">
        <v>117</v>
      </c>
      <c r="F10" s="110"/>
      <c r="G10" s="110" t="s">
        <v>114</v>
      </c>
      <c r="H10" s="110"/>
      <c r="I10" s="110"/>
      <c r="J10" s="110"/>
      <c r="K10" s="108"/>
      <c r="L10" s="111" t="s">
        <v>115</v>
      </c>
      <c r="M10" s="108" t="s">
        <v>116</v>
      </c>
    </row>
    <row r="11" spans="1:13" ht="15.75">
      <c r="A11" s="203"/>
      <c r="B11" s="204"/>
      <c r="C11" s="207"/>
      <c r="D11" s="108" t="str">
        <f>+D10</f>
        <v>8h00</v>
      </c>
      <c r="E11" s="112" t="s">
        <v>118</v>
      </c>
      <c r="F11" s="113"/>
      <c r="G11" s="113"/>
      <c r="H11" s="113"/>
      <c r="I11" s="113" t="s">
        <v>114</v>
      </c>
      <c r="J11" s="113"/>
      <c r="K11" s="108"/>
      <c r="L11" s="111" t="s">
        <v>115</v>
      </c>
      <c r="M11" s="108" t="s">
        <v>116</v>
      </c>
    </row>
    <row r="12" spans="1:13" ht="31.5">
      <c r="A12" s="203"/>
      <c r="B12" s="204"/>
      <c r="C12" s="207"/>
      <c r="D12" s="108" t="s">
        <v>112</v>
      </c>
      <c r="E12" s="114" t="s">
        <v>119</v>
      </c>
      <c r="F12" s="108"/>
      <c r="G12" s="108"/>
      <c r="H12" s="108"/>
      <c r="I12" s="108"/>
      <c r="J12" s="108" t="s">
        <v>114</v>
      </c>
      <c r="K12" s="108"/>
      <c r="L12" s="111" t="s">
        <v>115</v>
      </c>
      <c r="M12" s="108" t="s">
        <v>116</v>
      </c>
    </row>
    <row r="13" spans="1:13" ht="31.5">
      <c r="A13" s="203"/>
      <c r="B13" s="204"/>
      <c r="C13" s="222"/>
      <c r="D13" s="108" t="s">
        <v>112</v>
      </c>
      <c r="E13" s="115" t="s">
        <v>120</v>
      </c>
      <c r="F13" s="116" t="s">
        <v>121</v>
      </c>
      <c r="G13" s="116"/>
      <c r="H13" s="116" t="s">
        <v>114</v>
      </c>
      <c r="I13" s="116"/>
      <c r="J13" s="117"/>
      <c r="K13" s="108"/>
      <c r="L13" s="111" t="s">
        <v>115</v>
      </c>
      <c r="M13" s="108" t="s">
        <v>116</v>
      </c>
    </row>
    <row r="14" spans="1:13" ht="15.75">
      <c r="A14" s="213">
        <v>6</v>
      </c>
      <c r="B14" s="211" t="s">
        <v>122</v>
      </c>
      <c r="C14" s="205" t="s">
        <v>14</v>
      </c>
      <c r="D14" s="104" t="s">
        <v>123</v>
      </c>
      <c r="E14" s="105" t="s">
        <v>113</v>
      </c>
      <c r="F14" s="106" t="s">
        <v>114</v>
      </c>
      <c r="G14" s="106"/>
      <c r="H14" s="106"/>
      <c r="I14" s="106"/>
      <c r="J14" s="106"/>
      <c r="K14" s="104"/>
      <c r="L14" s="107" t="s">
        <v>115</v>
      </c>
      <c r="M14" s="104" t="s">
        <v>116</v>
      </c>
    </row>
    <row r="15" spans="1:13" ht="15.75">
      <c r="A15" s="213"/>
      <c r="B15" s="214"/>
      <c r="C15" s="207"/>
      <c r="D15" s="108" t="s">
        <v>123</v>
      </c>
      <c r="E15" s="109" t="s">
        <v>117</v>
      </c>
      <c r="F15" s="110"/>
      <c r="G15" s="110" t="s">
        <v>114</v>
      </c>
      <c r="H15" s="110"/>
      <c r="I15" s="110"/>
      <c r="J15" s="110"/>
      <c r="K15" s="108"/>
      <c r="L15" s="111" t="s">
        <v>115</v>
      </c>
      <c r="M15" s="108" t="s">
        <v>116</v>
      </c>
    </row>
    <row r="16" spans="1:13" ht="15.75">
      <c r="A16" s="213"/>
      <c r="B16" s="214"/>
      <c r="C16" s="207"/>
      <c r="D16" s="108" t="str">
        <f>+D15</f>
        <v>14h00</v>
      </c>
      <c r="E16" s="112" t="s">
        <v>118</v>
      </c>
      <c r="F16" s="113"/>
      <c r="G16" s="113"/>
      <c r="H16" s="113"/>
      <c r="I16" s="113" t="s">
        <v>114</v>
      </c>
      <c r="J16" s="113"/>
      <c r="K16" s="108"/>
      <c r="L16" s="111" t="s">
        <v>115</v>
      </c>
      <c r="M16" s="108" t="s">
        <v>116</v>
      </c>
    </row>
    <row r="17" spans="1:13" ht="31.5">
      <c r="A17" s="213"/>
      <c r="B17" s="214"/>
      <c r="C17" s="207"/>
      <c r="D17" s="108" t="s">
        <v>123</v>
      </c>
      <c r="E17" s="114" t="s">
        <v>119</v>
      </c>
      <c r="F17" s="108"/>
      <c r="G17" s="108"/>
      <c r="H17" s="108"/>
      <c r="I17" s="108"/>
      <c r="J17" s="108" t="s">
        <v>114</v>
      </c>
      <c r="K17" s="108"/>
      <c r="L17" s="111" t="s">
        <v>115</v>
      </c>
      <c r="M17" s="108" t="s">
        <v>116</v>
      </c>
    </row>
    <row r="18" spans="1:13" ht="31.5">
      <c r="A18" s="213"/>
      <c r="B18" s="214"/>
      <c r="C18" s="207"/>
      <c r="D18" s="108" t="str">
        <f>+D16</f>
        <v>14h00</v>
      </c>
      <c r="E18" s="115" t="s">
        <v>120</v>
      </c>
      <c r="F18" s="116"/>
      <c r="G18" s="116"/>
      <c r="H18" s="116" t="s">
        <v>114</v>
      </c>
      <c r="I18" s="116"/>
      <c r="J18" s="117"/>
      <c r="K18" s="108"/>
      <c r="L18" s="111" t="s">
        <v>115</v>
      </c>
      <c r="M18" s="108" t="s">
        <v>116</v>
      </c>
    </row>
    <row r="19" spans="1:13" ht="15.75" customHeight="1">
      <c r="A19" s="215" t="s">
        <v>40</v>
      </c>
      <c r="B19" s="216"/>
      <c r="C19" s="205" t="s">
        <v>12</v>
      </c>
      <c r="D19" s="104" t="s">
        <v>112</v>
      </c>
      <c r="E19" s="105" t="s">
        <v>113</v>
      </c>
      <c r="F19" s="106" t="s">
        <v>114</v>
      </c>
      <c r="G19" s="106"/>
      <c r="H19" s="106"/>
      <c r="I19" s="106"/>
      <c r="J19" s="106"/>
      <c r="K19" s="104"/>
      <c r="L19" s="107" t="s">
        <v>115</v>
      </c>
      <c r="M19" s="104" t="s">
        <v>116</v>
      </c>
    </row>
    <row r="20" spans="1:13" ht="15.75">
      <c r="A20" s="203"/>
      <c r="B20" s="204"/>
      <c r="C20" s="207"/>
      <c r="D20" s="108" t="s">
        <v>112</v>
      </c>
      <c r="E20" s="109" t="s">
        <v>124</v>
      </c>
      <c r="F20" s="110"/>
      <c r="G20" s="110" t="s">
        <v>114</v>
      </c>
      <c r="H20" s="110"/>
      <c r="I20" s="110"/>
      <c r="J20" s="110"/>
      <c r="K20" s="108"/>
      <c r="L20" s="111" t="s">
        <v>115</v>
      </c>
      <c r="M20" s="108" t="s">
        <v>116</v>
      </c>
    </row>
    <row r="21" spans="1:13" ht="15.75">
      <c r="A21" s="203"/>
      <c r="B21" s="204"/>
      <c r="C21" s="207"/>
      <c r="D21" s="108" t="str">
        <f>+D20</f>
        <v>8h00</v>
      </c>
      <c r="E21" s="112" t="s">
        <v>118</v>
      </c>
      <c r="F21" s="113"/>
      <c r="G21" s="113"/>
      <c r="H21" s="113"/>
      <c r="I21" s="113" t="s">
        <v>114</v>
      </c>
      <c r="J21" s="113"/>
      <c r="K21" s="108"/>
      <c r="L21" s="111" t="s">
        <v>115</v>
      </c>
      <c r="M21" s="108" t="s">
        <v>116</v>
      </c>
    </row>
    <row r="22" spans="1:13" ht="31.5">
      <c r="A22" s="203"/>
      <c r="B22" s="204"/>
      <c r="C22" s="207"/>
      <c r="D22" s="108" t="s">
        <v>112</v>
      </c>
      <c r="E22" s="114" t="s">
        <v>119</v>
      </c>
      <c r="F22" s="108"/>
      <c r="G22" s="108"/>
      <c r="H22" s="108"/>
      <c r="I22" s="108"/>
      <c r="J22" s="108" t="s">
        <v>114</v>
      </c>
      <c r="K22" s="108"/>
      <c r="L22" s="111" t="s">
        <v>115</v>
      </c>
      <c r="M22" s="108" t="s">
        <v>116</v>
      </c>
    </row>
    <row r="23" spans="1:13" ht="31.5">
      <c r="A23" s="203"/>
      <c r="B23" s="204"/>
      <c r="C23" s="207"/>
      <c r="D23" s="108" t="s">
        <v>112</v>
      </c>
      <c r="E23" s="115" t="s">
        <v>120</v>
      </c>
      <c r="F23" s="116"/>
      <c r="G23" s="116"/>
      <c r="H23" s="116" t="s">
        <v>114</v>
      </c>
      <c r="I23" s="116"/>
      <c r="J23" s="117"/>
      <c r="K23" s="108"/>
      <c r="L23" s="111" t="s">
        <v>115</v>
      </c>
      <c r="M23" s="108" t="s">
        <v>116</v>
      </c>
    </row>
    <row r="24" spans="1:13" ht="15.75">
      <c r="A24" s="213">
        <f>+A14+1</f>
        <v>7</v>
      </c>
      <c r="B24" s="211" t="str">
        <f>+B14</f>
        <v>/11</v>
      </c>
      <c r="C24" s="206" t="s">
        <v>14</v>
      </c>
      <c r="D24" s="104" t="s">
        <v>123</v>
      </c>
      <c r="E24" s="105" t="s">
        <v>113</v>
      </c>
      <c r="F24" s="106" t="s">
        <v>114</v>
      </c>
      <c r="G24" s="106"/>
      <c r="H24" s="106"/>
      <c r="I24" s="106"/>
      <c r="J24" s="106"/>
      <c r="K24" s="104"/>
      <c r="L24" s="107" t="s">
        <v>115</v>
      </c>
      <c r="M24" s="104" t="s">
        <v>116</v>
      </c>
    </row>
    <row r="25" spans="1:13" ht="15.75">
      <c r="A25" s="213"/>
      <c r="B25" s="214"/>
      <c r="C25" s="207"/>
      <c r="D25" s="108" t="s">
        <v>123</v>
      </c>
      <c r="E25" s="109" t="s">
        <v>124</v>
      </c>
      <c r="F25" s="110"/>
      <c r="G25" s="110" t="s">
        <v>114</v>
      </c>
      <c r="H25" s="110"/>
      <c r="I25" s="110"/>
      <c r="J25" s="110"/>
      <c r="K25" s="108"/>
      <c r="L25" s="111" t="s">
        <v>115</v>
      </c>
      <c r="M25" s="108" t="s">
        <v>116</v>
      </c>
    </row>
    <row r="26" spans="1:13" ht="15.75">
      <c r="A26" s="213"/>
      <c r="B26" s="214"/>
      <c r="C26" s="207"/>
      <c r="D26" s="108" t="str">
        <f>+D25</f>
        <v>14h00</v>
      </c>
      <c r="E26" s="112" t="s">
        <v>118</v>
      </c>
      <c r="F26" s="113"/>
      <c r="G26" s="113"/>
      <c r="H26" s="113"/>
      <c r="I26" s="113" t="s">
        <v>114</v>
      </c>
      <c r="J26" s="113"/>
      <c r="K26" s="108"/>
      <c r="L26" s="111" t="s">
        <v>115</v>
      </c>
      <c r="M26" s="108" t="s">
        <v>116</v>
      </c>
    </row>
    <row r="27" spans="1:13" ht="31.5">
      <c r="A27" s="213"/>
      <c r="B27" s="214"/>
      <c r="C27" s="207"/>
      <c r="D27" s="108" t="s">
        <v>123</v>
      </c>
      <c r="E27" s="114" t="s">
        <v>119</v>
      </c>
      <c r="F27" s="108"/>
      <c r="G27" s="108"/>
      <c r="H27" s="108"/>
      <c r="I27" s="108"/>
      <c r="J27" s="108" t="s">
        <v>114</v>
      </c>
      <c r="K27" s="108"/>
      <c r="L27" s="111" t="s">
        <v>115</v>
      </c>
      <c r="M27" s="108" t="s">
        <v>116</v>
      </c>
    </row>
    <row r="28" spans="1:13" ht="31.5">
      <c r="A28" s="213"/>
      <c r="B28" s="214"/>
      <c r="C28" s="207"/>
      <c r="D28" s="108" t="str">
        <f>+D26</f>
        <v>14h00</v>
      </c>
      <c r="E28" s="115" t="s">
        <v>120</v>
      </c>
      <c r="F28" s="116"/>
      <c r="G28" s="116"/>
      <c r="H28" s="116" t="s">
        <v>114</v>
      </c>
      <c r="I28" s="116"/>
      <c r="J28" s="117"/>
      <c r="K28" s="108"/>
      <c r="L28" s="111" t="s">
        <v>115</v>
      </c>
      <c r="M28" s="108" t="s">
        <v>116</v>
      </c>
    </row>
    <row r="29" spans="1:13" ht="15.75" customHeight="1">
      <c r="A29" s="215" t="s">
        <v>36</v>
      </c>
      <c r="B29" s="216"/>
      <c r="C29" s="118"/>
      <c r="D29" s="104" t="s">
        <v>112</v>
      </c>
      <c r="E29" s="105" t="s">
        <v>125</v>
      </c>
      <c r="F29" s="106" t="s">
        <v>114</v>
      </c>
      <c r="G29" s="106"/>
      <c r="H29" s="106"/>
      <c r="I29" s="106"/>
      <c r="J29" s="106"/>
      <c r="K29" s="104"/>
      <c r="L29" s="107" t="s">
        <v>115</v>
      </c>
      <c r="M29" s="104" t="s">
        <v>116</v>
      </c>
    </row>
    <row r="30" spans="1:13" ht="15.75">
      <c r="A30" s="203"/>
      <c r="B30" s="204"/>
      <c r="C30" s="119"/>
      <c r="D30" s="108" t="s">
        <v>112</v>
      </c>
      <c r="E30" s="109" t="s">
        <v>124</v>
      </c>
      <c r="F30" s="110"/>
      <c r="G30" s="110" t="s">
        <v>114</v>
      </c>
      <c r="H30" s="110"/>
      <c r="I30" s="110"/>
      <c r="J30" s="110"/>
      <c r="K30" s="108"/>
      <c r="L30" s="111" t="s">
        <v>115</v>
      </c>
      <c r="M30" s="108" t="s">
        <v>116</v>
      </c>
    </row>
    <row r="31" spans="1:13" ht="15.75">
      <c r="A31" s="203"/>
      <c r="B31" s="204"/>
      <c r="C31" s="119" t="s">
        <v>12</v>
      </c>
      <c r="D31" s="108" t="str">
        <f>+D30</f>
        <v>8h00</v>
      </c>
      <c r="E31" s="112" t="s">
        <v>118</v>
      </c>
      <c r="F31" s="113"/>
      <c r="G31" s="113"/>
      <c r="H31" s="113"/>
      <c r="I31" s="113" t="s">
        <v>114</v>
      </c>
      <c r="J31" s="113"/>
      <c r="K31" s="108"/>
      <c r="L31" s="111" t="s">
        <v>115</v>
      </c>
      <c r="M31" s="108" t="s">
        <v>116</v>
      </c>
    </row>
    <row r="32" spans="1:13" ht="31.5">
      <c r="A32" s="203"/>
      <c r="B32" s="204"/>
      <c r="C32" s="119"/>
      <c r="D32" s="108" t="s">
        <v>112</v>
      </c>
      <c r="E32" s="114" t="s">
        <v>119</v>
      </c>
      <c r="F32" s="108"/>
      <c r="G32" s="108"/>
      <c r="H32" s="108"/>
      <c r="I32" s="108"/>
      <c r="J32" s="108" t="s">
        <v>114</v>
      </c>
      <c r="K32" s="108"/>
      <c r="L32" s="111" t="s">
        <v>115</v>
      </c>
      <c r="M32" s="108" t="s">
        <v>116</v>
      </c>
    </row>
    <row r="33" spans="1:13" ht="31.5">
      <c r="A33" s="203"/>
      <c r="B33" s="204"/>
      <c r="C33" s="119"/>
      <c r="D33" s="108" t="s">
        <v>112</v>
      </c>
      <c r="E33" s="115" t="s">
        <v>120</v>
      </c>
      <c r="F33" s="116"/>
      <c r="G33" s="116"/>
      <c r="H33" s="116" t="s">
        <v>114</v>
      </c>
      <c r="I33" s="116"/>
      <c r="J33" s="117"/>
      <c r="K33" s="108"/>
      <c r="L33" s="111" t="s">
        <v>115</v>
      </c>
      <c r="M33" s="108" t="s">
        <v>116</v>
      </c>
    </row>
    <row r="34" spans="1:13" ht="15.75">
      <c r="A34" s="213">
        <f>+A24+1</f>
        <v>8</v>
      </c>
      <c r="B34" s="211" t="str">
        <f>B24</f>
        <v>/11</v>
      </c>
      <c r="C34" s="119"/>
      <c r="D34" s="104" t="s">
        <v>123</v>
      </c>
      <c r="E34" s="105" t="s">
        <v>125</v>
      </c>
      <c r="F34" s="106" t="s">
        <v>114</v>
      </c>
      <c r="G34" s="106"/>
      <c r="H34" s="106"/>
      <c r="I34" s="106"/>
      <c r="J34" s="106"/>
      <c r="K34" s="104"/>
      <c r="L34" s="107" t="s">
        <v>115</v>
      </c>
      <c r="M34" s="104" t="s">
        <v>116</v>
      </c>
    </row>
    <row r="35" spans="1:13" ht="15.75">
      <c r="A35" s="213"/>
      <c r="B35" s="214"/>
      <c r="C35" s="119"/>
      <c r="D35" s="108" t="s">
        <v>123</v>
      </c>
      <c r="E35" s="109" t="s">
        <v>124</v>
      </c>
      <c r="F35" s="110"/>
      <c r="G35" s="110" t="s">
        <v>114</v>
      </c>
      <c r="H35" s="110"/>
      <c r="I35" s="110"/>
      <c r="J35" s="110"/>
      <c r="K35" s="108"/>
      <c r="L35" s="111" t="s">
        <v>115</v>
      </c>
      <c r="M35" s="108" t="s">
        <v>116</v>
      </c>
    </row>
    <row r="36" spans="1:13" ht="15.75">
      <c r="A36" s="213"/>
      <c r="B36" s="214"/>
      <c r="C36" s="119"/>
      <c r="D36" s="108" t="str">
        <f>+D35</f>
        <v>14h00</v>
      </c>
      <c r="E36" s="112" t="s">
        <v>118</v>
      </c>
      <c r="F36" s="113"/>
      <c r="G36" s="113"/>
      <c r="H36" s="113"/>
      <c r="I36" s="113" t="s">
        <v>114</v>
      </c>
      <c r="J36" s="113"/>
      <c r="K36" s="108"/>
      <c r="L36" s="111" t="s">
        <v>115</v>
      </c>
      <c r="M36" s="108" t="s">
        <v>116</v>
      </c>
    </row>
    <row r="37" spans="1:13" ht="31.5">
      <c r="A37" s="213"/>
      <c r="B37" s="214"/>
      <c r="C37" s="119" t="s">
        <v>14</v>
      </c>
      <c r="D37" s="108" t="s">
        <v>123</v>
      </c>
      <c r="E37" s="114" t="s">
        <v>119</v>
      </c>
      <c r="F37" s="108"/>
      <c r="G37" s="108"/>
      <c r="H37" s="108"/>
      <c r="I37" s="108"/>
      <c r="J37" s="108" t="s">
        <v>114</v>
      </c>
      <c r="K37" s="108"/>
      <c r="L37" s="111" t="s">
        <v>115</v>
      </c>
      <c r="M37" s="108" t="s">
        <v>116</v>
      </c>
    </row>
    <row r="38" spans="1:13" ht="31.5">
      <c r="A38" s="213"/>
      <c r="B38" s="214"/>
      <c r="C38" s="119"/>
      <c r="D38" s="108" t="str">
        <f>+D36</f>
        <v>14h00</v>
      </c>
      <c r="E38" s="115" t="s">
        <v>120</v>
      </c>
      <c r="F38" s="116"/>
      <c r="G38" s="116"/>
      <c r="H38" s="116" t="s">
        <v>114</v>
      </c>
      <c r="I38" s="116"/>
      <c r="J38" s="117"/>
      <c r="K38" s="108"/>
      <c r="L38" s="111" t="s">
        <v>115</v>
      </c>
      <c r="M38" s="108" t="s">
        <v>116</v>
      </c>
    </row>
    <row r="39" spans="1:13" ht="15.75" customHeight="1">
      <c r="A39" s="215" t="s">
        <v>37</v>
      </c>
      <c r="B39" s="216"/>
      <c r="C39" s="217" t="s">
        <v>12</v>
      </c>
      <c r="D39" s="104" t="s">
        <v>112</v>
      </c>
      <c r="E39" s="105" t="s">
        <v>125</v>
      </c>
      <c r="F39" s="106" t="s">
        <v>114</v>
      </c>
      <c r="G39" s="106"/>
      <c r="H39" s="106"/>
      <c r="I39" s="106"/>
      <c r="J39" s="106"/>
      <c r="K39" s="104"/>
      <c r="L39" s="107" t="s">
        <v>115</v>
      </c>
      <c r="M39" s="104" t="s">
        <v>116</v>
      </c>
    </row>
    <row r="40" spans="1:13" ht="15.75">
      <c r="A40" s="203"/>
      <c r="B40" s="204"/>
      <c r="C40" s="218"/>
      <c r="D40" s="108" t="s">
        <v>112</v>
      </c>
      <c r="E40" s="109" t="s">
        <v>126</v>
      </c>
      <c r="F40" s="110"/>
      <c r="G40" s="110" t="s">
        <v>114</v>
      </c>
      <c r="H40" s="110"/>
      <c r="I40" s="110"/>
      <c r="J40" s="110"/>
      <c r="K40" s="108"/>
      <c r="L40" s="111" t="s">
        <v>115</v>
      </c>
      <c r="M40" s="108" t="s">
        <v>116</v>
      </c>
    </row>
    <row r="41" spans="1:13" ht="15.75">
      <c r="A41" s="203"/>
      <c r="B41" s="204"/>
      <c r="C41" s="218"/>
      <c r="D41" s="108" t="str">
        <f>+D40</f>
        <v>8h00</v>
      </c>
      <c r="E41" s="112" t="s">
        <v>118</v>
      </c>
      <c r="F41" s="113"/>
      <c r="G41" s="113"/>
      <c r="H41" s="113"/>
      <c r="I41" s="113" t="s">
        <v>114</v>
      </c>
      <c r="J41" s="113"/>
      <c r="K41" s="108"/>
      <c r="L41" s="111" t="s">
        <v>115</v>
      </c>
      <c r="M41" s="108" t="s">
        <v>116</v>
      </c>
    </row>
    <row r="42" spans="1:13" ht="31.5">
      <c r="A42" s="203"/>
      <c r="B42" s="204"/>
      <c r="C42" s="218"/>
      <c r="D42" s="108" t="s">
        <v>112</v>
      </c>
      <c r="E42" s="114" t="s">
        <v>119</v>
      </c>
      <c r="F42" s="108"/>
      <c r="G42" s="108"/>
      <c r="H42" s="108"/>
      <c r="I42" s="108"/>
      <c r="J42" s="108" t="s">
        <v>114</v>
      </c>
      <c r="K42" s="108"/>
      <c r="L42" s="111" t="s">
        <v>115</v>
      </c>
      <c r="M42" s="108" t="s">
        <v>116</v>
      </c>
    </row>
    <row r="43" spans="1:13" ht="15.75">
      <c r="A43" s="203"/>
      <c r="B43" s="204"/>
      <c r="C43" s="218"/>
      <c r="D43" s="108" t="s">
        <v>112</v>
      </c>
      <c r="E43" s="115" t="s">
        <v>127</v>
      </c>
      <c r="F43" s="116"/>
      <c r="G43" s="116"/>
      <c r="H43" s="116" t="s">
        <v>114</v>
      </c>
      <c r="I43" s="116"/>
      <c r="J43" s="117"/>
      <c r="K43" s="108"/>
      <c r="L43" s="111" t="s">
        <v>115</v>
      </c>
      <c r="M43" s="108" t="s">
        <v>116</v>
      </c>
    </row>
    <row r="44" spans="1:13" ht="15.75">
      <c r="A44" s="213">
        <f>A34+1</f>
        <v>9</v>
      </c>
      <c r="B44" s="211" t="str">
        <f>B34</f>
        <v>/11</v>
      </c>
      <c r="C44" s="217" t="s">
        <v>14</v>
      </c>
      <c r="D44" s="104" t="s">
        <v>123</v>
      </c>
      <c r="E44" s="105" t="s">
        <v>128</v>
      </c>
      <c r="F44" s="106" t="s">
        <v>114</v>
      </c>
      <c r="G44" s="106"/>
      <c r="H44" s="106"/>
      <c r="I44" s="106"/>
      <c r="J44" s="106"/>
      <c r="K44" s="104"/>
      <c r="L44" s="107" t="s">
        <v>115</v>
      </c>
      <c r="M44" s="104" t="s">
        <v>116</v>
      </c>
    </row>
    <row r="45" spans="1:13" ht="15.75">
      <c r="A45" s="213"/>
      <c r="B45" s="214"/>
      <c r="C45" s="218"/>
      <c r="D45" s="108" t="s">
        <v>123</v>
      </c>
      <c r="E45" s="109" t="s">
        <v>126</v>
      </c>
      <c r="F45" s="110"/>
      <c r="G45" s="110" t="s">
        <v>114</v>
      </c>
      <c r="H45" s="110"/>
      <c r="I45" s="110"/>
      <c r="J45" s="110"/>
      <c r="K45" s="108"/>
      <c r="L45" s="111" t="s">
        <v>115</v>
      </c>
      <c r="M45" s="108" t="s">
        <v>116</v>
      </c>
    </row>
    <row r="46" spans="1:13" ht="15.75">
      <c r="A46" s="213"/>
      <c r="B46" s="214"/>
      <c r="C46" s="218"/>
      <c r="D46" s="108" t="str">
        <f>+D45</f>
        <v>14h00</v>
      </c>
      <c r="E46" s="112" t="s">
        <v>118</v>
      </c>
      <c r="F46" s="113"/>
      <c r="G46" s="113"/>
      <c r="H46" s="113"/>
      <c r="I46" s="113" t="s">
        <v>114</v>
      </c>
      <c r="J46" s="113"/>
      <c r="K46" s="108"/>
      <c r="L46" s="111" t="s">
        <v>115</v>
      </c>
      <c r="M46" s="108" t="s">
        <v>116</v>
      </c>
    </row>
    <row r="47" spans="1:13" ht="31.5">
      <c r="A47" s="213"/>
      <c r="B47" s="214"/>
      <c r="C47" s="218"/>
      <c r="D47" s="108" t="s">
        <v>123</v>
      </c>
      <c r="E47" s="114" t="s">
        <v>119</v>
      </c>
      <c r="F47" s="108"/>
      <c r="G47" s="108"/>
      <c r="H47" s="108"/>
      <c r="I47" s="108"/>
      <c r="J47" s="108" t="s">
        <v>114</v>
      </c>
      <c r="K47" s="108"/>
      <c r="L47" s="111" t="s">
        <v>115</v>
      </c>
      <c r="M47" s="108" t="s">
        <v>116</v>
      </c>
    </row>
    <row r="48" spans="1:13" ht="15.75">
      <c r="A48" s="213"/>
      <c r="B48" s="214"/>
      <c r="C48" s="218"/>
      <c r="D48" s="108" t="str">
        <f>+D46</f>
        <v>14h00</v>
      </c>
      <c r="E48" s="115" t="s">
        <v>127</v>
      </c>
      <c r="F48" s="116"/>
      <c r="G48" s="116"/>
      <c r="H48" s="116" t="s">
        <v>114</v>
      </c>
      <c r="I48" s="116"/>
      <c r="J48" s="117"/>
      <c r="K48" s="108"/>
      <c r="L48" s="111" t="s">
        <v>115</v>
      </c>
      <c r="M48" s="108" t="s">
        <v>116</v>
      </c>
    </row>
    <row r="49" spans="1:13" ht="15.75">
      <c r="A49" s="210"/>
      <c r="B49" s="212"/>
      <c r="C49" s="219"/>
      <c r="D49" s="120" t="s">
        <v>123</v>
      </c>
      <c r="E49" s="121"/>
      <c r="F49" s="122"/>
      <c r="G49" s="122"/>
      <c r="H49" s="122"/>
      <c r="I49" s="122"/>
      <c r="J49" s="123"/>
      <c r="K49" s="108"/>
      <c r="L49" s="124" t="s">
        <v>115</v>
      </c>
      <c r="M49" s="125" t="s">
        <v>129</v>
      </c>
    </row>
    <row r="50" spans="1:13" ht="15.75" customHeight="1">
      <c r="A50" s="215" t="s">
        <v>38</v>
      </c>
      <c r="B50" s="216"/>
      <c r="C50" s="206" t="s">
        <v>12</v>
      </c>
      <c r="D50" s="104" t="s">
        <v>112</v>
      </c>
      <c r="E50" s="105" t="s">
        <v>128</v>
      </c>
      <c r="F50" s="106" t="s">
        <v>114</v>
      </c>
      <c r="G50" s="106"/>
      <c r="H50" s="106"/>
      <c r="I50" s="106"/>
      <c r="J50" s="106"/>
      <c r="K50" s="104"/>
      <c r="L50" s="107" t="s">
        <v>115</v>
      </c>
      <c r="M50" s="104" t="s">
        <v>116</v>
      </c>
    </row>
    <row r="51" spans="1:13" ht="15.75">
      <c r="A51" s="203"/>
      <c r="B51" s="204"/>
      <c r="C51" s="207"/>
      <c r="D51" s="108" t="s">
        <v>112</v>
      </c>
      <c r="E51" s="109" t="s">
        <v>126</v>
      </c>
      <c r="F51" s="110"/>
      <c r="G51" s="110" t="s">
        <v>114</v>
      </c>
      <c r="H51" s="110"/>
      <c r="I51" s="110"/>
      <c r="J51" s="110"/>
      <c r="K51" s="108"/>
      <c r="L51" s="111" t="s">
        <v>115</v>
      </c>
      <c r="M51" s="108" t="s">
        <v>116</v>
      </c>
    </row>
    <row r="52" spans="1:13" ht="15.75">
      <c r="A52" s="203"/>
      <c r="B52" s="204"/>
      <c r="C52" s="207"/>
      <c r="D52" s="108" t="str">
        <f>+D51</f>
        <v>8h00</v>
      </c>
      <c r="E52" s="112" t="s">
        <v>118</v>
      </c>
      <c r="F52" s="113"/>
      <c r="G52" s="113"/>
      <c r="H52" s="113"/>
      <c r="I52" s="113" t="s">
        <v>114</v>
      </c>
      <c r="J52" s="113"/>
      <c r="K52" s="108"/>
      <c r="L52" s="111" t="s">
        <v>115</v>
      </c>
      <c r="M52" s="108" t="s">
        <v>116</v>
      </c>
    </row>
    <row r="53" spans="1:13" ht="31.5">
      <c r="A53" s="203"/>
      <c r="B53" s="204"/>
      <c r="C53" s="207"/>
      <c r="D53" s="108" t="s">
        <v>112</v>
      </c>
      <c r="E53" s="114" t="s">
        <v>119</v>
      </c>
      <c r="F53" s="108"/>
      <c r="G53" s="108"/>
      <c r="H53" s="108"/>
      <c r="I53" s="108"/>
      <c r="J53" s="108" t="s">
        <v>114</v>
      </c>
      <c r="K53" s="108"/>
      <c r="L53" s="111" t="s">
        <v>115</v>
      </c>
      <c r="M53" s="108" t="s">
        <v>116</v>
      </c>
    </row>
    <row r="54" spans="1:13" ht="15.75">
      <c r="A54" s="203"/>
      <c r="B54" s="204"/>
      <c r="C54" s="207"/>
      <c r="D54" s="108" t="s">
        <v>112</v>
      </c>
      <c r="E54" s="115" t="s">
        <v>127</v>
      </c>
      <c r="F54" s="116"/>
      <c r="G54" s="116"/>
      <c r="H54" s="116" t="s">
        <v>114</v>
      </c>
      <c r="I54" s="116"/>
      <c r="J54" s="117"/>
      <c r="K54" s="108"/>
      <c r="L54" s="111" t="s">
        <v>115</v>
      </c>
      <c r="M54" s="108" t="s">
        <v>116</v>
      </c>
    </row>
    <row r="55" spans="1:13" ht="15.75">
      <c r="A55" s="209">
        <f>+A44+1</f>
        <v>10</v>
      </c>
      <c r="B55" s="211" t="str">
        <f>+B44</f>
        <v>/11</v>
      </c>
      <c r="C55" s="205" t="s">
        <v>14</v>
      </c>
      <c r="D55" s="104" t="s">
        <v>123</v>
      </c>
      <c r="E55" s="105" t="s">
        <v>128</v>
      </c>
      <c r="F55" s="106" t="s">
        <v>114</v>
      </c>
      <c r="G55" s="106"/>
      <c r="H55" s="106"/>
      <c r="I55" s="106"/>
      <c r="J55" s="106"/>
      <c r="K55" s="104"/>
      <c r="L55" s="107" t="s">
        <v>115</v>
      </c>
      <c r="M55" s="104" t="s">
        <v>116</v>
      </c>
    </row>
    <row r="56" spans="1:13" ht="15.75">
      <c r="A56" s="213"/>
      <c r="B56" s="214"/>
      <c r="C56" s="207"/>
      <c r="D56" s="108" t="s">
        <v>123</v>
      </c>
      <c r="E56" s="109" t="s">
        <v>126</v>
      </c>
      <c r="F56" s="110"/>
      <c r="G56" s="110" t="s">
        <v>114</v>
      </c>
      <c r="H56" s="110"/>
      <c r="I56" s="110"/>
      <c r="J56" s="110"/>
      <c r="K56" s="108"/>
      <c r="L56" s="111" t="s">
        <v>115</v>
      </c>
      <c r="M56" s="108" t="s">
        <v>116</v>
      </c>
    </row>
    <row r="57" spans="1:13" ht="15.75">
      <c r="A57" s="213"/>
      <c r="B57" s="214"/>
      <c r="C57" s="207"/>
      <c r="D57" s="108" t="str">
        <f>+D56</f>
        <v>14h00</v>
      </c>
      <c r="E57" s="112" t="s">
        <v>118</v>
      </c>
      <c r="F57" s="113"/>
      <c r="G57" s="113"/>
      <c r="H57" s="113"/>
      <c r="I57" s="113" t="s">
        <v>114</v>
      </c>
      <c r="J57" s="113"/>
      <c r="K57" s="108"/>
      <c r="L57" s="111" t="s">
        <v>115</v>
      </c>
      <c r="M57" s="108" t="s">
        <v>116</v>
      </c>
    </row>
    <row r="58" spans="1:13" ht="31.5">
      <c r="A58" s="213"/>
      <c r="B58" s="214"/>
      <c r="C58" s="207"/>
      <c r="D58" s="108" t="s">
        <v>123</v>
      </c>
      <c r="E58" s="114" t="s">
        <v>119</v>
      </c>
      <c r="F58" s="108"/>
      <c r="G58" s="108"/>
      <c r="H58" s="108"/>
      <c r="I58" s="108"/>
      <c r="J58" s="108" t="s">
        <v>114</v>
      </c>
      <c r="K58" s="108"/>
      <c r="L58" s="111" t="s">
        <v>115</v>
      </c>
      <c r="M58" s="108" t="s">
        <v>116</v>
      </c>
    </row>
    <row r="59" spans="1:13" ht="15.75">
      <c r="A59" s="210"/>
      <c r="B59" s="212"/>
      <c r="C59" s="207"/>
      <c r="D59" s="108" t="str">
        <f>+D57</f>
        <v>14h00</v>
      </c>
      <c r="E59" s="115" t="s">
        <v>127</v>
      </c>
      <c r="F59" s="116"/>
      <c r="G59" s="116"/>
      <c r="H59" s="116" t="s">
        <v>114</v>
      </c>
      <c r="I59" s="116"/>
      <c r="J59" s="117"/>
      <c r="K59" s="108"/>
      <c r="L59" s="111" t="s">
        <v>115</v>
      </c>
      <c r="M59" s="108" t="s">
        <v>116</v>
      </c>
    </row>
    <row r="60" spans="1:13" ht="15.75" customHeight="1">
      <c r="A60" s="203" t="s">
        <v>39</v>
      </c>
      <c r="B60" s="204"/>
      <c r="C60" s="205" t="s">
        <v>12</v>
      </c>
      <c r="D60" s="104" t="s">
        <v>112</v>
      </c>
      <c r="E60" s="105" t="s">
        <v>130</v>
      </c>
      <c r="F60" s="106" t="s">
        <v>114</v>
      </c>
      <c r="G60" s="106"/>
      <c r="H60" s="106"/>
      <c r="I60" s="106"/>
      <c r="J60" s="106"/>
      <c r="K60" s="104"/>
      <c r="L60" s="107" t="s">
        <v>115</v>
      </c>
      <c r="M60" s="104" t="s">
        <v>116</v>
      </c>
    </row>
    <row r="61" spans="1:13" ht="15.75" customHeight="1">
      <c r="A61" s="203"/>
      <c r="B61" s="204"/>
      <c r="C61" s="206"/>
      <c r="D61" s="108" t="s">
        <v>112</v>
      </c>
      <c r="E61" s="109" t="s">
        <v>126</v>
      </c>
      <c r="F61" s="110"/>
      <c r="G61" s="110" t="s">
        <v>114</v>
      </c>
      <c r="H61" s="110"/>
      <c r="I61" s="110"/>
      <c r="J61" s="110"/>
      <c r="K61" s="108"/>
      <c r="L61" s="111" t="s">
        <v>115</v>
      </c>
      <c r="M61" s="108" t="s">
        <v>116</v>
      </c>
    </row>
    <row r="62" spans="1:13" ht="15.75">
      <c r="A62" s="203"/>
      <c r="B62" s="204"/>
      <c r="C62" s="207"/>
      <c r="D62" s="108" t="str">
        <f>+D61</f>
        <v>8h00</v>
      </c>
      <c r="E62" s="112" t="s">
        <v>118</v>
      </c>
      <c r="F62" s="113"/>
      <c r="G62" s="113"/>
      <c r="H62" s="113"/>
      <c r="I62" s="113" t="s">
        <v>114</v>
      </c>
      <c r="J62" s="113"/>
      <c r="K62" s="108"/>
      <c r="L62" s="111" t="s">
        <v>115</v>
      </c>
      <c r="M62" s="108" t="s">
        <v>116</v>
      </c>
    </row>
    <row r="63" spans="1:13" ht="31.5">
      <c r="A63" s="209">
        <f>A55+1</f>
        <v>11</v>
      </c>
      <c r="B63" s="211" t="str">
        <f>B55</f>
        <v>/11</v>
      </c>
      <c r="C63" s="207"/>
      <c r="D63" s="108" t="s">
        <v>112</v>
      </c>
      <c r="E63" s="114" t="s">
        <v>119</v>
      </c>
      <c r="F63" s="108"/>
      <c r="G63" s="108"/>
      <c r="H63" s="108"/>
      <c r="I63" s="108"/>
      <c r="J63" s="108" t="s">
        <v>114</v>
      </c>
      <c r="K63" s="108"/>
      <c r="L63" s="111" t="s">
        <v>115</v>
      </c>
      <c r="M63" s="108" t="s">
        <v>116</v>
      </c>
    </row>
    <row r="64" spans="1:13" ht="15.75">
      <c r="A64" s="210"/>
      <c r="B64" s="212"/>
      <c r="C64" s="208"/>
      <c r="D64" s="120" t="s">
        <v>112</v>
      </c>
      <c r="E64" s="115" t="s">
        <v>127</v>
      </c>
      <c r="F64" s="126"/>
      <c r="G64" s="126"/>
      <c r="H64" s="126" t="s">
        <v>114</v>
      </c>
      <c r="I64" s="126"/>
      <c r="J64" s="127"/>
      <c r="K64" s="120"/>
      <c r="L64" s="124" t="s">
        <v>115</v>
      </c>
      <c r="M64" s="120" t="s">
        <v>116</v>
      </c>
    </row>
  </sheetData>
  <mergeCells count="38">
    <mergeCell ref="A1:M1"/>
    <mergeCell ref="A2:M2"/>
    <mergeCell ref="A4:M4"/>
    <mergeCell ref="A5:M5"/>
    <mergeCell ref="A7:B8"/>
    <mergeCell ref="C7:D8"/>
    <mergeCell ref="E7:E8"/>
    <mergeCell ref="F7:J7"/>
    <mergeCell ref="K7:K8"/>
    <mergeCell ref="L7:L8"/>
    <mergeCell ref="A29:B33"/>
    <mergeCell ref="M7:M8"/>
    <mergeCell ref="A9:B13"/>
    <mergeCell ref="C9:C13"/>
    <mergeCell ref="A14:A18"/>
    <mergeCell ref="B14:B18"/>
    <mergeCell ref="C14:C18"/>
    <mergeCell ref="A19:B23"/>
    <mergeCell ref="C19:C23"/>
    <mergeCell ref="A24:A28"/>
    <mergeCell ref="B24:B28"/>
    <mergeCell ref="C24:C28"/>
    <mergeCell ref="A60:B62"/>
    <mergeCell ref="C60:C64"/>
    <mergeCell ref="A63:A64"/>
    <mergeCell ref="B63:B64"/>
    <mergeCell ref="A34:A38"/>
    <mergeCell ref="B34:B38"/>
    <mergeCell ref="A39:B43"/>
    <mergeCell ref="C39:C43"/>
    <mergeCell ref="A44:A49"/>
    <mergeCell ref="B44:B49"/>
    <mergeCell ref="C44:C49"/>
    <mergeCell ref="A50:B54"/>
    <mergeCell ref="C50:C54"/>
    <mergeCell ref="A55:A59"/>
    <mergeCell ref="B55:B59"/>
    <mergeCell ref="C55:C59"/>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1</vt:i4>
      </vt:variant>
      <vt:variant>
        <vt:lpstr>Named Ranges</vt:lpstr>
      </vt:variant>
      <vt:variant>
        <vt:i4>2</vt:i4>
      </vt:variant>
    </vt:vector>
  </HeadingPairs>
  <TitlesOfParts>
    <vt:vector size="6" baseType="lpstr">
      <vt:lpstr>TH Lịch chung (T46)</vt:lpstr>
      <vt:lpstr>BP KHTH</vt:lpstr>
      <vt:lpstr>TĐNB</vt:lpstr>
      <vt:lpstr>Chart1</vt:lpstr>
      <vt:lpstr>'TH Lịch chung (T46)'!Print_Area</vt:lpstr>
      <vt:lpstr>'TH Lịch chung (T46)'!Print_Titles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2023-10-09T01:36:40Z</cp:lastPrinted>
  <dcterms:created xsi:type="dcterms:W3CDTF">2019-09-13T05:11:00Z</dcterms:created>
  <dcterms:modified xsi:type="dcterms:W3CDTF">2023-11-08T10:10:37Z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A46562D3F3C040F79EB75089FE907874</vt:lpwstr>
  </property>
  <property fmtid="{D5CDD505-2E9C-101B-9397-08002B2CF9AE}" pid="3" name="KSOProductBuildVer">
    <vt:lpwstr>1033-11.2.0.11417</vt:lpwstr>
  </property>
</Properties>
</file>