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3\Lịch\"/>
    </mc:Choice>
  </mc:AlternateContent>
  <bookViews>
    <workbookView xWindow="-120" yWindow="-120" windowWidth="20730" windowHeight="11160" firstSheet="1" activeTab="1"/>
  </bookViews>
  <sheets>
    <sheet name="Chart1" sheetId="71" state="hidden" r:id="rId1"/>
    <sheet name="TH Lịch chung (T44)" sheetId="83" r:id="rId2"/>
    <sheet name="BP KHTH" sheetId="56" r:id="rId3"/>
    <sheet name="TĐNB" sheetId="84" r:id="rId4"/>
  </sheets>
  <definedNames>
    <definedName name="_xlnm.Print_Area" localSheetId="1">'TH Lịch chung (T44)'!$A$1:$I$57</definedName>
    <definedName name="_xlnm.Print_Titles" localSheetId="1">'TH Lịch chung (T44)'!$7:$8</definedName>
  </definedNames>
  <calcPr calcId="162913"/>
</workbook>
</file>

<file path=xl/calcChain.xml><?xml version="1.0" encoding="utf-8"?>
<calcChain xmlns="http://schemas.openxmlformats.org/spreadsheetml/2006/main">
  <c r="D62" i="84" l="1"/>
  <c r="D57" i="84"/>
  <c r="D59" i="84" s="1"/>
  <c r="D52" i="84"/>
  <c r="D46" i="84"/>
  <c r="D48" i="84" s="1"/>
  <c r="D41" i="84"/>
  <c r="D36" i="84"/>
  <c r="D38" i="84" s="1"/>
  <c r="D31" i="84"/>
  <c r="D26" i="84"/>
  <c r="D28" i="84" s="1"/>
  <c r="B24" i="84"/>
  <c r="B34" i="84" s="1"/>
  <c r="B44" i="84" s="1"/>
  <c r="B55" i="84" s="1"/>
  <c r="B63" i="84" s="1"/>
  <c r="A24" i="84"/>
  <c r="A34" i="84" s="1"/>
  <c r="A44" i="84" s="1"/>
  <c r="A55" i="84" s="1"/>
  <c r="A63" i="84" s="1"/>
  <c r="D21" i="84"/>
  <c r="D16" i="84"/>
  <c r="D18" i="84" s="1"/>
  <c r="D11" i="84"/>
  <c r="A5" i="84" l="1"/>
</calcChain>
</file>

<file path=xl/sharedStrings.xml><?xml version="1.0" encoding="utf-8"?>
<sst xmlns="http://schemas.openxmlformats.org/spreadsheetml/2006/main" count="560" uniqueCount="158">
  <si>
    <t xml:space="preserve">UBND HUYỆN GIA LÂM                                         </t>
  </si>
  <si>
    <t xml:space="preserve"> CỘNG HÒA XÃ HỘI CHỦ NGHĨA VIỆT NAM</t>
  </si>
  <si>
    <t xml:space="preserve">BAN QLDA ĐẦU TƯ XÂY DỰNG                                           </t>
  </si>
  <si>
    <t>Thứ ngày</t>
  </si>
  <si>
    <t>Thời gian</t>
  </si>
  <si>
    <t>Nội dung</t>
  </si>
  <si>
    <t>LÃNH ĐẠO BAN</t>
  </si>
  <si>
    <t>Thành phần</t>
  </si>
  <si>
    <t>Cán bộ chuẩn bị</t>
  </si>
  <si>
    <t>Địa điểm</t>
  </si>
  <si>
    <t>Đ/c Hân</t>
  </si>
  <si>
    <t>Đ/c Tùng</t>
  </si>
  <si>
    <t>Sáng</t>
  </si>
  <si>
    <t>X</t>
  </si>
  <si>
    <t>Chiều</t>
  </si>
  <si>
    <t xml:space="preserve">Sáng </t>
  </si>
  <si>
    <t>Nơi nhận:</t>
  </si>
  <si>
    <t>- UBND huyện;</t>
  </si>
  <si>
    <t xml:space="preserve"> - Cổng thông tin ĐT H GL;</t>
  </si>
  <si>
    <t xml:space="preserve"> - Các bộ phận trong Ban;</t>
  </si>
  <si>
    <t xml:space="preserve"> - Lưu: KHTH.</t>
  </si>
  <si>
    <t>Nguyễn Văn Thắng</t>
  </si>
  <si>
    <t>BAN QLDA ĐẦU TƯ XÂY DỰNG                                          CỘNG HÒA XÃ HỘI CHỦ NGHĨA VIỆT NAM</t>
  </si>
  <si>
    <t>BỘ PHẬN KẾ HOẠCH, TH- HÀNH CHÍNH                                           Độc lập - Tự do - Hạnh phúc</t>
  </si>
  <si>
    <t>THỨ NGÀY</t>
  </si>
  <si>
    <t>THỜI GIAN</t>
  </si>
  <si>
    <t>NỘI DUNG</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</si>
  <si>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</si>
  <si>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</si>
  <si>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</si>
  <si>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</si>
  <si>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</si>
  <si>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</si>
  <si>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</si>
  <si>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</si>
  <si>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</si>
  <si>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TƯ</t>
  </si>
  <si>
    <t>NĂM</t>
  </si>
  <si>
    <t>SÁU</t>
  </si>
  <si>
    <t>BẢY</t>
  </si>
  <si>
    <t>BA</t>
  </si>
  <si>
    <t>Giám đốc</t>
  </si>
  <si>
    <t>GIÁM ĐỐC</t>
  </si>
  <si>
    <t xml:space="preserve">Giám đốc </t>
  </si>
  <si>
    <t>Phòng 2.12</t>
  </si>
  <si>
    <t>Lịch UBND Huyện; Đồng chí Trương Văn Học, Phó chủ tịch chủ trì</t>
  </si>
  <si>
    <t>Liên</t>
  </si>
  <si>
    <t xml:space="preserve"> Liên</t>
  </si>
  <si>
    <t xml:space="preserve">Xử lý văn bản đi và đến; BC và chỉ đạo đột xuất (nếu có); </t>
  </si>
  <si>
    <t>Ghi chú</t>
  </si>
  <si>
    <t xml:space="preserve">XD Lịch công tác; Xử lý văn bản; </t>
  </si>
  <si>
    <t>5.5</t>
  </si>
  <si>
    <t>Dịu</t>
  </si>
  <si>
    <t>Sơn</t>
  </si>
  <si>
    <t>Lịch UBND Huyện; Đồng chí Đặng Thị Huyền, Chủ tịch chủ trì</t>
  </si>
  <si>
    <t>Xây dựng Đề án vị trí việc làm</t>
  </si>
  <si>
    <t>HT 3.22</t>
  </si>
  <si>
    <t>Bộ phận KHTH chuẩn bị</t>
  </si>
  <si>
    <t>TH Các ND Ban Giám đốc đã chỉ đạo tại các TB, KL</t>
  </si>
  <si>
    <t>Bộ phận XDGT, XDDD chuẩn bị</t>
  </si>
  <si>
    <t>Tổng hợp các nội dung chưa thực hiện theo các thông báo của GĐ</t>
  </si>
  <si>
    <t>Cập nhật tiến độ DA chưa xong thủ tục; KH 2024</t>
  </si>
  <si>
    <t>Rà soát  tiến độ DA quyết toán</t>
  </si>
  <si>
    <t>Hiện trường</t>
  </si>
  <si>
    <t>LỊCH CÔNG TÁC TUẦN 44</t>
  </si>
  <si>
    <t>Từ ngày  23/10/2023 - 28/10/2023</t>
  </si>
  <si>
    <t>23/10 HAI</t>
  </si>
  <si>
    <t>24/10 BA</t>
  </si>
  <si>
    <t>25/10 TƯ</t>
  </si>
  <si>
    <t>26/10 NĂM</t>
  </si>
  <si>
    <t xml:space="preserve"> 27/10 SÁU</t>
  </si>
  <si>
    <t>28/10 BẢY</t>
  </si>
  <si>
    <t>Tổ trưởng QHĐG; Đ/c Dịu</t>
  </si>
  <si>
    <r>
      <rPr>
        <b/>
        <sz val="12"/>
        <rFont val="Times New Roman"/>
        <family val="1"/>
      </rPr>
      <t xml:space="preserve">14h00: </t>
    </r>
    <r>
      <rPr>
        <sz val="12"/>
        <rFont val="Times New Roman"/>
        <family val="1"/>
      </rPr>
      <t>Hội nghị triển khai đợt cao điểm phòng, chống dịch bệnh sốt xuất huyết trên địa bàn huyện Gia Lâm</t>
    </r>
  </si>
  <si>
    <t>Giấy mời 718/GM-UBND</t>
  </si>
  <si>
    <t>Các tổ trưởng; Đ/c Dịu</t>
  </si>
  <si>
    <r>
      <t xml:space="preserve">8h00: </t>
    </r>
    <r>
      <rPr>
        <sz val="12"/>
        <rFont val="Times New Roman"/>
        <family val="1"/>
      </rPr>
      <t>Họp Thường trực Huyện ủy</t>
    </r>
  </si>
  <si>
    <r>
      <rPr>
        <b/>
        <sz val="12"/>
        <rFont val="Times New Roman"/>
        <family val="1"/>
      </rPr>
      <t xml:space="preserve">8h00-8h30: </t>
    </r>
    <r>
      <rPr>
        <sz val="12"/>
        <rFont val="Times New Roman"/>
        <family val="1"/>
      </rPr>
      <t>UBND Huyện báo cáo tình hình triển khai xây dựng Đề án phát triển du lịch huyện Gia Lâm đến năm 2030</t>
    </r>
  </si>
  <si>
    <r>
      <rPr>
        <b/>
        <sz val="12"/>
        <rFont val="Times New Roman"/>
        <family val="1"/>
      </rPr>
      <t xml:space="preserve">8h30-9h30: </t>
    </r>
    <r>
      <rPr>
        <sz val="12"/>
        <rFont val="Times New Roman"/>
        <family val="1"/>
      </rPr>
      <t>UBND Huyện báo cáo kết quả rà soát quá trình đề xuất, triển khai các nội dung liên quan đến dự án Chợ đầu mối đấu giá hoa quả và nông thủy sản Hà Nội của Công ty cổ phần Pan Asia One (Hàn Quốc)</t>
    </r>
  </si>
  <si>
    <t>Giấy mời 668-GM/HU</t>
  </si>
  <si>
    <t>Phòng 2.9</t>
  </si>
  <si>
    <r>
      <rPr>
        <b/>
        <sz val="12"/>
        <rFont val="Times New Roman"/>
        <family val="1"/>
      </rPr>
      <t>8h30:</t>
    </r>
    <r>
      <rPr>
        <sz val="12"/>
        <rFont val="Times New Roman"/>
        <family val="1"/>
      </rPr>
      <t xml:space="preserve"> Hội nghị tiếp xúc cử tri chuyên đề về công tác cấp giấy chứng nhận quyền sử dụng đất ở, đất nông nghiệp giao theo Nghị định 64/CP của Chính Phủ; việc điều chỉnh, đính chính giấy chứng nhận quyền sử dụng đất ở và đất nông nghiệp sau khi thu hồi thực hiện công tác GPMB phục vụ các dự án trên địa bàn huyện Gia Lâm</t>
    </r>
  </si>
  <si>
    <t>Giấy mời 58/GM-HĐND</t>
  </si>
  <si>
    <r>
      <rPr>
        <b/>
        <sz val="12"/>
        <rFont val="Times New Roman"/>
        <family val="1"/>
        <charset val="163"/>
      </rPr>
      <t>13h30:</t>
    </r>
    <r>
      <rPr>
        <sz val="12"/>
        <rFont val="Times New Roman"/>
        <family val="1"/>
      </rPr>
      <t xml:space="preserve"> Làm việc với Công ty Điện lực Gia Lâm về một số dự án có hạng mục cấp điện trên địa bàn</t>
    </r>
  </si>
  <si>
    <r>
      <rPr>
        <b/>
        <sz val="12"/>
        <rFont val="Times New Roman"/>
        <family val="1"/>
        <charset val="163"/>
      </rPr>
      <t>15h00:</t>
    </r>
    <r>
      <rPr>
        <sz val="12"/>
        <rFont val="Times New Roman"/>
        <family val="1"/>
      </rPr>
      <t xml:space="preserve"> Làm việc với UBND xã Dương Hà, Đình Xuyên về tiến độ GPMB các dự án trên địa bàn.</t>
    </r>
  </si>
  <si>
    <t>Bộ phận XDGT chuẩn bị</t>
  </si>
  <si>
    <r>
      <rPr>
        <b/>
        <sz val="12"/>
        <rFont val="Times New Roman"/>
        <family val="1"/>
        <charset val="163"/>
      </rPr>
      <t xml:space="preserve">14h00: </t>
    </r>
    <r>
      <rPr>
        <sz val="12"/>
        <rFont val="Times New Roman"/>
        <family val="1"/>
      </rPr>
      <t>Kiểm tra hiện trường các dự án trên địa bàn Huyện</t>
    </r>
  </si>
  <si>
    <t xml:space="preserve"> Theo Kế hoạch</t>
  </si>
  <si>
    <t>HT 3.22, 2.22, 3.2, 2.12; xã Văn Đức</t>
  </si>
  <si>
    <r>
      <rPr>
        <b/>
        <sz val="12"/>
        <color rgb="FFFF0000"/>
        <rFont val="Times New Roman"/>
        <family val="1"/>
        <charset val="163"/>
      </rPr>
      <t xml:space="preserve">8h30: </t>
    </r>
    <r>
      <rPr>
        <sz val="12"/>
        <color rgb="FFFF0000"/>
        <rFont val="Times New Roman"/>
        <family val="1"/>
        <charset val="163"/>
      </rPr>
      <t>Diễn tập chính thức (Thực binh Sông Hồng, xã Văn Đức)</t>
    </r>
  </si>
  <si>
    <r>
      <rPr>
        <b/>
        <sz val="12"/>
        <color rgb="FFFF0000"/>
        <rFont val="Times New Roman"/>
        <family val="1"/>
        <charset val="163"/>
      </rPr>
      <t xml:space="preserve">13h30: </t>
    </r>
    <r>
      <rPr>
        <sz val="12"/>
        <color rgb="FFFF0000"/>
        <rFont val="Times New Roman"/>
        <family val="1"/>
        <charset val="163"/>
      </rPr>
      <t>Lịch diễn tập chính thức khu vực phòng thủ huyện Gia Lâm năm 2023</t>
    </r>
  </si>
  <si>
    <r>
      <rPr>
        <b/>
        <sz val="12"/>
        <color rgb="FFFF0000"/>
        <rFont val="Times New Roman"/>
        <family val="1"/>
        <charset val="163"/>
      </rPr>
      <t xml:space="preserve">7h30: </t>
    </r>
    <r>
      <rPr>
        <sz val="12"/>
        <color rgb="FFFF0000"/>
        <rFont val="Times New Roman"/>
        <family val="1"/>
        <charset val="163"/>
      </rPr>
      <t>Khai mạc diễn tập chính thức khu vực phòng thủ huyện Gia Lâm năm 2023</t>
    </r>
  </si>
  <si>
    <r>
      <rPr>
        <b/>
        <sz val="12"/>
        <color rgb="FFFF0000"/>
        <rFont val="Times New Roman"/>
        <family val="1"/>
        <charset val="163"/>
      </rPr>
      <t xml:space="preserve">13h30: </t>
    </r>
    <r>
      <rPr>
        <sz val="12"/>
        <color rgb="FFFF0000"/>
        <rFont val="Times New Roman"/>
        <family val="1"/>
        <charset val="163"/>
      </rPr>
      <t>Tổng duyệt vận hành cơ chế khu vực phòng thủ huyện Gia Lâm năm 2023</t>
    </r>
  </si>
  <si>
    <r>
      <rPr>
        <b/>
        <sz val="12"/>
        <color rgb="FFFF0000"/>
        <rFont val="Times New Roman"/>
        <family val="1"/>
        <charset val="163"/>
      </rPr>
      <t xml:space="preserve">7h30: </t>
    </r>
    <r>
      <rPr>
        <sz val="12"/>
        <color rgb="FFFF0000"/>
        <rFont val="Times New Roman"/>
        <family val="1"/>
        <charset val="163"/>
      </rPr>
      <t>Tổng duyệt vận hành cơ chế khu vực phòng thủ huyện Gia Lâm năm 2023</t>
    </r>
  </si>
  <si>
    <r>
      <rPr>
        <b/>
        <sz val="12"/>
        <rFont val="Times New Roman"/>
        <family val="1"/>
        <charset val="163"/>
      </rPr>
      <t xml:space="preserve">14h00: </t>
    </r>
    <r>
      <rPr>
        <sz val="12"/>
        <rFont val="Times New Roman"/>
        <family val="1"/>
      </rPr>
      <t>Thông qua dự thảo xây dựng kế hoạch, báo cáo chuyên đề năm 2024</t>
    </r>
  </si>
  <si>
    <r>
      <rPr>
        <b/>
        <sz val="12"/>
        <rFont val="Times New Roman"/>
        <family val="1"/>
      </rPr>
      <t>14h00:</t>
    </r>
    <r>
      <rPr>
        <sz val="12"/>
        <rFont val="Times New Roman"/>
        <family val="1"/>
      </rPr>
      <t xml:space="preserve"> Kiểm điểm tiến độ các dự án GPMB có hạng mục  hàng rào tạm</t>
    </r>
  </si>
  <si>
    <t>Bộ phận QHĐG chuẩn bị</t>
  </si>
  <si>
    <t>KHTH; TV; Đ/c Phương, Tiệp</t>
  </si>
  <si>
    <t>Đc Tiệp, Phương,  Sơn</t>
  </si>
  <si>
    <r>
      <rPr>
        <b/>
        <sz val="12"/>
        <color theme="1"/>
        <rFont val="Times New Roman"/>
        <family val="1"/>
      </rPr>
      <t>8h30</t>
    </r>
    <r>
      <rPr>
        <sz val="12"/>
        <color theme="1"/>
        <rFont val="Times New Roman"/>
        <family val="1"/>
      </rPr>
      <t>: Kiểm điểm tiến độ QT dự án Đường DH-ĐHNNI và Khu 31ha Trâu Quỳ;</t>
    </r>
  </si>
  <si>
    <r>
      <rPr>
        <b/>
        <sz val="12"/>
        <color theme="1"/>
        <rFont val="Times New Roman"/>
        <family val="1"/>
      </rPr>
      <t>8300:</t>
    </r>
    <r>
      <rPr>
        <sz val="12"/>
        <color theme="1"/>
        <rFont val="Times New Roman"/>
        <family val="1"/>
      </rPr>
      <t xml:space="preserve"> Tổng hợp các nội dung thực hiện theo chỉ đạo tại cuộc họp ngày 14/9/2023 Ban làm việc với Công ty CP&amp;ĐTXD số 15 </t>
    </r>
  </si>
  <si>
    <t>Bộ phận XDDD chuẩn bị</t>
  </si>
  <si>
    <t xml:space="preserve">Bộ phận QH-ĐG chuẩn bị </t>
  </si>
  <si>
    <t>Bộ phận QH-ĐG; Đ/c Dịu</t>
  </si>
  <si>
    <r>
      <rPr>
        <b/>
        <sz val="12"/>
        <color theme="1"/>
        <rFont val="Times New Roman"/>
        <family val="1"/>
      </rPr>
      <t>14h00</t>
    </r>
    <r>
      <rPr>
        <sz val="12"/>
        <color theme="1"/>
        <rFont val="Times New Roman"/>
        <family val="1"/>
      </rPr>
      <t>: Làm việc với Bộ phận QH đấu giá về kết quả thực hiện theo KL PGĐ cuộc họp ngày 05/10</t>
    </r>
  </si>
  <si>
    <t>Đánh giá tháng 10</t>
  </si>
  <si>
    <t>TH kế hoạch, báo cáo chuyên đề năm 2024</t>
  </si>
  <si>
    <t>UBND HUYỆN GIA LÂM                                          CỘNG HÒA XÃ HỘI CHỦ NGHĨA VIỆT NAM</t>
  </si>
  <si>
    <t>BAN QLDA ĐẦU TƯ XÂY DỰNG                                               Độc lập - Tự do - Hạnh phúc</t>
  </si>
  <si>
    <t>LỊCH CÔNG TÁC TUẦN 44 NĂM 2023</t>
  </si>
  <si>
    <t>BỘ PHẬN THẨM ĐỊNH</t>
  </si>
  <si>
    <t>Hồng Anh</t>
  </si>
  <si>
    <t>Dung</t>
  </si>
  <si>
    <t>Phước</t>
  </si>
  <si>
    <t xml:space="preserve">Tùng </t>
  </si>
  <si>
    <t>Thìn</t>
  </si>
  <si>
    <t>HAI</t>
  </si>
  <si>
    <t>8h00</t>
  </si>
  <si>
    <t>Thẩm định: Chi phí CBĐT-CBTH các dự án</t>
  </si>
  <si>
    <t>x</t>
  </si>
  <si>
    <t>TĐ</t>
  </si>
  <si>
    <t>Ban QLDA</t>
  </si>
  <si>
    <t>Làm việc với TVTK y tế Kiêu Kỵ</t>
  </si>
  <si>
    <t>Rà soát hồ sơ điện nhẹ, thiết bị tiểu học Văn Đức</t>
  </si>
  <si>
    <t>Rà soát hồ sơ dự án Cải tạo, nâng cấp hệ thống tưới Vàng - Dương Xá, huyện Gia Lâm</t>
  </si>
  <si>
    <t>Rà soát hồ sơ thiết kế BVTC dự án Xây dựng tuyến đường theo quy hoạch từ thôn Linh Quy Bắc đến đường Kênh Dài, huyện Gia Lâm</t>
  </si>
  <si>
    <t>/10</t>
  </si>
  <si>
    <t>14h00</t>
  </si>
  <si>
    <t>Làm việc với TVTK y tế Bát Tràng</t>
  </si>
  <si>
    <t>Rà soát hồ sơ TKCS Chợ Gióng</t>
  </si>
  <si>
    <t>Rà soát hồ sơ dự toán: Trường PTTH Dương Xá</t>
  </si>
  <si>
    <t>Rà soát hồ sơ dự toán : Trung tâm y tế Kiêu Kỵ</t>
  </si>
  <si>
    <t>Làm việc với TVTK Chợ Gióng</t>
  </si>
  <si>
    <t>Rà soát hồ sơ ĐCPS THCS CLC Trâu Quỳ</t>
  </si>
  <si>
    <t xml:space="preserve">Ban QLDA </t>
  </si>
  <si>
    <t>Rà soát hồ sơ dự toán : Trung tâm y tế Bát Tràng</t>
  </si>
  <si>
    <t>Rà soát hồ sơ BCTT Trung tâm VHTTTT huyện GL</t>
  </si>
  <si>
    <t>Rà soát hồ sơ dự toán phát sinh : Trụ sở Công an 7xã</t>
  </si>
  <si>
    <t>Rà soát hồ sơ BCTT trạm biến áp MN Hoa Sữa</t>
  </si>
  <si>
    <t>Đánh giá dữ liệu dùng chung</t>
  </si>
  <si>
    <t>Soạn Thông báo cuộc họp quyết toán XD Dân dụng</t>
  </si>
  <si>
    <t>Cập nhật tiến độ DA chuyển tiếp; ĐCBS</t>
  </si>
  <si>
    <t>Cập nhật tiến độ giải ngân</t>
  </si>
  <si>
    <r>
      <rPr>
        <b/>
        <sz val="12"/>
        <rFont val="Times New Roman"/>
        <family val="1"/>
      </rPr>
      <t>8h00:</t>
    </r>
    <r>
      <rPr>
        <sz val="12"/>
        <rFont val="Times New Roman"/>
        <family val="1"/>
      </rPr>
      <t xml:space="preserve"> Làm việc tại phòng</t>
    </r>
  </si>
  <si>
    <r>
      <t>14h00:</t>
    </r>
    <r>
      <rPr>
        <sz val="12"/>
        <rFont val="Times New Roman"/>
        <family val="1"/>
      </rPr>
      <t xml:space="preserve"> Làm việc với các đơn vị về tiến độ CBĐT trường nhiều cấp học</t>
    </r>
  </si>
  <si>
    <t>đc Lan</t>
  </si>
  <si>
    <r>
      <rPr>
        <b/>
        <sz val="12"/>
        <rFont val="Times New Roman"/>
        <family val="1"/>
      </rPr>
      <t>8h00:</t>
    </r>
    <r>
      <rPr>
        <sz val="12"/>
        <rFont val="Times New Roman"/>
        <family val="1"/>
      </rPr>
      <t xml:space="preserve"> Kiểm điểm tiến độ các dự án chưa xong thủ tục và CBĐT theo NQ02</t>
    </r>
  </si>
  <si>
    <t>đc Hằng</t>
  </si>
  <si>
    <r>
      <rPr>
        <b/>
        <sz val="12"/>
        <color theme="1"/>
        <rFont val="Times New Roman"/>
        <family val="1"/>
      </rPr>
      <t>16h00</t>
    </r>
    <r>
      <rPr>
        <sz val="12"/>
        <color theme="1"/>
        <rFont val="Times New Roman"/>
        <family val="1"/>
      </rPr>
      <t>: Kiểm điểm tiến độ lập kế hoạch quyết toán dự án hoàn thành theo ND cuộc họp ngày 21/10/2023</t>
    </r>
  </si>
  <si>
    <r>
      <rPr>
        <b/>
        <sz val="12"/>
        <color theme="1"/>
        <rFont val="Times New Roman"/>
        <family val="1"/>
      </rPr>
      <t>14h00</t>
    </r>
    <r>
      <rPr>
        <sz val="12"/>
        <color theme="1"/>
        <rFont val="Times New Roman"/>
        <family val="1"/>
      </rPr>
      <t>: Làm việc với Bộ phận QH đấu giá về kết quả thực hiện theo KL PGĐ cuộc họp ngày 05/10/2023</t>
    </r>
  </si>
  <si>
    <t>Đc Dịu, Mạnh</t>
  </si>
  <si>
    <t>GM 355/GM-SGTVT</t>
  </si>
  <si>
    <t>Phòng họp 4 - Tầng 17, Khu Liên cơ số 258 Võ Chí công - Q Tây Hồ - TP HN</t>
  </si>
  <si>
    <r>
      <rPr>
        <b/>
        <sz val="12"/>
        <color rgb="FFFF0000"/>
        <rFont val="Times New Roman"/>
        <family val="1"/>
      </rPr>
      <t>14h00</t>
    </r>
    <r>
      <rPr>
        <sz val="12"/>
        <color rgb="FFFF0000"/>
        <rFont val="Times New Roman"/>
        <family val="1"/>
        <charset val="163"/>
      </rPr>
      <t>: Hội nghị đối thoại với một số đơn vị về thủ tục hành chính, việc giải quyết thủ tục hành chính thuộc lĩnh vực Hoạt động Xây dựng và Quản lý chất lượng công trình</t>
    </r>
  </si>
  <si>
    <r>
      <rPr>
        <b/>
        <sz val="12"/>
        <rFont val="Times New Roman"/>
        <family val="1"/>
      </rPr>
      <t>8h30</t>
    </r>
    <r>
      <rPr>
        <sz val="12"/>
        <rFont val="Times New Roman"/>
        <family val="1"/>
      </rPr>
      <t>: Kiểm tra hiện trường các DA hạ tầng khung</t>
    </r>
  </si>
  <si>
    <t>Đ/c Lâm</t>
  </si>
  <si>
    <r>
      <rPr>
        <b/>
        <sz val="12"/>
        <rFont val="Times New Roman"/>
        <family val="1"/>
      </rPr>
      <t>14h00:</t>
    </r>
    <r>
      <rPr>
        <sz val="12"/>
        <rFont val="Times New Roman"/>
        <family val="1"/>
      </rPr>
      <t xml:space="preserve"> Kiểm điểm tiến độ các dự án chưa xong thủ tục </t>
    </r>
  </si>
  <si>
    <t>Đ/c Quý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</si>
</sst>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_-;\-* #,##0.00\ _₫_-;_-* &quot;-&quot;??\ _₫_-;_-@_-"/>
    <numFmt numFmtId="165" formatCode="#.##0.00"/>
  </numFmts>
  <fonts count="33">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b/>
      <i/>
      <sz val="14"/>
      <color theme="1"/>
      <name val="Times New Roman"/>
      <family val="1"/>
    </font>
    <font>
      <sz val="12"/>
      <name val=".VnTime"/>
      <family val="2"/>
    </font>
    <font>
      <sz val="11"/>
      <color theme="1"/>
      <name val=".VnTime"/>
      <family val="2"/>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sz val="12"/>
      <color theme="1"/>
      <name val="Times New Roman"/>
      <family val="2"/>
    </font>
    <font>
      <sz val="14"/>
      <color theme="1"/>
      <name val="Times New Roman"/>
      <family val="2"/>
    </font>
    <font>
      <b/>
      <sz val="14"/>
      <name val="Times New Roman"/>
      <family val="1"/>
    </font>
    <font>
      <b/>
      <i/>
      <sz val="12"/>
      <name val="Times New Roman"/>
      <family val="1"/>
    </font>
    <font>
      <sz val="12"/>
      <name val="Calibri"/>
      <family val="2"/>
      <scheme val="minor"/>
    </font>
    <font>
      <b/>
      <sz val="12"/>
      <name val="Times New Roman"/>
      <family val="1"/>
      <charset val="163"/>
    </font>
    <font>
      <sz val="12"/>
      <name val="Times New Roman"/>
      <family val="1"/>
      <charset val="163"/>
    </font>
    <font>
      <sz val="12"/>
      <color rgb="FFFF0000"/>
      <name val="Times New Roman"/>
      <family val="1"/>
      <charset val="163"/>
    </font>
    <font>
      <b/>
      <sz val="12"/>
      <color rgb="FFFF0000"/>
      <name val="Times New Roman"/>
      <family val="1"/>
      <charset val="163"/>
    </font>
    <font>
      <b/>
      <sz val="12"/>
      <color rgb="FFFF0000"/>
      <name val="Times New Roman"/>
      <family val="1"/>
    </font>
    <font>
      <sz val="12"/>
      <color theme="0"/>
      <name val="Times New Roman"/>
      <family val="1"/>
    </font>
    <font>
      <b/>
      <sz val="12"/>
      <color theme="0"/>
      <name val="Times New Roman"/>
      <family val="1"/>
    </font>
    <font>
      <b/>
      <sz val="11"/>
      <name val="Times New Roman"/>
      <family val="1"/>
    </font>
    <font>
      <b/>
      <sz val="12"/>
      <name val=".VnTimeH"/>
      <family val="2"/>
    </font>
    <font>
      <sz val="12"/>
      <color rgb="FFFF0000"/>
      <name val="Times New Roman"/>
      <family val="1"/>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s>
  <borders count="29">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right style="hair">
        <color auto="1"/>
      </right>
      <top style="hair">
        <color auto="1"/>
      </top>
      <bottom style="hair">
        <color auto="1"/>
      </bottom>
      <diagonal/>
    </border>
    <border>
      <left style="hair">
        <color auto="1"/>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24">
    <xf numFmtId="0" fontId="0" fillId="0" borderId="0"/>
    <xf numFmtId="0" fontId="14" fillId="0" borderId="0"/>
    <xf numFmtId="0" fontId="13" fillId="0" borderId="0"/>
    <xf numFmtId="0" fontId="11" fillId="0" borderId="0"/>
    <xf numFmtId="0" fontId="11" fillId="0" borderId="0"/>
    <xf numFmtId="0" fontId="11" fillId="0" borderId="0"/>
    <xf numFmtId="0" fontId="15" fillId="0" borderId="0"/>
    <xf numFmtId="0" fontId="17" fillId="0" borderId="0" applyFill="0" applyProtection="0"/>
    <xf numFmtId="0" fontId="16" fillId="0" borderId="0" applyFill="0" applyProtection="0"/>
    <xf numFmtId="0" fontId="9" fillId="0" borderId="0"/>
    <xf numFmtId="0" fontId="13" fillId="0" borderId="0"/>
    <xf numFmtId="164" fontId="9" fillId="0" borderId="0" applyFont="0" applyFill="0" applyBorder="0" applyAlignment="0" applyProtection="0"/>
    <xf numFmtId="0" fontId="9" fillId="0" borderId="0"/>
    <xf numFmtId="0" fontId="13" fillId="0" borderId="0"/>
    <xf numFmtId="0" fontId="3" fillId="0" borderId="0"/>
    <xf numFmtId="0" fontId="3" fillId="0" borderId="0"/>
    <xf numFmtId="0" fontId="18" fillId="0" borderId="0"/>
    <xf numFmtId="0" fontId="19" fillId="0" borderId="0"/>
    <xf numFmtId="43" fontId="9"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cellStyleXfs>
  <cellXfs count="221">
    <xf numFmtId="0" fontId="0" fillId="0" borderId="0" xfId="0"/>
    <xf numFmtId="0" fontId="12" fillId="2" borderId="0" xfId="3" applyFont="1" applyFill="1"/>
    <xf numFmtId="0" fontId="4" fillId="0" borderId="1" xfId="9" applyFont="1" applyBorder="1" applyAlignment="1">
      <alignment horizontal="center" vertical="center" wrapText="1"/>
    </xf>
    <xf numFmtId="0" fontId="4" fillId="0" borderId="1" xfId="3" applyFont="1" applyBorder="1" applyAlignment="1">
      <alignment horizontal="center" vertical="center" wrapText="1"/>
    </xf>
    <xf numFmtId="0" fontId="9" fillId="0" borderId="0" xfId="23" applyFont="1"/>
    <xf numFmtId="0" fontId="8" fillId="0" borderId="0" xfId="23" applyFont="1" applyAlignment="1">
      <alignment horizontal="left" vertical="top"/>
    </xf>
    <xf numFmtId="0" fontId="9" fillId="0" borderId="0" xfId="23" applyFont="1" applyAlignment="1">
      <alignment horizontal="center" vertical="center"/>
    </xf>
    <xf numFmtId="0" fontId="10" fillId="0" borderId="0" xfId="23" applyFont="1" applyAlignment="1">
      <alignment horizontal="center"/>
    </xf>
    <xf numFmtId="0" fontId="10" fillId="0" borderId="0" xfId="23" applyFont="1" applyAlignment="1">
      <alignment horizontal="center" wrapText="1"/>
    </xf>
    <xf numFmtId="0" fontId="5" fillId="0" borderId="0" xfId="23" applyFont="1"/>
    <xf numFmtId="0" fontId="9" fillId="2" borderId="0" xfId="23" applyFont="1" applyFill="1"/>
    <xf numFmtId="0" fontId="4" fillId="0" borderId="1" xfId="23" applyFont="1" applyBorder="1" applyAlignment="1">
      <alignment horizontal="center" vertical="center" wrapText="1"/>
    </xf>
    <xf numFmtId="0" fontId="4" fillId="0" borderId="1" xfId="23" applyFont="1" applyBorder="1" applyAlignment="1">
      <alignment vertical="center" wrapText="1"/>
    </xf>
    <xf numFmtId="0" fontId="4" fillId="0" borderId="0" xfId="23" applyFont="1"/>
    <xf numFmtId="0" fontId="4" fillId="0" borderId="2" xfId="23" applyFont="1" applyBorder="1" applyAlignment="1">
      <alignment horizontal="center" vertical="center" wrapText="1"/>
    </xf>
    <xf numFmtId="0" fontId="7" fillId="0" borderId="1" xfId="23" applyFont="1" applyBorder="1" applyAlignment="1">
      <alignment horizontal="center" vertical="center" wrapText="1"/>
    </xf>
    <xf numFmtId="0" fontId="7" fillId="0" borderId="0" xfId="23" applyFont="1" applyAlignment="1">
      <alignment horizontal="left" vertical="center"/>
    </xf>
    <xf numFmtId="0" fontId="4" fillId="0" borderId="0" xfId="23" applyFont="1" applyAlignment="1">
      <alignment horizontal="left" vertical="center"/>
    </xf>
    <xf numFmtId="0" fontId="5" fillId="0" borderId="0" xfId="23" applyFont="1" applyAlignment="1">
      <alignment wrapText="1"/>
    </xf>
    <xf numFmtId="0" fontId="6" fillId="0" borderId="0" xfId="23" applyFont="1"/>
    <xf numFmtId="0" fontId="6" fillId="0" borderId="0" xfId="23" applyFont="1" applyAlignment="1">
      <alignment wrapText="1"/>
    </xf>
    <xf numFmtId="0" fontId="4" fillId="0" borderId="0" xfId="23" quotePrefix="1" applyFont="1" applyAlignment="1">
      <alignment horizontal="left" vertical="center"/>
    </xf>
    <xf numFmtId="165" fontId="9" fillId="0" borderId="1" xfId="23" applyNumberFormat="1" applyFont="1" applyBorder="1" applyAlignment="1">
      <alignment vertical="center" wrapText="1"/>
    </xf>
    <xf numFmtId="0" fontId="4" fillId="0" borderId="1" xfId="12" applyFont="1" applyBorder="1" applyAlignment="1">
      <alignment horizontal="center"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5" xfId="23" applyFont="1" applyBorder="1" applyAlignment="1">
      <alignment horizontal="center" vertical="center" wrapText="1"/>
    </xf>
    <xf numFmtId="0" fontId="4" fillId="0" borderId="6" xfId="23" applyFont="1" applyBorder="1" applyAlignment="1">
      <alignment horizontal="center" vertical="center" wrapText="1"/>
    </xf>
    <xf numFmtId="165" fontId="9" fillId="0" borderId="1" xfId="0" applyNumberFormat="1" applyFont="1" applyBorder="1" applyAlignment="1">
      <alignment horizontal="justify" vertical="center" wrapText="1"/>
    </xf>
    <xf numFmtId="0" fontId="4" fillId="2" borderId="0" xfId="0" applyFont="1" applyFill="1" applyAlignment="1">
      <alignment horizontal="justify" vertical="center" wrapText="1"/>
    </xf>
    <xf numFmtId="0" fontId="9" fillId="3" borderId="1"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7" fillId="0" borderId="2" xfId="23" applyFont="1" applyBorder="1" applyAlignment="1">
      <alignment horizontal="center" vertical="center" wrapText="1"/>
    </xf>
    <xf numFmtId="0" fontId="4" fillId="2" borderId="1" xfId="23" applyFont="1" applyFill="1" applyBorder="1" applyAlignment="1">
      <alignment horizontal="center" vertical="center" wrapText="1"/>
    </xf>
    <xf numFmtId="0" fontId="4" fillId="2" borderId="1" xfId="3"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1" xfId="19" applyFont="1" applyFill="1" applyBorder="1" applyAlignment="1">
      <alignment horizontal="center" vertical="center" wrapText="1"/>
    </xf>
    <xf numFmtId="0" fontId="9" fillId="0" borderId="1" xfId="0" applyFont="1" applyBorder="1" applyAlignment="1">
      <alignment horizontal="justify" vertical="center" wrapText="1"/>
    </xf>
    <xf numFmtId="0" fontId="9" fillId="0" borderId="1" xfId="19" applyFont="1" applyBorder="1" applyAlignment="1">
      <alignment horizontal="center" vertical="center" wrapText="1"/>
    </xf>
    <xf numFmtId="0" fontId="9" fillId="0" borderId="1" xfId="0" applyFont="1" applyBorder="1" applyAlignment="1">
      <alignment horizontal="center" vertical="center" wrapText="1"/>
    </xf>
    <xf numFmtId="165" fontId="9" fillId="0" borderId="1" xfId="0" applyNumberFormat="1" applyFont="1" applyBorder="1" applyAlignment="1">
      <alignment horizontal="center" vertical="center" wrapText="1"/>
    </xf>
    <xf numFmtId="0" fontId="9" fillId="0" borderId="1" xfId="0" applyFont="1" applyBorder="1" applyAlignment="1">
      <alignment vertical="center" wrapText="1"/>
    </xf>
    <xf numFmtId="0" fontId="9" fillId="0" borderId="1" xfId="19" applyFont="1" applyBorder="1" applyAlignment="1">
      <alignment vertical="center" wrapText="1"/>
    </xf>
    <xf numFmtId="165" fontId="9" fillId="0" borderId="1" xfId="0" applyNumberFormat="1" applyFont="1" applyBorder="1" applyAlignment="1">
      <alignment vertical="center" wrapText="1"/>
    </xf>
    <xf numFmtId="0" fontId="8" fillId="0" borderId="0" xfId="0" applyFont="1" applyAlignment="1">
      <alignment vertical="top"/>
    </xf>
    <xf numFmtId="0" fontId="9" fillId="0" borderId="0" xfId="0" applyFont="1" applyAlignment="1">
      <alignment wrapText="1"/>
    </xf>
    <xf numFmtId="0" fontId="8" fillId="0" borderId="0" xfId="0" applyFont="1" applyAlignment="1">
      <alignment vertical="top" wrapText="1"/>
    </xf>
    <xf numFmtId="0" fontId="9" fillId="0" borderId="0" xfId="0" applyFont="1"/>
    <xf numFmtId="0" fontId="8" fillId="0" borderId="0" xfId="0"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center" vertical="center"/>
    </xf>
    <xf numFmtId="0" fontId="11" fillId="0" borderId="0" xfId="3"/>
    <xf numFmtId="0" fontId="8" fillId="0" borderId="0" xfId="0" applyFont="1" applyAlignment="1">
      <alignment horizontal="center" vertical="top"/>
    </xf>
    <xf numFmtId="0" fontId="8" fillId="0" borderId="0" xfId="3" applyFont="1" applyAlignment="1">
      <alignment horizontal="center" vertical="top"/>
    </xf>
    <xf numFmtId="0" fontId="8" fillId="0" borderId="0" xfId="3" applyFont="1" applyAlignment="1">
      <alignment horizontal="center" vertical="top" wrapText="1"/>
    </xf>
    <xf numFmtId="0" fontId="9" fillId="0" borderId="0" xfId="3" applyFont="1"/>
    <xf numFmtId="0" fontId="8" fillId="0" borderId="1" xfId="3" applyFont="1" applyBorder="1" applyAlignment="1">
      <alignment horizontal="center" vertical="center" wrapText="1"/>
    </xf>
    <xf numFmtId="165" fontId="9" fillId="0" borderId="7" xfId="0" applyNumberFormat="1" applyFont="1" applyBorder="1" applyAlignment="1">
      <alignment horizontal="center" vertical="center" wrapText="1"/>
    </xf>
    <xf numFmtId="0" fontId="9" fillId="0" borderId="0" xfId="0" applyFont="1" applyAlignment="1">
      <alignment vertical="center"/>
    </xf>
    <xf numFmtId="165" fontId="9" fillId="0" borderId="0" xfId="0" applyNumberFormat="1" applyFont="1" applyAlignment="1">
      <alignment horizontal="center" vertical="center" wrapText="1"/>
    </xf>
    <xf numFmtId="0" fontId="9" fillId="0" borderId="0" xfId="19" applyFont="1" applyAlignment="1">
      <alignment horizontal="center" vertical="center" wrapText="1"/>
    </xf>
    <xf numFmtId="0" fontId="9" fillId="0" borderId="0" xfId="0" applyFont="1" applyAlignment="1">
      <alignment vertical="center" wrapText="1"/>
    </xf>
    <xf numFmtId="0" fontId="9" fillId="0" borderId="7" xfId="19" applyFont="1" applyBorder="1" applyAlignment="1">
      <alignment horizontal="center" vertical="center" wrapText="1"/>
    </xf>
    <xf numFmtId="0" fontId="8"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8" fillId="0" borderId="0" xfId="3" applyFont="1" applyAlignment="1">
      <alignment horizontal="center" vertical="center" wrapText="1"/>
    </xf>
    <xf numFmtId="0" fontId="8" fillId="0" borderId="0" xfId="0" applyFont="1" applyAlignment="1">
      <alignment horizontal="center" vertical="center" wrapText="1"/>
    </xf>
    <xf numFmtId="0" fontId="9" fillId="0" borderId="0" xfId="23" applyFont="1" applyAlignment="1">
      <alignment vertical="center" wrapText="1"/>
    </xf>
    <xf numFmtId="0" fontId="9" fillId="0" borderId="0" xfId="0" applyFont="1" applyAlignment="1">
      <alignment horizontal="center" vertical="center" wrapText="1"/>
    </xf>
    <xf numFmtId="0" fontId="9" fillId="0" borderId="0" xfId="22" applyFont="1" applyAlignment="1">
      <alignment horizontal="center" vertical="center" wrapText="1"/>
    </xf>
    <xf numFmtId="165" fontId="9" fillId="0" borderId="0" xfId="0" applyNumberFormat="1" applyFont="1" applyAlignment="1">
      <alignment vertical="center" wrapText="1"/>
    </xf>
    <xf numFmtId="0" fontId="9" fillId="0" borderId="0" xfId="3" applyFont="1" applyAlignment="1">
      <alignment horizontal="center" vertical="center" wrapText="1"/>
    </xf>
    <xf numFmtId="0" fontId="9" fillId="0" borderId="0" xfId="15" applyFont="1" applyAlignment="1">
      <alignment horizontal="center" vertical="center" wrapText="1"/>
    </xf>
    <xf numFmtId="0" fontId="8" fillId="0" borderId="0" xfId="0" applyFont="1" applyAlignment="1">
      <alignment horizontal="center"/>
    </xf>
    <xf numFmtId="0" fontId="9" fillId="0" borderId="0" xfId="0" applyFont="1" applyAlignment="1">
      <alignment horizontal="center"/>
    </xf>
    <xf numFmtId="0" fontId="9" fillId="0" borderId="0" xfId="0" quotePrefix="1" applyFont="1" applyAlignment="1">
      <alignment horizontal="left" vertical="center"/>
    </xf>
    <xf numFmtId="0" fontId="9" fillId="0" borderId="0" xfId="0" applyFont="1" applyAlignment="1">
      <alignment horizontal="left" vertical="center"/>
    </xf>
    <xf numFmtId="0" fontId="8" fillId="0" borderId="0" xfId="0" applyFont="1" applyAlignment="1">
      <alignment wrapText="1"/>
    </xf>
    <xf numFmtId="0" fontId="22" fillId="0" borderId="0" xfId="0" applyFont="1" applyAlignment="1">
      <alignment horizontal="left" vertical="center" indent="1"/>
    </xf>
    <xf numFmtId="20" fontId="22" fillId="0" borderId="0" xfId="0" applyNumberFormat="1" applyFont="1" applyAlignment="1">
      <alignment horizontal="left" vertical="center"/>
    </xf>
    <xf numFmtId="0" fontId="22" fillId="0" borderId="0" xfId="0" applyFont="1" applyAlignment="1">
      <alignment horizontal="left" vertical="center" indent="6"/>
    </xf>
    <xf numFmtId="0" fontId="22" fillId="0" borderId="0" xfId="0" applyFont="1" applyAlignment="1">
      <alignment horizontal="center" vertical="center"/>
    </xf>
    <xf numFmtId="0" fontId="9" fillId="3" borderId="1" xfId="0" applyFont="1" applyFill="1" applyBorder="1" applyAlignment="1">
      <alignment vertical="center" wrapText="1"/>
    </xf>
    <xf numFmtId="0" fontId="9" fillId="3" borderId="1" xfId="23" applyFont="1" applyFill="1" applyBorder="1" applyAlignment="1">
      <alignment horizontal="center" vertical="center" wrapText="1"/>
    </xf>
    <xf numFmtId="165" fontId="9" fillId="3" borderId="1" xfId="0" applyNumberFormat="1" applyFont="1" applyFill="1" applyBorder="1" applyAlignment="1">
      <alignment horizontal="center" vertical="center" wrapText="1"/>
    </xf>
    <xf numFmtId="165" fontId="8" fillId="3" borderId="1" xfId="0" applyNumberFormat="1" applyFont="1" applyFill="1" applyBorder="1" applyAlignment="1">
      <alignment horizontal="justify" vertical="center" wrapText="1"/>
    </xf>
    <xf numFmtId="165" fontId="9" fillId="3" borderId="1" xfId="0" applyNumberFormat="1" applyFont="1" applyFill="1" applyBorder="1" applyAlignment="1">
      <alignment vertical="center" wrapText="1"/>
    </xf>
    <xf numFmtId="0" fontId="9" fillId="3" borderId="1" xfId="19" applyFont="1" applyFill="1" applyBorder="1" applyAlignment="1">
      <alignment vertical="center" wrapText="1"/>
    </xf>
    <xf numFmtId="0" fontId="25" fillId="4" borderId="1" xfId="0" applyFont="1" applyFill="1" applyBorder="1" applyAlignment="1">
      <alignment horizontal="justify" vertical="center" wrapText="1"/>
    </xf>
    <xf numFmtId="0" fontId="25" fillId="4" borderId="1" xfId="0" applyFont="1" applyFill="1" applyBorder="1" applyAlignment="1">
      <alignment horizontal="center" vertical="center" wrapText="1"/>
    </xf>
    <xf numFmtId="0" fontId="25" fillId="4" borderId="1" xfId="19" applyFont="1" applyFill="1" applyBorder="1" applyAlignment="1">
      <alignment horizontal="center" vertical="center" wrapText="1"/>
    </xf>
    <xf numFmtId="0" fontId="25" fillId="4" borderId="1" xfId="0" applyFont="1" applyFill="1" applyBorder="1" applyAlignment="1">
      <alignment vertical="center" wrapText="1"/>
    </xf>
    <xf numFmtId="0" fontId="24" fillId="3" borderId="1" xfId="0" applyFont="1" applyFill="1" applyBorder="1" applyAlignment="1">
      <alignment horizontal="justify" vertical="center" wrapText="1"/>
    </xf>
    <xf numFmtId="165" fontId="24" fillId="3" borderId="1" xfId="0" applyNumberFormat="1" applyFont="1" applyFill="1" applyBorder="1" applyAlignment="1">
      <alignment horizontal="justify" vertical="center" wrapText="1"/>
    </xf>
    <xf numFmtId="0" fontId="24" fillId="0" borderId="0" xfId="23" applyFont="1" applyAlignment="1">
      <alignment vertical="center" wrapText="1"/>
    </xf>
    <xf numFmtId="0" fontId="4" fillId="0" borderId="1" xfId="0" applyFont="1" applyBorder="1" applyAlignment="1">
      <alignment horizontal="center" vertical="center" wrapText="1"/>
    </xf>
    <xf numFmtId="165" fontId="4" fillId="0" borderId="7" xfId="0" applyNumberFormat="1" applyFont="1" applyBorder="1" applyAlignment="1">
      <alignment horizontal="center" vertical="center" wrapText="1"/>
    </xf>
    <xf numFmtId="0" fontId="4" fillId="0" borderId="0" xfId="0" applyFont="1" applyAlignment="1">
      <alignment vertical="center"/>
    </xf>
    <xf numFmtId="0" fontId="4" fillId="0" borderId="1" xfId="22" applyFont="1" applyBorder="1" applyAlignment="1">
      <alignment horizontal="center" vertical="center" wrapText="1"/>
    </xf>
    <xf numFmtId="0" fontId="4" fillId="0" borderId="0" xfId="0" applyFont="1"/>
    <xf numFmtId="0" fontId="9" fillId="2" borderId="1" xfId="0" applyFont="1" applyFill="1" applyBorder="1" applyAlignment="1">
      <alignment horizontal="center" vertical="center" wrapText="1"/>
    </xf>
    <xf numFmtId="0" fontId="4" fillId="0" borderId="1" xfId="0" applyFont="1" applyBorder="1" applyAlignment="1">
      <alignment horizontal="justify" vertical="center" wrapText="1"/>
    </xf>
    <xf numFmtId="0" fontId="28" fillId="0" borderId="0" xfId="0" applyFont="1" applyAlignment="1">
      <alignment horizontal="center" vertical="center" wrapText="1"/>
    </xf>
    <xf numFmtId="0" fontId="29" fillId="5" borderId="0" xfId="0" applyFont="1" applyFill="1" applyAlignment="1">
      <alignment horizontal="center" vertical="top"/>
    </xf>
    <xf numFmtId="0" fontId="30" fillId="0" borderId="17" xfId="0" applyFont="1" applyBorder="1" applyAlignment="1">
      <alignment horizontal="center" vertical="center" wrapText="1"/>
    </xf>
    <xf numFmtId="0" fontId="30" fillId="0" borderId="17" xfId="3" applyFont="1" applyBorder="1" applyAlignment="1">
      <alignment horizontal="center" vertical="center" wrapText="1"/>
    </xf>
    <xf numFmtId="0" fontId="9" fillId="0" borderId="11" xfId="0" applyFont="1" applyBorder="1" applyAlignment="1">
      <alignment horizontal="center" vertical="center" wrapText="1"/>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9" fillId="0" borderId="17" xfId="0" applyFont="1" applyBorder="1" applyAlignment="1">
      <alignment horizontal="center"/>
    </xf>
    <xf numFmtId="0" fontId="9" fillId="0" borderId="16" xfId="0" applyFont="1" applyBorder="1" applyAlignment="1">
      <alignment horizontal="center" vertical="center" wrapText="1"/>
    </xf>
    <xf numFmtId="0" fontId="9" fillId="3" borderId="17" xfId="0" applyFont="1" applyFill="1" applyBorder="1" applyAlignment="1">
      <alignment horizontal="left" vertical="center" wrapText="1"/>
    </xf>
    <xf numFmtId="0" fontId="9" fillId="3" borderId="16" xfId="0" applyFont="1" applyFill="1" applyBorder="1" applyAlignment="1">
      <alignment horizontal="center" vertical="center" wrapText="1"/>
    </xf>
    <xf numFmtId="0" fontId="9" fillId="0" borderId="16" xfId="0" applyFont="1" applyBorder="1" applyAlignment="1">
      <alignment horizontal="center"/>
    </xf>
    <xf numFmtId="0" fontId="9" fillId="7" borderId="16" xfId="0" applyFont="1" applyFill="1" applyBorder="1" applyAlignment="1">
      <alignment horizontal="left" vertical="center" wrapText="1"/>
    </xf>
    <xf numFmtId="0" fontId="9" fillId="7" borderId="16" xfId="0" applyFont="1" applyFill="1" applyBorder="1" applyAlignment="1">
      <alignment horizontal="center" vertical="center" wrapText="1"/>
    </xf>
    <xf numFmtId="0" fontId="9" fillId="0" borderId="16" xfId="0" applyFont="1" applyBorder="1" applyAlignment="1">
      <alignment horizontal="left" vertical="center" wrapText="1"/>
    </xf>
    <xf numFmtId="0" fontId="9" fillId="8" borderId="16" xfId="0" applyFont="1" applyFill="1" applyBorder="1" applyAlignment="1">
      <alignment horizontal="left" vertical="center" wrapText="1"/>
    </xf>
    <xf numFmtId="0" fontId="9" fillId="8" borderId="16" xfId="0" applyFont="1" applyFill="1" applyBorder="1" applyAlignment="1">
      <alignment horizontal="center" vertical="center" wrapText="1"/>
    </xf>
    <xf numFmtId="0" fontId="9" fillId="8" borderId="16" xfId="0" applyFont="1" applyFill="1" applyBorder="1"/>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9" fillId="0" borderId="28" xfId="0" applyFont="1" applyBorder="1" applyAlignment="1">
      <alignment horizontal="center" vertical="center" wrapText="1"/>
    </xf>
    <xf numFmtId="0" fontId="9" fillId="9" borderId="27" xfId="0" applyFont="1" applyFill="1" applyBorder="1" applyAlignment="1">
      <alignment horizontal="left" vertical="center" wrapText="1"/>
    </xf>
    <xf numFmtId="0" fontId="9" fillId="9" borderId="27" xfId="0" applyFont="1" applyFill="1" applyBorder="1" applyAlignment="1">
      <alignment horizontal="center" vertical="center" wrapText="1"/>
    </xf>
    <xf numFmtId="0" fontId="9" fillId="9" borderId="27" xfId="0" applyFont="1" applyFill="1" applyBorder="1"/>
    <xf numFmtId="0" fontId="9" fillId="0" borderId="28" xfId="0" applyFont="1" applyBorder="1" applyAlignment="1">
      <alignment horizontal="center"/>
    </xf>
    <xf numFmtId="0" fontId="9" fillId="0" borderId="22" xfId="0" applyFont="1" applyBorder="1" applyAlignment="1">
      <alignment horizontal="center" vertical="center" wrapText="1"/>
    </xf>
    <xf numFmtId="0" fontId="9" fillId="8" borderId="28" xfId="0" applyFont="1" applyFill="1" applyBorder="1" applyAlignment="1">
      <alignment horizontal="center" vertical="center" wrapText="1"/>
    </xf>
    <xf numFmtId="0" fontId="9" fillId="8" borderId="28" xfId="0" applyFont="1" applyFill="1" applyBorder="1"/>
    <xf numFmtId="0" fontId="31" fillId="0" borderId="0" xfId="0" applyFont="1" applyAlignment="1">
      <alignment horizontal="center" vertical="top"/>
    </xf>
    <xf numFmtId="0" fontId="31" fillId="2" borderId="0" xfId="0" applyFont="1" applyFill="1" applyAlignment="1">
      <alignment horizontal="center" vertical="top"/>
    </xf>
    <xf numFmtId="0" fontId="9" fillId="0" borderId="0" xfId="0" applyFont="1" applyAlignment="1">
      <alignment vertical="top"/>
    </xf>
    <xf numFmtId="0" fontId="9" fillId="0" borderId="0" xfId="0" applyFont="1" applyAlignment="1">
      <alignment horizontal="center" vertical="top"/>
    </xf>
    <xf numFmtId="0" fontId="23" fillId="0" borderId="0" xfId="23" applyFont="1" applyAlignment="1">
      <alignment vertical="center" wrapText="1"/>
    </xf>
    <xf numFmtId="0" fontId="9" fillId="0" borderId="7" xfId="0" applyFont="1" applyFill="1" applyBorder="1" applyAlignment="1">
      <alignment horizontal="center" vertical="center" wrapText="1"/>
    </xf>
    <xf numFmtId="0" fontId="9" fillId="0" borderId="0" xfId="0" applyFont="1" applyFill="1"/>
    <xf numFmtId="0" fontId="25" fillId="3" borderId="1"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5" fillId="3" borderId="1" xfId="19" applyFont="1" applyFill="1" applyBorder="1" applyAlignment="1">
      <alignment horizontal="center" vertical="center" wrapText="1"/>
    </xf>
    <xf numFmtId="0" fontId="32" fillId="3" borderId="1" xfId="0" applyFont="1" applyFill="1" applyBorder="1" applyAlignment="1">
      <alignment vertical="center" wrapText="1"/>
    </xf>
    <xf numFmtId="0" fontId="24" fillId="0" borderId="1" xfId="23" applyFont="1" applyBorder="1" applyAlignment="1">
      <alignment vertical="center" wrapText="1"/>
    </xf>
    <xf numFmtId="0" fontId="9" fillId="0" borderId="1" xfId="22" applyFont="1" applyBorder="1" applyAlignment="1">
      <alignment horizontal="center" vertical="center" wrapText="1"/>
    </xf>
    <xf numFmtId="0" fontId="9" fillId="0" borderId="1" xfId="23" applyFont="1" applyBorder="1" applyAlignment="1">
      <alignment vertical="center" wrapText="1"/>
    </xf>
    <xf numFmtId="0" fontId="25" fillId="0" borderId="1" xfId="0" applyFont="1" applyFill="1" applyBorder="1" applyAlignment="1">
      <alignment horizontal="center" vertical="center" wrapText="1"/>
    </xf>
    <xf numFmtId="0" fontId="25" fillId="0" borderId="1" xfId="19" applyFont="1" applyFill="1" applyBorder="1" applyAlignment="1">
      <alignment horizontal="center" vertical="center" wrapText="1"/>
    </xf>
    <xf numFmtId="0" fontId="4" fillId="3" borderId="1" xfId="0" applyFont="1" applyFill="1" applyBorder="1" applyAlignment="1">
      <alignment vertical="center" wrapText="1"/>
    </xf>
    <xf numFmtId="0" fontId="4" fillId="3" borderId="1" xfId="9" applyFont="1" applyFill="1" applyBorder="1" applyAlignment="1">
      <alignment horizontal="center" vertical="center" wrapText="1"/>
    </xf>
    <xf numFmtId="0" fontId="4" fillId="3" borderId="1" xfId="23" applyFont="1" applyFill="1" applyBorder="1" applyAlignment="1">
      <alignment horizontal="center" vertical="center" wrapText="1"/>
    </xf>
    <xf numFmtId="0" fontId="4" fillId="3" borderId="1" xfId="3" applyFont="1" applyFill="1" applyBorder="1" applyAlignment="1">
      <alignment horizontal="center" vertical="center" wrapText="1"/>
    </xf>
    <xf numFmtId="0" fontId="4" fillId="3" borderId="1" xfId="0" applyFont="1" applyFill="1" applyBorder="1" applyAlignment="1">
      <alignment horizontal="justify" vertical="center" wrapText="1"/>
    </xf>
    <xf numFmtId="0" fontId="9" fillId="3" borderId="0" xfId="23" applyFont="1" applyFill="1" applyAlignment="1">
      <alignment vertical="center" wrapText="1"/>
    </xf>
    <xf numFmtId="0" fontId="24" fillId="3" borderId="0" xfId="23" applyFont="1" applyFill="1" applyAlignment="1">
      <alignment vertical="center" wrapText="1"/>
    </xf>
    <xf numFmtId="0" fontId="20" fillId="0" borderId="0" xfId="23" applyFont="1" applyAlignment="1">
      <alignment horizontal="center"/>
    </xf>
    <xf numFmtId="0" fontId="21" fillId="0" borderId="0" xfId="0" applyFont="1" applyAlignment="1">
      <alignment horizontal="left"/>
    </xf>
    <xf numFmtId="0" fontId="9" fillId="0" borderId="0" xfId="0" quotePrefix="1" applyFont="1" applyAlignment="1">
      <alignment horizontal="left" vertical="center"/>
    </xf>
    <xf numFmtId="0" fontId="9" fillId="0" borderId="0" xfId="0" applyFont="1" applyAlignment="1">
      <alignment horizontal="left" vertical="center"/>
    </xf>
    <xf numFmtId="165" fontId="9" fillId="3" borderId="2" xfId="0" applyNumberFormat="1" applyFont="1" applyFill="1" applyBorder="1" applyAlignment="1">
      <alignment horizontal="center" vertical="center" wrapText="1"/>
    </xf>
    <xf numFmtId="165" fontId="9" fillId="3" borderId="3" xfId="0" applyNumberFormat="1" applyFont="1" applyFill="1" applyBorder="1" applyAlignment="1">
      <alignment horizontal="center" vertical="center" wrapText="1"/>
    </xf>
    <xf numFmtId="165" fontId="9" fillId="3" borderId="4" xfId="0" applyNumberFormat="1" applyFont="1" applyFill="1" applyBorder="1" applyAlignment="1">
      <alignment horizontal="center" vertical="center" wrapText="1"/>
    </xf>
    <xf numFmtId="0" fontId="9" fillId="3" borderId="2" xfId="19" applyFont="1" applyFill="1" applyBorder="1" applyAlignment="1">
      <alignment horizontal="center" vertical="center" wrapText="1"/>
    </xf>
    <xf numFmtId="0" fontId="9" fillId="3" borderId="3" xfId="19" applyFont="1" applyFill="1" applyBorder="1" applyAlignment="1">
      <alignment horizontal="center" vertical="center" wrapText="1"/>
    </xf>
    <xf numFmtId="0" fontId="9" fillId="3" borderId="4" xfId="19" applyFont="1" applyFill="1" applyBorder="1" applyAlignment="1">
      <alignment horizontal="center" vertical="center" wrapText="1"/>
    </xf>
    <xf numFmtId="0" fontId="8" fillId="0" borderId="1" xfId="3" applyFont="1" applyBorder="1" applyAlignment="1">
      <alignment horizontal="center"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9" fillId="0" borderId="8" xfId="0" applyFont="1" applyBorder="1" applyAlignment="1">
      <alignment horizontal="left"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8" fillId="0" borderId="7" xfId="3"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top"/>
    </xf>
    <xf numFmtId="0" fontId="7" fillId="0" borderId="2" xfId="23" applyFont="1" applyBorder="1" applyAlignment="1">
      <alignment horizontal="center" vertical="center" wrapText="1"/>
    </xf>
    <xf numFmtId="0" fontId="7" fillId="0" borderId="3" xfId="23" applyFont="1" applyBorder="1" applyAlignment="1">
      <alignment horizontal="center" vertical="center" wrapText="1"/>
    </xf>
    <xf numFmtId="0" fontId="4" fillId="3" borderId="2" xfId="9" applyFont="1" applyFill="1" applyBorder="1" applyAlignment="1">
      <alignment horizontal="center" vertical="center" wrapText="1"/>
    </xf>
    <xf numFmtId="0" fontId="4" fillId="3" borderId="4" xfId="9" applyFont="1" applyFill="1" applyBorder="1" applyAlignment="1">
      <alignment horizontal="center" vertical="center" wrapText="1"/>
    </xf>
    <xf numFmtId="0" fontId="4" fillId="3" borderId="2" xfId="3" applyFont="1" applyFill="1" applyBorder="1" applyAlignment="1">
      <alignment horizontal="center" vertical="center" wrapText="1"/>
    </xf>
    <xf numFmtId="0" fontId="4" fillId="3" borderId="4" xfId="3" applyFont="1" applyFill="1" applyBorder="1" applyAlignment="1">
      <alignment horizontal="center" vertical="center" wrapText="1"/>
    </xf>
    <xf numFmtId="0" fontId="4" fillId="0" borderId="0" xfId="23" quotePrefix="1" applyFont="1" applyAlignment="1">
      <alignment horizontal="left" vertical="center"/>
    </xf>
    <xf numFmtId="0" fontId="4" fillId="0" borderId="0" xfId="23" applyFont="1" applyAlignment="1">
      <alignment horizontal="left" vertical="center"/>
    </xf>
    <xf numFmtId="0" fontId="6" fillId="0" borderId="0" xfId="23" applyFont="1" applyAlignment="1">
      <alignment horizontal="center"/>
    </xf>
    <xf numFmtId="0" fontId="7" fillId="0" borderId="1" xfId="23" applyFont="1" applyBorder="1" applyAlignment="1">
      <alignment horizontal="center" vertical="center" wrapText="1"/>
    </xf>
    <xf numFmtId="0" fontId="10" fillId="0" borderId="0" xfId="23" applyFont="1" applyAlignment="1">
      <alignment horizontal="left"/>
    </xf>
    <xf numFmtId="0" fontId="7" fillId="0" borderId="4" xfId="23" applyFont="1" applyBorder="1" applyAlignment="1">
      <alignment horizontal="center" vertical="center" wrapText="1"/>
    </xf>
    <xf numFmtId="0" fontId="8" fillId="0" borderId="0" xfId="23" applyFont="1" applyAlignment="1">
      <alignment horizontal="left" vertical="top"/>
    </xf>
    <xf numFmtId="0" fontId="7" fillId="2" borderId="0" xfId="23" applyFont="1" applyFill="1" applyAlignment="1">
      <alignment horizontal="center" vertical="center"/>
    </xf>
    <xf numFmtId="0" fontId="8" fillId="2" borderId="1" xfId="23" applyFont="1" applyFill="1" applyBorder="1" applyAlignment="1">
      <alignment horizontal="center" vertical="center" wrapText="1"/>
    </xf>
    <xf numFmtId="0" fontId="8" fillId="0" borderId="20" xfId="0" applyFont="1" applyBorder="1" applyAlignment="1">
      <alignment horizontal="center" wrapText="1"/>
    </xf>
    <xf numFmtId="0" fontId="8" fillId="0" borderId="21" xfId="0" applyFont="1" applyBorder="1" applyAlignment="1">
      <alignment horizontal="center" wrapText="1"/>
    </xf>
    <xf numFmtId="0" fontId="8" fillId="2" borderId="11"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0" borderId="20" xfId="0" quotePrefix="1" applyFont="1" applyBorder="1" applyAlignment="1">
      <alignment horizontal="right" vertical="top" wrapText="1"/>
    </xf>
    <xf numFmtId="0" fontId="8" fillId="0" borderId="25" xfId="0" applyFont="1" applyBorder="1" applyAlignment="1">
      <alignment horizontal="right" vertical="top" wrapText="1"/>
    </xf>
    <xf numFmtId="0" fontId="8" fillId="0" borderId="21" xfId="0" quotePrefix="1" applyFont="1" applyBorder="1" applyAlignment="1">
      <alignment horizontal="left" vertical="top" wrapText="1"/>
    </xf>
    <xf numFmtId="0" fontId="8" fillId="0" borderId="26" xfId="0" applyFont="1" applyBorder="1" applyAlignment="1">
      <alignment horizontal="left" vertical="top" wrapText="1"/>
    </xf>
    <xf numFmtId="0" fontId="8" fillId="0" borderId="20" xfId="0" applyFont="1" applyBorder="1" applyAlignment="1">
      <alignment horizontal="right" vertical="top" wrapText="1"/>
    </xf>
    <xf numFmtId="0" fontId="8" fillId="0" borderId="21" xfId="0" applyFont="1" applyBorder="1" applyAlignment="1">
      <alignment horizontal="left" vertical="top" wrapText="1"/>
    </xf>
    <xf numFmtId="0" fontId="8" fillId="0" borderId="18" xfId="0" applyFont="1" applyBorder="1" applyAlignment="1">
      <alignment horizontal="center" wrapText="1"/>
    </xf>
    <xf numFmtId="0" fontId="8" fillId="0" borderId="19" xfId="0" applyFont="1" applyBorder="1" applyAlignment="1">
      <alignment horizont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30" fillId="0" borderId="11" xfId="0" applyFont="1" applyBorder="1" applyAlignment="1">
      <alignment horizontal="center" vertical="center" wrapText="1"/>
    </xf>
    <xf numFmtId="0" fontId="30" fillId="0" borderId="16" xfId="0" applyFont="1" applyBorder="1" applyAlignment="1">
      <alignment horizontal="center" vertical="center" wrapText="1"/>
    </xf>
    <xf numFmtId="0" fontId="8" fillId="2" borderId="22" xfId="0" applyFont="1" applyFill="1" applyBorder="1" applyAlignment="1">
      <alignment horizontal="center" vertical="center" wrapText="1"/>
    </xf>
    <xf numFmtId="0" fontId="8" fillId="0" borderId="0" xfId="0" applyFont="1" applyAlignment="1">
      <alignment horizontal="left" vertical="top"/>
    </xf>
    <xf numFmtId="0" fontId="27" fillId="0" borderId="0" xfId="0" applyFont="1" applyAlignment="1">
      <alignment horizontal="center" vertical="center"/>
    </xf>
    <xf numFmtId="0" fontId="8" fillId="0" borderId="0" xfId="0" applyFont="1" applyAlignment="1">
      <alignment horizontal="center" vertical="top"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cellXfs>
  <cellStyles count="24">
    <cellStyle name="Bình thường 2" xfId="1"/>
    <cellStyle name="Comma 2" xfId="11"/>
    <cellStyle name="Comma 2 2" xfId="18"/>
    <cellStyle name="Normal" xfId="0" builtinId="0"/>
    <cellStyle name="Normal 10" xfId="19"/>
    <cellStyle name="Normal 10 2" xfId="23"/>
    <cellStyle name="Normal 11" xfId="21"/>
    <cellStyle name="Normal 2" xfId="6"/>
    <cellStyle name="Normal 2 2" xfId="12"/>
    <cellStyle name="Normal 2 2 2" xfId="5"/>
    <cellStyle name="Normal 2 6" xfId="16"/>
    <cellStyle name="Normal 3" xfId="7"/>
    <cellStyle name="Normal 3 2" xfId="13"/>
    <cellStyle name="Normal 4" xfId="4"/>
    <cellStyle name="Normal 5" xfId="2"/>
    <cellStyle name="Normal 5 2" xfId="10"/>
    <cellStyle name="Normal 5 3" xfId="15"/>
    <cellStyle name="Normal 5 3 2" xfId="20"/>
    <cellStyle name="Normal 5 3 3" xfId="22"/>
    <cellStyle name="Normal 6" xfId="8"/>
    <cellStyle name="Normal 7" xfId="9"/>
    <cellStyle name="Normal 8" xfId="14"/>
    <cellStyle name="Normal 9" xfId="17"/>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#REF!</c:f>
              <c:numCache>
                <c:formatCode>General</c:formatCode>
                <c:ptCount val="1"/>
                <c:pt idx="0">
                  <c:v>1</c:v>
                </c:pt>
              </c:numCache>
            </c:numRef>
          </c:val>
          <c:extLst>
            <c:ext xmlns:c16="http://schemas.microsoft.com/office/drawing/2014/chart" uri="{C3380CC4-5D6E-409C-BE32-E72D297353CC}">
              <c16:uniqueId val="{00000000-AD46-4FE6-9AE7-C1B742A039BF}"/>
            </c:ext>
          </c:extLst>
        </c:ser>
        <c:dLbls>
          <c:showLegendKey val="0"/>
          <c:showVal val="0"/>
          <c:showCatName val="0"/>
          <c:showSerName val="0"/>
          <c:showPercent val="0"/>
          <c:showBubbleSize val="0"/>
        </c:dLbls>
        <c:gapWidth val="150"/>
        <c:axId val="203194752"/>
        <c:axId val="203196288"/>
      </c:barChart>
      <c:catAx>
        <c:axId val="203194752"/>
        <c:scaling>
          <c:orientation val="minMax"/>
        </c:scaling>
        <c:delete val="0"/>
        <c:axPos val="b"/>
        <c:majorTickMark val="out"/>
        <c:minorTickMark val="none"/>
        <c:tickLblPos val="nextTo"/>
        <c:txPr>
          <a:bodyPr/>
          <a:lstStyle/>
          <a:p>
            <a:pPr>
              <a:defRPr lang="en-US"/>
            </a:pPr>
            <a:endParaRPr lang="en-US"/>
          </a:p>
        </c:txPr>
        <c:crossAx val="203196288"/>
        <c:crosses val="autoZero"/>
        <c:auto val="1"/>
        <c:lblAlgn val="ctr"/>
        <c:lblOffset val="100"/>
        <c:noMultiLvlLbl val="0"/>
      </c:catAx>
      <c:valAx>
        <c:axId val="203196288"/>
        <c:scaling>
          <c:orientation val="minMax"/>
        </c:scaling>
        <c:delete val="0"/>
        <c:axPos val="l"/>
        <c:majorGridlines/>
        <c:numFmt formatCode="General" sourceLinked="1"/>
        <c:majorTickMark val="out"/>
        <c:minorTickMark val="none"/>
        <c:tickLblPos val="nextTo"/>
        <c:txPr>
          <a:bodyPr/>
          <a:lstStyle/>
          <a:p>
            <a:pPr>
              <a:defRPr lang="en-US"/>
            </a:pPr>
            <a:endParaRPr lang="en-US"/>
          </a:p>
        </c:txPr>
        <c:crossAx val="203194752"/>
        <c:crosses val="autoZero"/>
        <c:crossBetween val="between"/>
      </c:valAx>
    </c:plotArea>
    <c:legend>
      <c:legendPos val="r"/>
      <c:overlay val="0"/>
      <c:txPr>
        <a:bodyPr/>
        <a:lstStyle/>
        <a:p>
          <a:pPr>
            <a:defRPr lang="en-US"/>
          </a:pPr>
          <a:endParaRPr lang="en-US"/>
        </a:p>
      </c:txPr>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3948" cy="6068651"/>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abSelected="1" topLeftCell="A7" zoomScale="80" zoomScaleNormal="80" zoomScaleSheetLayoutView="80" workbookViewId="0">
      <pane xSplit="10" ySplit="2" topLeftCell="K27" activePane="bottomRight" state="frozen"/>
      <selection activeCell="A7" sqref="A7"/>
      <selection pane="topRight" activeCell="K7" sqref="K7"/>
      <selection pane="bottomLeft" activeCell="A9" sqref="A9"/>
      <selection pane="bottomRight" activeCell="C36" sqref="C36"/>
    </sheetView>
  </sheetViews>
  <sheetFormatPr defaultColWidth="9.42578125" defaultRowHeight="15.75"/>
  <cols>
    <col min="1" max="1" width="13.5703125" style="47" customWidth="1"/>
    <col min="2" max="2" width="9.42578125" style="47" customWidth="1"/>
    <col min="3" max="3" width="67.5703125" style="45" customWidth="1"/>
    <col min="4" max="4" width="12.5703125" style="45" customWidth="1"/>
    <col min="5" max="6" width="9.140625" style="45" customWidth="1"/>
    <col min="7" max="7" width="26.85546875" style="45" customWidth="1"/>
    <col min="8" max="8" width="17.42578125" style="47" customWidth="1"/>
    <col min="9" max="9" width="19.5703125" style="47" customWidth="1"/>
    <col min="10" max="10" width="19.5703125" style="47" hidden="1" customWidth="1"/>
    <col min="11" max="11" width="21" style="47" customWidth="1"/>
    <col min="12" max="16384" width="9.42578125" style="47"/>
  </cols>
  <sheetData>
    <row r="1" spans="1:10">
      <c r="A1" s="44" t="s">
        <v>0</v>
      </c>
      <c r="B1" s="44"/>
      <c r="C1" s="44"/>
      <c r="E1" s="44" t="s">
        <v>1</v>
      </c>
      <c r="F1" s="44"/>
      <c r="G1" s="46"/>
      <c r="H1" s="44"/>
      <c r="I1" s="44"/>
      <c r="J1" s="44"/>
    </row>
    <row r="2" spans="1:10">
      <c r="A2" s="44" t="s">
        <v>2</v>
      </c>
      <c r="B2" s="44"/>
      <c r="C2" s="44"/>
      <c r="D2" s="44"/>
      <c r="E2" s="44"/>
      <c r="F2" s="44"/>
      <c r="G2" s="46"/>
      <c r="H2" s="44"/>
      <c r="I2" s="44"/>
      <c r="J2" s="44"/>
    </row>
    <row r="3" spans="1:10">
      <c r="A3" s="48"/>
      <c r="B3" s="48"/>
      <c r="C3" s="48"/>
      <c r="D3" s="48"/>
      <c r="E3" s="48"/>
      <c r="F3" s="48"/>
      <c r="G3" s="49"/>
      <c r="H3" s="48"/>
      <c r="I3" s="48"/>
      <c r="J3" s="48"/>
    </row>
    <row r="4" spans="1:10" s="51" customFormat="1" ht="31.5" customHeight="1">
      <c r="A4" s="175" t="s">
        <v>64</v>
      </c>
      <c r="B4" s="175"/>
      <c r="C4" s="175"/>
      <c r="D4" s="175"/>
      <c r="E4" s="175"/>
      <c r="F4" s="175"/>
      <c r="G4" s="175"/>
      <c r="H4" s="175"/>
      <c r="I4" s="175"/>
      <c r="J4" s="50"/>
    </row>
    <row r="5" spans="1:10" s="51" customFormat="1" ht="21" customHeight="1">
      <c r="A5" s="176" t="s">
        <v>65</v>
      </c>
      <c r="B5" s="176"/>
      <c r="C5" s="176"/>
      <c r="D5" s="176"/>
      <c r="E5" s="176"/>
      <c r="F5" s="176"/>
      <c r="G5" s="176"/>
      <c r="H5" s="176"/>
      <c r="I5" s="176"/>
      <c r="J5" s="52"/>
    </row>
    <row r="6" spans="1:10" s="51" customFormat="1">
      <c r="A6" s="53"/>
      <c r="B6" s="53"/>
      <c r="C6" s="53"/>
      <c r="D6" s="53"/>
      <c r="E6" s="53"/>
      <c r="F6" s="53"/>
      <c r="G6" s="54"/>
      <c r="H6" s="53"/>
      <c r="I6" s="53"/>
      <c r="J6" s="53"/>
    </row>
    <row r="7" spans="1:10" s="55" customFormat="1" ht="33.75" customHeight="1">
      <c r="A7" s="164" t="s">
        <v>3</v>
      </c>
      <c r="B7" s="164" t="s">
        <v>4</v>
      </c>
      <c r="C7" s="164" t="s">
        <v>5</v>
      </c>
      <c r="D7" s="164" t="s">
        <v>6</v>
      </c>
      <c r="E7" s="164"/>
      <c r="F7" s="164"/>
      <c r="G7" s="164" t="s">
        <v>7</v>
      </c>
      <c r="H7" s="164" t="s">
        <v>8</v>
      </c>
      <c r="I7" s="164" t="s">
        <v>9</v>
      </c>
      <c r="J7" s="174" t="s">
        <v>49</v>
      </c>
    </row>
    <row r="8" spans="1:10" s="55" customFormat="1" ht="48" customHeight="1">
      <c r="A8" s="164"/>
      <c r="B8" s="164"/>
      <c r="C8" s="164"/>
      <c r="D8" s="56" t="s">
        <v>41</v>
      </c>
      <c r="E8" s="56" t="s">
        <v>10</v>
      </c>
      <c r="F8" s="56" t="s">
        <v>11</v>
      </c>
      <c r="G8" s="164"/>
      <c r="H8" s="164"/>
      <c r="I8" s="164"/>
      <c r="J8" s="174"/>
    </row>
    <row r="9" spans="1:10" s="58" customFormat="1" ht="94.5" customHeight="1">
      <c r="A9" s="164" t="s">
        <v>66</v>
      </c>
      <c r="B9" s="165" t="s">
        <v>12</v>
      </c>
      <c r="C9" s="30" t="s">
        <v>81</v>
      </c>
      <c r="D9" s="36" t="s">
        <v>13</v>
      </c>
      <c r="E9" s="36"/>
      <c r="F9" s="88"/>
      <c r="G9" s="36" t="s">
        <v>82</v>
      </c>
      <c r="H9" s="35"/>
      <c r="I9" s="35" t="s">
        <v>56</v>
      </c>
      <c r="J9" s="57"/>
    </row>
    <row r="10" spans="1:10" s="98" customFormat="1" ht="51.75" customHeight="1">
      <c r="A10" s="164"/>
      <c r="B10" s="165"/>
      <c r="C10" s="24" t="s">
        <v>99</v>
      </c>
      <c r="D10" s="96"/>
      <c r="E10" s="39" t="s">
        <v>13</v>
      </c>
      <c r="F10" s="96"/>
      <c r="G10" s="96" t="s">
        <v>97</v>
      </c>
      <c r="H10" s="11" t="s">
        <v>98</v>
      </c>
      <c r="I10" s="40" t="s">
        <v>51</v>
      </c>
      <c r="J10" s="97"/>
    </row>
    <row r="11" spans="1:10" s="58" customFormat="1" ht="28.5" customHeight="1">
      <c r="A11" s="164"/>
      <c r="B11" s="165"/>
      <c r="C11" s="68" t="s">
        <v>143</v>
      </c>
      <c r="D11" s="42"/>
      <c r="E11" s="38"/>
      <c r="F11" s="38" t="s">
        <v>13</v>
      </c>
      <c r="G11" s="42"/>
      <c r="H11" s="39"/>
      <c r="I11" s="41"/>
      <c r="J11" s="62"/>
    </row>
    <row r="12" spans="1:10" s="58" customFormat="1" ht="48.75" customHeight="1">
      <c r="A12" s="164"/>
      <c r="B12" s="164" t="s">
        <v>14</v>
      </c>
      <c r="C12" s="83" t="s">
        <v>73</v>
      </c>
      <c r="D12" s="35"/>
      <c r="E12" s="35"/>
      <c r="F12" s="35" t="s">
        <v>13</v>
      </c>
      <c r="G12" s="35" t="s">
        <v>74</v>
      </c>
      <c r="H12" s="84"/>
      <c r="I12" s="85" t="s">
        <v>56</v>
      </c>
      <c r="J12" s="60"/>
    </row>
    <row r="13" spans="1:10" s="58" customFormat="1" ht="50.25" customHeight="1">
      <c r="A13" s="164"/>
      <c r="B13" s="164"/>
      <c r="C13" s="93" t="s">
        <v>83</v>
      </c>
      <c r="D13" s="158" t="s">
        <v>13</v>
      </c>
      <c r="E13" s="85"/>
      <c r="F13" s="85"/>
      <c r="G13" s="161" t="s">
        <v>54</v>
      </c>
      <c r="H13" s="169" t="s">
        <v>85</v>
      </c>
      <c r="I13" s="169" t="s">
        <v>44</v>
      </c>
      <c r="J13" s="60"/>
    </row>
    <row r="14" spans="1:10" s="58" customFormat="1" ht="48" customHeight="1">
      <c r="A14" s="164"/>
      <c r="B14" s="164"/>
      <c r="C14" s="93" t="s">
        <v>84</v>
      </c>
      <c r="D14" s="160"/>
      <c r="E14" s="85"/>
      <c r="F14" s="85"/>
      <c r="G14" s="163"/>
      <c r="H14" s="171"/>
      <c r="I14" s="171"/>
      <c r="J14" s="57"/>
    </row>
    <row r="15" spans="1:10" s="58" customFormat="1" ht="58.5" customHeight="1">
      <c r="A15" s="164"/>
      <c r="B15" s="164"/>
      <c r="C15" s="94" t="s">
        <v>86</v>
      </c>
      <c r="D15" s="36"/>
      <c r="E15" s="36" t="s">
        <v>13</v>
      </c>
      <c r="F15" s="36"/>
      <c r="G15" s="35" t="s">
        <v>45</v>
      </c>
      <c r="H15" s="35" t="s">
        <v>59</v>
      </c>
      <c r="I15" s="35" t="s">
        <v>63</v>
      </c>
      <c r="J15" s="60"/>
    </row>
    <row r="16" spans="1:10" s="58" customFormat="1" ht="28.5" customHeight="1">
      <c r="A16" s="164"/>
      <c r="B16" s="164"/>
      <c r="C16" s="41"/>
      <c r="D16" s="39"/>
      <c r="E16" s="39"/>
      <c r="F16" s="39"/>
      <c r="G16" s="39"/>
      <c r="H16" s="39"/>
      <c r="I16" s="40"/>
      <c r="J16" s="57"/>
    </row>
    <row r="17" spans="1:11" s="58" customFormat="1" ht="48" customHeight="1">
      <c r="A17" s="164" t="s">
        <v>67</v>
      </c>
      <c r="B17" s="164" t="s">
        <v>12</v>
      </c>
      <c r="C17" s="89" t="s">
        <v>93</v>
      </c>
      <c r="D17" s="90" t="s">
        <v>13</v>
      </c>
      <c r="E17" s="90"/>
      <c r="F17" s="90" t="s">
        <v>13</v>
      </c>
      <c r="G17" s="91" t="s">
        <v>87</v>
      </c>
      <c r="H17" s="90"/>
      <c r="I17" s="90" t="s">
        <v>88</v>
      </c>
      <c r="J17" s="57"/>
    </row>
    <row r="18" spans="1:11" s="100" customFormat="1" ht="63" customHeight="1">
      <c r="A18" s="164"/>
      <c r="B18" s="164"/>
      <c r="C18" s="12" t="s">
        <v>100</v>
      </c>
      <c r="D18" s="96"/>
      <c r="E18" s="96" t="s">
        <v>13</v>
      </c>
      <c r="F18" s="96"/>
      <c r="G18" s="99"/>
      <c r="H18" s="101" t="s">
        <v>101</v>
      </c>
      <c r="I18" s="40" t="s">
        <v>51</v>
      </c>
      <c r="J18" s="97"/>
    </row>
    <row r="19" spans="1:11" s="58" customFormat="1" ht="28.5" customHeight="1">
      <c r="A19" s="164"/>
      <c r="B19" s="164"/>
      <c r="C19" s="41"/>
      <c r="D19" s="41"/>
      <c r="E19" s="39"/>
      <c r="F19" s="39"/>
      <c r="G19" s="39"/>
      <c r="H19" s="39"/>
      <c r="I19" s="40"/>
      <c r="J19" s="57"/>
    </row>
    <row r="20" spans="1:11" s="58" customFormat="1" ht="40.5" customHeight="1">
      <c r="A20" s="164"/>
      <c r="B20" s="164" t="s">
        <v>14</v>
      </c>
      <c r="C20" s="92" t="s">
        <v>92</v>
      </c>
      <c r="D20" s="90" t="s">
        <v>13</v>
      </c>
      <c r="E20" s="90"/>
      <c r="F20" s="90" t="s">
        <v>13</v>
      </c>
      <c r="G20" s="91" t="s">
        <v>87</v>
      </c>
      <c r="H20" s="90"/>
      <c r="I20" s="90" t="s">
        <v>88</v>
      </c>
      <c r="J20" s="57"/>
      <c r="K20" s="61"/>
    </row>
    <row r="21" spans="1:11" s="58" customFormat="1" ht="95.25" customHeight="1">
      <c r="A21" s="164"/>
      <c r="B21" s="164"/>
      <c r="C21" s="141" t="s">
        <v>153</v>
      </c>
      <c r="D21" s="138"/>
      <c r="E21" s="139"/>
      <c r="F21" s="138" t="s">
        <v>13</v>
      </c>
      <c r="G21" s="140" t="s">
        <v>151</v>
      </c>
      <c r="H21" s="138"/>
      <c r="I21" s="138" t="s">
        <v>152</v>
      </c>
      <c r="J21" s="57"/>
      <c r="K21" s="61"/>
    </row>
    <row r="22" spans="1:11" s="100" customFormat="1" ht="51" customHeight="1">
      <c r="A22" s="164"/>
      <c r="B22" s="164"/>
      <c r="C22" s="102" t="s">
        <v>149</v>
      </c>
      <c r="D22" s="96"/>
      <c r="E22" s="172" t="s">
        <v>13</v>
      </c>
      <c r="F22" s="96"/>
      <c r="G22" s="96" t="s">
        <v>103</v>
      </c>
      <c r="H22" s="96" t="s">
        <v>102</v>
      </c>
      <c r="I22" s="39" t="s">
        <v>51</v>
      </c>
      <c r="J22" s="96"/>
    </row>
    <row r="23" spans="1:11" s="58" customFormat="1" ht="49.5" customHeight="1">
      <c r="A23" s="164"/>
      <c r="B23" s="164"/>
      <c r="C23" s="102" t="s">
        <v>148</v>
      </c>
      <c r="D23" s="39"/>
      <c r="E23" s="173"/>
      <c r="F23" s="39"/>
      <c r="G23" s="39" t="s">
        <v>150</v>
      </c>
      <c r="H23" s="38"/>
      <c r="I23" s="40" t="s">
        <v>51</v>
      </c>
      <c r="J23" s="57"/>
    </row>
    <row r="24" spans="1:11" s="55" customFormat="1" ht="28.5" customHeight="1">
      <c r="A24" s="164" t="s">
        <v>68</v>
      </c>
      <c r="B24" s="165" t="s">
        <v>15</v>
      </c>
      <c r="C24" s="86" t="s">
        <v>76</v>
      </c>
      <c r="D24" s="158" t="s">
        <v>13</v>
      </c>
      <c r="E24" s="85"/>
      <c r="F24" s="87"/>
      <c r="G24" s="161" t="s">
        <v>79</v>
      </c>
      <c r="H24" s="35"/>
      <c r="I24" s="169" t="s">
        <v>80</v>
      </c>
      <c r="J24" s="62"/>
    </row>
    <row r="25" spans="1:11" s="55" customFormat="1" ht="51" customHeight="1">
      <c r="A25" s="164"/>
      <c r="B25" s="165"/>
      <c r="C25" s="30" t="s">
        <v>77</v>
      </c>
      <c r="D25" s="159"/>
      <c r="E25" s="36"/>
      <c r="F25" s="87"/>
      <c r="G25" s="162"/>
      <c r="H25" s="35"/>
      <c r="I25" s="170"/>
      <c r="J25" s="62"/>
    </row>
    <row r="26" spans="1:11" s="55" customFormat="1" ht="69" customHeight="1">
      <c r="A26" s="164"/>
      <c r="B26" s="165"/>
      <c r="C26" s="30" t="s">
        <v>78</v>
      </c>
      <c r="D26" s="160"/>
      <c r="E26" s="35"/>
      <c r="F26" s="35"/>
      <c r="G26" s="163"/>
      <c r="H26" s="35"/>
      <c r="I26" s="171"/>
      <c r="J26" s="62"/>
    </row>
    <row r="27" spans="1:11" s="58" customFormat="1" ht="28.5" customHeight="1">
      <c r="A27" s="164"/>
      <c r="B27" s="165"/>
      <c r="C27" s="37" t="s">
        <v>154</v>
      </c>
      <c r="D27" s="43"/>
      <c r="E27" s="39"/>
      <c r="F27" s="39" t="s">
        <v>13</v>
      </c>
      <c r="G27" s="42"/>
      <c r="H27" s="39" t="s">
        <v>155</v>
      </c>
      <c r="I27" s="39" t="s">
        <v>63</v>
      </c>
      <c r="J27" s="57"/>
    </row>
    <row r="28" spans="1:11" s="55" customFormat="1" ht="28.5" customHeight="1">
      <c r="A28" s="164"/>
      <c r="B28" s="165"/>
      <c r="C28" s="41"/>
      <c r="D28" s="39"/>
      <c r="E28" s="39"/>
      <c r="F28" s="39"/>
      <c r="G28" s="39"/>
      <c r="H28" s="39"/>
      <c r="I28" s="40"/>
      <c r="J28" s="62"/>
    </row>
    <row r="29" spans="1:11" s="55" customFormat="1" ht="42.75" customHeight="1">
      <c r="A29" s="164"/>
      <c r="B29" s="165" t="s">
        <v>14</v>
      </c>
      <c r="C29" s="68" t="s">
        <v>95</v>
      </c>
      <c r="D29" s="40" t="s">
        <v>13</v>
      </c>
      <c r="E29" s="40" t="s">
        <v>13</v>
      </c>
      <c r="F29" s="40"/>
      <c r="G29" s="70" t="s">
        <v>72</v>
      </c>
      <c r="H29" s="69" t="s">
        <v>96</v>
      </c>
      <c r="I29" s="59" t="s">
        <v>51</v>
      </c>
      <c r="J29" s="62"/>
    </row>
    <row r="30" spans="1:11" s="137" customFormat="1" ht="36" customHeight="1">
      <c r="A30" s="164"/>
      <c r="B30" s="165"/>
      <c r="C30" s="144" t="s">
        <v>156</v>
      </c>
      <c r="D30" s="145"/>
      <c r="E30" s="145"/>
      <c r="F30" s="145" t="s">
        <v>13</v>
      </c>
      <c r="G30" s="146"/>
      <c r="H30" s="145" t="s">
        <v>157</v>
      </c>
      <c r="I30" s="145" t="s">
        <v>51</v>
      </c>
      <c r="J30" s="136"/>
    </row>
    <row r="31" spans="1:11" ht="28.5" customHeight="1">
      <c r="A31" s="164"/>
      <c r="B31" s="165"/>
      <c r="C31" s="41"/>
      <c r="D31" s="39"/>
      <c r="E31" s="39"/>
      <c r="F31" s="39"/>
      <c r="G31" s="38"/>
      <c r="H31" s="39"/>
      <c r="I31" s="39"/>
      <c r="J31" s="57"/>
    </row>
    <row r="32" spans="1:11" s="58" customFormat="1" ht="40.5" customHeight="1">
      <c r="A32" s="164" t="s">
        <v>69</v>
      </c>
      <c r="B32" s="165" t="s">
        <v>12</v>
      </c>
      <c r="C32" s="89" t="s">
        <v>91</v>
      </c>
      <c r="D32" s="90" t="s">
        <v>13</v>
      </c>
      <c r="E32" s="90"/>
      <c r="F32" s="90" t="s">
        <v>13</v>
      </c>
      <c r="G32" s="91" t="s">
        <v>87</v>
      </c>
      <c r="H32" s="90"/>
      <c r="I32" s="90" t="s">
        <v>88</v>
      </c>
      <c r="J32" s="64"/>
      <c r="K32" s="168"/>
    </row>
    <row r="33" spans="1:11" s="58" customFormat="1" ht="28.5" customHeight="1">
      <c r="A33" s="164"/>
      <c r="B33" s="165"/>
      <c r="C33" s="68" t="s">
        <v>143</v>
      </c>
      <c r="D33" s="42"/>
      <c r="E33" s="38" t="s">
        <v>13</v>
      </c>
      <c r="F33" s="38"/>
      <c r="G33" s="42"/>
      <c r="H33" s="39"/>
      <c r="I33" s="41"/>
      <c r="J33" s="62"/>
      <c r="K33" s="168"/>
    </row>
    <row r="34" spans="1:11" s="58" customFormat="1" ht="28.5" customHeight="1">
      <c r="A34" s="164"/>
      <c r="B34" s="165"/>
      <c r="C34" s="28"/>
      <c r="D34" s="42"/>
      <c r="E34" s="42"/>
      <c r="F34" s="38"/>
      <c r="G34" s="41"/>
      <c r="H34" s="39"/>
      <c r="I34" s="39"/>
      <c r="J34" s="57"/>
    </row>
    <row r="35" spans="1:11" s="58" customFormat="1" ht="36.75" customHeight="1">
      <c r="A35" s="164"/>
      <c r="B35" s="165" t="s">
        <v>14</v>
      </c>
      <c r="C35" s="89" t="s">
        <v>90</v>
      </c>
      <c r="D35" s="90" t="s">
        <v>13</v>
      </c>
      <c r="E35" s="90"/>
      <c r="F35" s="90" t="s">
        <v>13</v>
      </c>
      <c r="G35" s="91" t="s">
        <v>87</v>
      </c>
      <c r="H35" s="90"/>
      <c r="I35" s="90" t="s">
        <v>88</v>
      </c>
      <c r="J35" s="64"/>
    </row>
    <row r="36" spans="1:11" ht="48.75" customHeight="1">
      <c r="A36" s="164"/>
      <c r="B36" s="165"/>
      <c r="C36" s="135" t="s">
        <v>144</v>
      </c>
      <c r="D36" s="39"/>
      <c r="E36" s="39" t="s">
        <v>13</v>
      </c>
      <c r="F36" s="39"/>
      <c r="G36" s="38"/>
      <c r="H36" s="39" t="s">
        <v>145</v>
      </c>
      <c r="I36" s="39" t="s">
        <v>51</v>
      </c>
      <c r="J36" s="57"/>
    </row>
    <row r="37" spans="1:11" ht="48" customHeight="1">
      <c r="A37" s="164" t="s">
        <v>70</v>
      </c>
      <c r="B37" s="166" t="s">
        <v>15</v>
      </c>
      <c r="C37" s="89" t="s">
        <v>89</v>
      </c>
      <c r="D37" s="90" t="s">
        <v>13</v>
      </c>
      <c r="E37" s="90"/>
      <c r="F37" s="90" t="s">
        <v>13</v>
      </c>
      <c r="G37" s="91" t="s">
        <v>87</v>
      </c>
      <c r="H37" s="90"/>
      <c r="I37" s="90" t="s">
        <v>88</v>
      </c>
      <c r="J37" s="64"/>
    </row>
    <row r="38" spans="1:11" s="137" customFormat="1" ht="50.25" customHeight="1">
      <c r="A38" s="164"/>
      <c r="B38" s="167"/>
      <c r="C38" s="144" t="s">
        <v>146</v>
      </c>
      <c r="D38" s="145"/>
      <c r="E38" s="145" t="s">
        <v>13</v>
      </c>
      <c r="F38" s="145"/>
      <c r="G38" s="146"/>
      <c r="H38" s="145" t="s">
        <v>147</v>
      </c>
      <c r="I38" s="145" t="s">
        <v>51</v>
      </c>
      <c r="J38" s="136"/>
    </row>
    <row r="39" spans="1:11" s="58" customFormat="1" ht="42" customHeight="1">
      <c r="A39" s="164"/>
      <c r="B39" s="165" t="s">
        <v>14</v>
      </c>
      <c r="C39" s="142" t="s">
        <v>94</v>
      </c>
      <c r="D39" s="39" t="s">
        <v>13</v>
      </c>
      <c r="E39" s="39" t="s">
        <v>13</v>
      </c>
      <c r="F39" s="39" t="s">
        <v>13</v>
      </c>
      <c r="G39" s="143" t="s">
        <v>75</v>
      </c>
      <c r="H39" s="39" t="s">
        <v>57</v>
      </c>
      <c r="I39" s="40" t="s">
        <v>51</v>
      </c>
      <c r="J39" s="62"/>
      <c r="K39" s="65"/>
    </row>
    <row r="40" spans="1:11" s="58" customFormat="1" ht="28.5" customHeight="1">
      <c r="A40" s="164"/>
      <c r="B40" s="165"/>
      <c r="C40" s="37"/>
      <c r="D40" s="39"/>
      <c r="E40" s="39"/>
      <c r="F40" s="39"/>
      <c r="G40" s="39"/>
      <c r="H40" s="39"/>
      <c r="I40" s="39"/>
      <c r="J40" s="60"/>
    </row>
    <row r="41" spans="1:11" s="58" customFormat="1" ht="28.5" customHeight="1">
      <c r="A41" s="164"/>
      <c r="B41" s="165"/>
      <c r="C41" s="28"/>
      <c r="D41" s="38"/>
      <c r="E41" s="38"/>
      <c r="F41" s="38"/>
      <c r="G41" s="38"/>
      <c r="H41" s="39"/>
      <c r="I41" s="39"/>
      <c r="J41" s="62"/>
      <c r="K41" s="61"/>
    </row>
    <row r="42" spans="1:11" ht="28.5" customHeight="1">
      <c r="A42" s="56" t="s">
        <v>71</v>
      </c>
      <c r="B42" s="63" t="s">
        <v>15</v>
      </c>
      <c r="C42" s="37"/>
      <c r="D42" s="39"/>
      <c r="E42" s="39"/>
      <c r="F42" s="39"/>
      <c r="G42" s="39"/>
      <c r="H42" s="38"/>
      <c r="I42" s="40"/>
      <c r="J42" s="57"/>
    </row>
    <row r="43" spans="1:11" ht="17.25" customHeight="1">
      <c r="A43" s="66"/>
      <c r="B43" s="67"/>
      <c r="C43" s="68"/>
      <c r="D43" s="69"/>
      <c r="E43" s="69"/>
      <c r="F43" s="69"/>
      <c r="G43" s="70"/>
      <c r="H43" s="69"/>
      <c r="I43" s="59"/>
      <c r="J43" s="59"/>
    </row>
    <row r="44" spans="1:11" s="58" customFormat="1" ht="27" customHeight="1">
      <c r="C44" s="71"/>
      <c r="D44" s="59"/>
      <c r="E44" s="59"/>
      <c r="F44" s="59"/>
      <c r="G44" s="154" t="s">
        <v>42</v>
      </c>
      <c r="H44" s="154"/>
      <c r="I44" s="59"/>
      <c r="J44" s="59"/>
    </row>
    <row r="45" spans="1:11">
      <c r="A45" s="155" t="s">
        <v>16</v>
      </c>
      <c r="B45" s="155"/>
      <c r="C45" s="61"/>
      <c r="D45" s="72"/>
      <c r="E45" s="73"/>
      <c r="F45" s="73"/>
      <c r="G45" s="74"/>
      <c r="H45" s="73"/>
      <c r="I45" s="69"/>
      <c r="J45" s="69"/>
    </row>
    <row r="46" spans="1:11" s="75" customFormat="1">
      <c r="A46" s="156" t="s">
        <v>17</v>
      </c>
      <c r="B46" s="157"/>
      <c r="C46" s="45"/>
      <c r="D46" s="45"/>
      <c r="E46" s="45"/>
      <c r="F46" s="45"/>
      <c r="G46" s="74"/>
    </row>
    <row r="47" spans="1:11" s="75" customFormat="1">
      <c r="A47" s="76" t="s">
        <v>18</v>
      </c>
      <c r="B47" s="77"/>
      <c r="C47" s="45"/>
      <c r="D47" s="45"/>
      <c r="E47" s="45"/>
      <c r="F47" s="45"/>
      <c r="G47" s="78"/>
      <c r="H47" s="47"/>
      <c r="I47" s="47"/>
      <c r="J47" s="47"/>
    </row>
    <row r="48" spans="1:11" s="75" customFormat="1">
      <c r="A48" s="76" t="s">
        <v>19</v>
      </c>
      <c r="B48" s="77"/>
      <c r="C48" s="45"/>
      <c r="D48" s="45"/>
      <c r="E48" s="45"/>
      <c r="F48" s="45"/>
      <c r="G48" s="78"/>
      <c r="H48" s="47"/>
      <c r="I48" s="47"/>
      <c r="J48" s="47"/>
    </row>
    <row r="49" spans="1:10" s="75" customFormat="1" ht="20.25" customHeight="1">
      <c r="A49" s="77" t="s">
        <v>20</v>
      </c>
      <c r="B49" s="77"/>
      <c r="C49" s="45"/>
      <c r="D49" s="45"/>
      <c r="E49" s="45"/>
      <c r="F49" s="45"/>
      <c r="G49" s="154" t="s">
        <v>21</v>
      </c>
      <c r="H49" s="154"/>
      <c r="I49" s="47"/>
      <c r="J49" s="47"/>
    </row>
    <row r="50" spans="1:10" s="75" customFormat="1">
      <c r="A50" s="47"/>
      <c r="B50" s="47"/>
      <c r="C50" s="45"/>
      <c r="D50" s="45"/>
      <c r="E50" s="45"/>
      <c r="F50" s="45"/>
      <c r="G50" s="74"/>
      <c r="H50" s="47"/>
      <c r="I50" s="47"/>
      <c r="J50" s="47"/>
    </row>
    <row r="51" spans="1:10" s="75" customFormat="1">
      <c r="A51" s="79"/>
      <c r="B51" s="47"/>
      <c r="C51" s="45"/>
      <c r="D51" s="45"/>
      <c r="E51" s="45"/>
      <c r="F51" s="45"/>
      <c r="G51" s="45"/>
      <c r="H51" s="47"/>
      <c r="I51" s="47"/>
      <c r="J51" s="47"/>
    </row>
    <row r="52" spans="1:10" s="75" customFormat="1">
      <c r="A52" s="80"/>
      <c r="B52" s="47"/>
      <c r="C52" s="45"/>
      <c r="D52" s="45"/>
      <c r="E52" s="45"/>
      <c r="F52" s="45"/>
      <c r="G52" s="45"/>
      <c r="H52" s="47"/>
      <c r="I52" s="47"/>
      <c r="J52" s="47"/>
    </row>
    <row r="53" spans="1:10" s="75" customFormat="1">
      <c r="A53" s="81"/>
      <c r="B53" s="47"/>
      <c r="C53" s="45"/>
      <c r="D53" s="45"/>
      <c r="E53" s="45"/>
      <c r="F53" s="45"/>
      <c r="G53" s="45"/>
      <c r="H53" s="47"/>
      <c r="I53" s="47"/>
      <c r="J53" s="47"/>
    </row>
    <row r="54" spans="1:10" s="75" customFormat="1">
      <c r="A54" s="82"/>
      <c r="B54" s="47"/>
      <c r="C54" s="45"/>
      <c r="D54" s="45"/>
      <c r="E54" s="45"/>
      <c r="F54" s="45"/>
      <c r="G54" s="45"/>
      <c r="H54" s="47"/>
      <c r="I54" s="47"/>
      <c r="J54" s="47"/>
    </row>
  </sheetData>
  <mergeCells count="38">
    <mergeCell ref="A4:I4"/>
    <mergeCell ref="A5:I5"/>
    <mergeCell ref="A7:A8"/>
    <mergeCell ref="B7:B8"/>
    <mergeCell ref="C7:C8"/>
    <mergeCell ref="D7:F7"/>
    <mergeCell ref="G7:G8"/>
    <mergeCell ref="H7:H8"/>
    <mergeCell ref="I7:I8"/>
    <mergeCell ref="J7:J8"/>
    <mergeCell ref="A9:A16"/>
    <mergeCell ref="B9:B11"/>
    <mergeCell ref="B12:B16"/>
    <mergeCell ref="D13:D14"/>
    <mergeCell ref="G13:G14"/>
    <mergeCell ref="I13:I14"/>
    <mergeCell ref="H13:H14"/>
    <mergeCell ref="K32:K33"/>
    <mergeCell ref="B35:B36"/>
    <mergeCell ref="I24:I26"/>
    <mergeCell ref="A17:A23"/>
    <mergeCell ref="B17:B19"/>
    <mergeCell ref="B20:B23"/>
    <mergeCell ref="E22:E23"/>
    <mergeCell ref="G44:H44"/>
    <mergeCell ref="A45:B45"/>
    <mergeCell ref="A46:B46"/>
    <mergeCell ref="G49:H49"/>
    <mergeCell ref="D24:D26"/>
    <mergeCell ref="G24:G26"/>
    <mergeCell ref="A37:A41"/>
    <mergeCell ref="B39:B41"/>
    <mergeCell ref="A24:A31"/>
    <mergeCell ref="B24:B28"/>
    <mergeCell ref="B29:B31"/>
    <mergeCell ref="A32:A36"/>
    <mergeCell ref="B32:B34"/>
    <mergeCell ref="B37:B38"/>
  </mergeCells>
  <printOptions horizontalCentered="1"/>
  <pageMargins left="3.937007874015748E-2" right="0" top="0.46" bottom="0.4" header="0.31496062992125984" footer="0.19685039370078741"/>
  <pageSetup paperSize="9" scale="72"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opLeftCell="A25" zoomScale="80" zoomScaleNormal="80" workbookViewId="0">
      <selection activeCell="F32" sqref="F32"/>
    </sheetView>
  </sheetViews>
  <sheetFormatPr defaultColWidth="8.5703125" defaultRowHeight="18.75"/>
  <cols>
    <col min="1" max="1" width="12.42578125" style="9" customWidth="1"/>
    <col min="2" max="2" width="10.5703125" style="9" customWidth="1"/>
    <col min="3" max="3" width="9.5703125" style="9" hidden="1" customWidth="1"/>
    <col min="4" max="4" width="53" style="18" customWidth="1"/>
    <col min="5" max="5" width="8.42578125" style="18" customWidth="1"/>
    <col min="6" max="6" width="20.42578125" style="18" customWidth="1"/>
    <col min="7" max="7" width="15.42578125" style="9" customWidth="1"/>
    <col min="8" max="8" width="18.5703125" style="9" customWidth="1"/>
    <col min="9" max="16384" width="8.5703125" style="9"/>
  </cols>
  <sheetData>
    <row r="1" spans="1:9" s="4" customFormat="1" ht="15.75">
      <c r="A1" s="189" t="s">
        <v>22</v>
      </c>
      <c r="B1" s="189"/>
      <c r="C1" s="189"/>
      <c r="D1" s="189"/>
      <c r="E1" s="189"/>
      <c r="F1" s="189"/>
      <c r="G1" s="189"/>
      <c r="H1" s="189"/>
    </row>
    <row r="2" spans="1:9" s="4" customFormat="1" ht="23.25" customHeight="1">
      <c r="A2" s="189" t="s">
        <v>23</v>
      </c>
      <c r="B2" s="189"/>
      <c r="C2" s="189"/>
      <c r="D2" s="189"/>
      <c r="E2" s="189"/>
      <c r="F2" s="189"/>
      <c r="G2" s="189"/>
      <c r="H2" s="189"/>
    </row>
    <row r="3" spans="1:9" s="4" customFormat="1" ht="15.75">
      <c r="A3" s="5"/>
      <c r="B3" s="5"/>
      <c r="C3" s="5"/>
      <c r="D3" s="5"/>
      <c r="E3" s="5"/>
      <c r="F3" s="5"/>
      <c r="G3" s="5"/>
      <c r="H3" s="5"/>
    </row>
    <row r="4" spans="1:9" s="6" customFormat="1" ht="29.25" customHeight="1">
      <c r="A4" s="190" t="s">
        <v>64</v>
      </c>
      <c r="B4" s="190"/>
      <c r="C4" s="190"/>
      <c r="D4" s="190"/>
      <c r="E4" s="190"/>
      <c r="F4" s="190"/>
      <c r="G4" s="190"/>
      <c r="H4" s="190"/>
    </row>
    <row r="5" spans="1:9" ht="7.5" customHeight="1">
      <c r="A5" s="7"/>
      <c r="B5" s="7"/>
      <c r="C5" s="7"/>
      <c r="D5" s="8"/>
      <c r="E5" s="8"/>
      <c r="F5" s="8"/>
    </row>
    <row r="6" spans="1:9" s="10" customFormat="1" ht="59.25" customHeight="1">
      <c r="A6" s="191" t="s">
        <v>24</v>
      </c>
      <c r="B6" s="191" t="s">
        <v>25</v>
      </c>
      <c r="C6" s="191"/>
      <c r="D6" s="191" t="s">
        <v>26</v>
      </c>
      <c r="E6" s="191" t="s">
        <v>43</v>
      </c>
      <c r="F6" s="191" t="s">
        <v>27</v>
      </c>
      <c r="G6" s="191" t="s">
        <v>28</v>
      </c>
      <c r="H6" s="191" t="s">
        <v>29</v>
      </c>
    </row>
    <row r="7" spans="1:9" s="10" customFormat="1" ht="0.75" customHeight="1">
      <c r="A7" s="191"/>
      <c r="B7" s="191"/>
      <c r="C7" s="191"/>
      <c r="D7" s="191"/>
      <c r="E7" s="191"/>
      <c r="F7" s="191"/>
      <c r="G7" s="191"/>
      <c r="H7" s="191"/>
    </row>
    <row r="8" spans="1:9" s="13" customFormat="1" ht="49.5" customHeight="1">
      <c r="A8" s="177" t="s">
        <v>30</v>
      </c>
      <c r="B8" s="177" t="s">
        <v>12</v>
      </c>
      <c r="C8" s="26" t="s">
        <v>31</v>
      </c>
      <c r="D8" s="12" t="s">
        <v>32</v>
      </c>
      <c r="E8" s="2"/>
      <c r="F8" s="11"/>
      <c r="G8" s="2" t="s">
        <v>46</v>
      </c>
      <c r="H8" s="3" t="s">
        <v>34</v>
      </c>
    </row>
    <row r="9" spans="1:9" s="13" customFormat="1" ht="49.5" customHeight="1">
      <c r="A9" s="178"/>
      <c r="B9" s="178"/>
      <c r="C9" s="27"/>
      <c r="D9" s="12" t="s">
        <v>140</v>
      </c>
      <c r="E9" s="2"/>
      <c r="F9" s="11"/>
      <c r="G9" s="2" t="s">
        <v>52</v>
      </c>
      <c r="H9" s="3" t="s">
        <v>34</v>
      </c>
    </row>
    <row r="10" spans="1:9" s="13" customFormat="1" ht="49.5" customHeight="1">
      <c r="A10" s="178"/>
      <c r="B10" s="178"/>
      <c r="C10" s="27"/>
      <c r="D10" s="147" t="s">
        <v>99</v>
      </c>
      <c r="E10" s="148"/>
      <c r="F10" s="149"/>
      <c r="G10" s="148" t="s">
        <v>52</v>
      </c>
      <c r="H10" s="150" t="s">
        <v>51</v>
      </c>
    </row>
    <row r="11" spans="1:9" s="13" customFormat="1" ht="46.5" customHeight="1">
      <c r="A11" s="178"/>
      <c r="B11" s="178" t="s">
        <v>14</v>
      </c>
      <c r="C11" s="27"/>
      <c r="D11" s="24" t="s">
        <v>55</v>
      </c>
      <c r="E11" s="2"/>
      <c r="F11" s="11"/>
      <c r="G11" s="2" t="s">
        <v>52</v>
      </c>
      <c r="H11" s="3" t="s">
        <v>34</v>
      </c>
      <c r="I11" s="25"/>
    </row>
    <row r="12" spans="1:9" s="13" customFormat="1" ht="49.5" customHeight="1">
      <c r="A12" s="178"/>
      <c r="B12" s="178"/>
      <c r="C12" s="27"/>
      <c r="D12" s="12" t="s">
        <v>141</v>
      </c>
      <c r="E12" s="2"/>
      <c r="F12" s="11"/>
      <c r="G12" s="2" t="s">
        <v>53</v>
      </c>
      <c r="H12" s="3" t="s">
        <v>34</v>
      </c>
    </row>
    <row r="13" spans="1:9" s="1" customFormat="1" ht="47.25" customHeight="1">
      <c r="A13" s="177" t="s">
        <v>40</v>
      </c>
      <c r="B13" s="177" t="s">
        <v>12</v>
      </c>
      <c r="C13" s="26"/>
      <c r="D13" s="12" t="s">
        <v>32</v>
      </c>
      <c r="E13" s="2"/>
      <c r="F13" s="11"/>
      <c r="G13" s="2" t="s">
        <v>47</v>
      </c>
      <c r="H13" s="3" t="s">
        <v>34</v>
      </c>
    </row>
    <row r="14" spans="1:9" s="1" customFormat="1" ht="46.5" customHeight="1">
      <c r="A14" s="178"/>
      <c r="B14" s="178"/>
      <c r="C14" s="27"/>
      <c r="D14" s="12" t="s">
        <v>60</v>
      </c>
      <c r="E14" s="2"/>
      <c r="F14" s="11"/>
      <c r="G14" s="2" t="s">
        <v>53</v>
      </c>
      <c r="H14" s="3" t="s">
        <v>34</v>
      </c>
    </row>
    <row r="15" spans="1:9" ht="45" customHeight="1">
      <c r="A15" s="178"/>
      <c r="B15" s="178"/>
      <c r="C15" s="14"/>
      <c r="D15" s="68" t="s">
        <v>106</v>
      </c>
      <c r="E15" s="2"/>
      <c r="F15" s="11"/>
      <c r="G15" s="2" t="s">
        <v>53</v>
      </c>
      <c r="H15" s="3" t="s">
        <v>34</v>
      </c>
    </row>
    <row r="16" spans="1:9" s="13" customFormat="1" ht="36.75" customHeight="1">
      <c r="A16" s="178"/>
      <c r="B16" s="178"/>
      <c r="C16" s="27"/>
      <c r="D16" s="24" t="s">
        <v>55</v>
      </c>
      <c r="E16" s="2"/>
      <c r="F16" s="11"/>
      <c r="G16" s="2" t="s">
        <v>52</v>
      </c>
      <c r="H16" s="3" t="s">
        <v>34</v>
      </c>
    </row>
    <row r="17" spans="1:10" s="13" customFormat="1" ht="43.5" customHeight="1">
      <c r="A17" s="178"/>
      <c r="B17" s="178" t="s">
        <v>14</v>
      </c>
      <c r="C17" s="27"/>
      <c r="D17" s="151" t="s">
        <v>104</v>
      </c>
      <c r="E17" s="148"/>
      <c r="F17" s="149"/>
      <c r="G17" s="179" t="s">
        <v>52</v>
      </c>
      <c r="H17" s="181" t="s">
        <v>51</v>
      </c>
    </row>
    <row r="18" spans="1:10" s="13" customFormat="1" ht="43.5" customHeight="1">
      <c r="A18" s="178"/>
      <c r="B18" s="178"/>
      <c r="C18" s="27"/>
      <c r="D18" s="151" t="s">
        <v>148</v>
      </c>
      <c r="E18" s="148"/>
      <c r="F18" s="149"/>
      <c r="G18" s="180"/>
      <c r="H18" s="182"/>
    </row>
    <row r="19" spans="1:10" s="1" customFormat="1" ht="60.75" customHeight="1">
      <c r="A19" s="178"/>
      <c r="B19" s="178"/>
      <c r="C19" s="27"/>
      <c r="D19" s="12" t="s">
        <v>32</v>
      </c>
      <c r="E19" s="2"/>
      <c r="F19" s="11"/>
      <c r="G19" s="2" t="s">
        <v>46</v>
      </c>
      <c r="H19" s="3" t="s">
        <v>34</v>
      </c>
    </row>
    <row r="20" spans="1:10" s="13" customFormat="1" ht="55.5" customHeight="1">
      <c r="A20" s="177" t="s">
        <v>36</v>
      </c>
      <c r="B20" s="177" t="s">
        <v>12</v>
      </c>
      <c r="C20" s="11" t="s">
        <v>31</v>
      </c>
      <c r="D20" s="12" t="s">
        <v>32</v>
      </c>
      <c r="E20" s="11"/>
      <c r="F20" s="3"/>
      <c r="G20" s="2" t="s">
        <v>33</v>
      </c>
      <c r="H20" s="3" t="s">
        <v>34</v>
      </c>
    </row>
    <row r="21" spans="1:10" s="13" customFormat="1" ht="37.5" customHeight="1">
      <c r="A21" s="178"/>
      <c r="B21" s="178"/>
      <c r="C21" s="14"/>
      <c r="D21" s="24" t="s">
        <v>55</v>
      </c>
      <c r="E21" s="11"/>
      <c r="F21" s="3"/>
      <c r="G21" s="2" t="s">
        <v>52</v>
      </c>
      <c r="H21" s="3" t="s">
        <v>34</v>
      </c>
      <c r="J21" s="29"/>
    </row>
    <row r="22" spans="1:10" ht="45" customHeight="1">
      <c r="A22" s="178"/>
      <c r="B22" s="178"/>
      <c r="C22" s="14"/>
      <c r="D22" s="68" t="s">
        <v>106</v>
      </c>
      <c r="E22" s="2"/>
      <c r="F22" s="11"/>
      <c r="G22" s="2" t="s">
        <v>53</v>
      </c>
      <c r="H22" s="3" t="s">
        <v>34</v>
      </c>
    </row>
    <row r="23" spans="1:10" s="13" customFormat="1" ht="37.5" customHeight="1">
      <c r="A23" s="178"/>
      <c r="B23" s="178"/>
      <c r="C23" s="14"/>
      <c r="D23" s="28" t="s">
        <v>61</v>
      </c>
      <c r="E23" s="11"/>
      <c r="F23" s="3"/>
      <c r="G23" s="2" t="s">
        <v>53</v>
      </c>
      <c r="H23" s="3" t="s">
        <v>34</v>
      </c>
    </row>
    <row r="24" spans="1:10" s="13" customFormat="1" ht="37.5" customHeight="1">
      <c r="A24" s="178"/>
      <c r="B24" s="178" t="s">
        <v>14</v>
      </c>
      <c r="C24" s="14"/>
      <c r="D24" s="152" t="s">
        <v>95</v>
      </c>
      <c r="E24" s="149"/>
      <c r="F24" s="150"/>
      <c r="G24" s="148" t="s">
        <v>52</v>
      </c>
      <c r="H24" s="150" t="s">
        <v>51</v>
      </c>
      <c r="J24" s="29"/>
    </row>
    <row r="25" spans="1:10" s="1" customFormat="1" ht="55.5" customHeight="1">
      <c r="A25" s="178"/>
      <c r="B25" s="178"/>
      <c r="C25" s="14"/>
      <c r="D25" s="24" t="s">
        <v>55</v>
      </c>
      <c r="E25" s="2"/>
      <c r="F25" s="11"/>
      <c r="G25" s="2" t="s">
        <v>52</v>
      </c>
      <c r="H25" s="3" t="s">
        <v>34</v>
      </c>
    </row>
    <row r="26" spans="1:10" s="13" customFormat="1" ht="42" customHeight="1">
      <c r="A26" s="186" t="s">
        <v>37</v>
      </c>
      <c r="B26" s="177" t="s">
        <v>12</v>
      </c>
      <c r="C26" s="14"/>
      <c r="D26" s="12" t="s">
        <v>48</v>
      </c>
      <c r="E26" s="11"/>
      <c r="F26" s="3"/>
      <c r="G26" s="2" t="s">
        <v>33</v>
      </c>
      <c r="H26" s="3" t="s">
        <v>34</v>
      </c>
    </row>
    <row r="27" spans="1:10" s="13" customFormat="1" ht="49.5" customHeight="1">
      <c r="A27" s="186"/>
      <c r="B27" s="178"/>
      <c r="C27" s="27"/>
      <c r="D27" s="12" t="s">
        <v>62</v>
      </c>
      <c r="E27" s="2"/>
      <c r="F27" s="11"/>
      <c r="G27" s="2" t="s">
        <v>52</v>
      </c>
      <c r="H27" s="3" t="s">
        <v>34</v>
      </c>
    </row>
    <row r="28" spans="1:10" s="13" customFormat="1" ht="50.25" customHeight="1">
      <c r="A28" s="186"/>
      <c r="B28" s="188"/>
      <c r="C28" s="14"/>
      <c r="D28" s="31" t="s">
        <v>58</v>
      </c>
      <c r="E28" s="33"/>
      <c r="F28" s="34"/>
      <c r="G28" s="2" t="s">
        <v>53</v>
      </c>
      <c r="H28" s="3" t="s">
        <v>34</v>
      </c>
    </row>
    <row r="29" spans="1:10" s="13" customFormat="1" ht="71.25" customHeight="1">
      <c r="A29" s="186"/>
      <c r="B29" s="32" t="s">
        <v>14</v>
      </c>
      <c r="C29" s="14"/>
      <c r="D29" s="28" t="s">
        <v>105</v>
      </c>
      <c r="E29" s="2"/>
      <c r="F29" s="11"/>
      <c r="G29" s="2" t="s">
        <v>52</v>
      </c>
      <c r="H29" s="3" t="s">
        <v>34</v>
      </c>
    </row>
    <row r="30" spans="1:10" ht="45" customHeight="1">
      <c r="A30" s="177" t="s">
        <v>38</v>
      </c>
      <c r="B30" s="177" t="s">
        <v>12</v>
      </c>
      <c r="C30" s="11"/>
      <c r="D30" s="12" t="s">
        <v>48</v>
      </c>
      <c r="E30" s="11"/>
      <c r="F30" s="3"/>
      <c r="G30" s="2" t="s">
        <v>33</v>
      </c>
      <c r="H30" s="3" t="s">
        <v>34</v>
      </c>
    </row>
    <row r="31" spans="1:10" ht="45" customHeight="1">
      <c r="A31" s="178"/>
      <c r="B31" s="178"/>
      <c r="C31" s="14"/>
      <c r="D31" s="12" t="s">
        <v>142</v>
      </c>
      <c r="E31" s="11"/>
      <c r="F31" s="3"/>
      <c r="G31" s="2" t="s">
        <v>53</v>
      </c>
      <c r="H31" s="3" t="s">
        <v>34</v>
      </c>
    </row>
    <row r="32" spans="1:10" ht="45" customHeight="1">
      <c r="A32" s="178"/>
      <c r="B32" s="178"/>
      <c r="C32" s="14"/>
      <c r="D32" s="24" t="s">
        <v>55</v>
      </c>
      <c r="E32" s="2"/>
      <c r="F32" s="11"/>
      <c r="G32" s="2" t="s">
        <v>52</v>
      </c>
      <c r="H32" s="3" t="s">
        <v>34</v>
      </c>
    </row>
    <row r="33" spans="1:8" ht="45" customHeight="1">
      <c r="A33" s="178"/>
      <c r="B33" s="178" t="s">
        <v>14</v>
      </c>
      <c r="C33" s="14"/>
      <c r="D33" s="153" t="s">
        <v>94</v>
      </c>
      <c r="E33" s="148"/>
      <c r="F33" s="149"/>
      <c r="G33" s="148" t="s">
        <v>52</v>
      </c>
      <c r="H33" s="150" t="s">
        <v>51</v>
      </c>
    </row>
    <row r="34" spans="1:8" ht="45" customHeight="1">
      <c r="A34" s="178"/>
      <c r="B34" s="178"/>
      <c r="C34" s="14"/>
      <c r="D34" s="95" t="s">
        <v>139</v>
      </c>
      <c r="E34" s="2"/>
      <c r="F34" s="11"/>
      <c r="G34" s="2" t="s">
        <v>53</v>
      </c>
      <c r="H34" s="3" t="s">
        <v>34</v>
      </c>
    </row>
    <row r="35" spans="1:8" ht="45" customHeight="1">
      <c r="A35" s="178"/>
      <c r="B35" s="188"/>
      <c r="C35" s="14"/>
      <c r="D35" s="24" t="s">
        <v>55</v>
      </c>
      <c r="E35" s="2"/>
      <c r="F35" s="11"/>
      <c r="G35" s="2" t="s">
        <v>52</v>
      </c>
      <c r="H35" s="3" t="s">
        <v>34</v>
      </c>
    </row>
    <row r="36" spans="1:8" ht="46.5" customHeight="1">
      <c r="A36" s="15" t="s">
        <v>39</v>
      </c>
      <c r="B36" s="15" t="s">
        <v>12</v>
      </c>
      <c r="C36" s="11"/>
      <c r="D36" s="22" t="s">
        <v>50</v>
      </c>
      <c r="E36" s="11"/>
      <c r="F36" s="11"/>
      <c r="G36" s="23" t="s">
        <v>35</v>
      </c>
      <c r="H36" s="3" t="s">
        <v>34</v>
      </c>
    </row>
    <row r="37" spans="1:8">
      <c r="A37" s="16"/>
      <c r="B37" s="16"/>
      <c r="C37" s="17"/>
      <c r="D37" s="17"/>
      <c r="E37" s="17"/>
      <c r="F37" s="17"/>
      <c r="G37" s="17"/>
      <c r="H37" s="17"/>
    </row>
    <row r="38" spans="1:8" ht="19.5">
      <c r="A38" s="187" t="s">
        <v>16</v>
      </c>
      <c r="B38" s="187"/>
      <c r="C38" s="187"/>
      <c r="F38" s="185" t="s">
        <v>42</v>
      </c>
      <c r="G38" s="185"/>
    </row>
    <row r="39" spans="1:8">
      <c r="A39" s="183" t="s">
        <v>17</v>
      </c>
      <c r="B39" s="184"/>
      <c r="C39" s="184"/>
      <c r="F39" s="19"/>
      <c r="G39" s="20"/>
    </row>
    <row r="40" spans="1:8">
      <c r="A40" s="21" t="s">
        <v>18</v>
      </c>
      <c r="B40" s="17"/>
      <c r="C40" s="17"/>
      <c r="F40" s="19"/>
      <c r="G40" s="20"/>
    </row>
    <row r="41" spans="1:8">
      <c r="A41" s="21" t="s">
        <v>19</v>
      </c>
      <c r="B41" s="17"/>
      <c r="C41" s="17"/>
      <c r="F41" s="19"/>
      <c r="G41" s="20"/>
    </row>
    <row r="42" spans="1:8">
      <c r="A42" s="17" t="s">
        <v>20</v>
      </c>
      <c r="B42" s="17"/>
      <c r="C42" s="17"/>
      <c r="F42" s="19"/>
      <c r="G42" s="20"/>
    </row>
    <row r="43" spans="1:8">
      <c r="F43" s="185" t="s">
        <v>21</v>
      </c>
      <c r="G43" s="185"/>
    </row>
  </sheetData>
  <mergeCells count="30">
    <mergeCell ref="A8:A12"/>
    <mergeCell ref="A1:H1"/>
    <mergeCell ref="A2:H2"/>
    <mergeCell ref="A4:H4"/>
    <mergeCell ref="A6:A7"/>
    <mergeCell ref="B6:C7"/>
    <mergeCell ref="D6:D7"/>
    <mergeCell ref="E6:E7"/>
    <mergeCell ref="F6:F7"/>
    <mergeCell ref="G6:G7"/>
    <mergeCell ref="H6:H7"/>
    <mergeCell ref="B8:B10"/>
    <mergeCell ref="B11:B12"/>
    <mergeCell ref="A39:C39"/>
    <mergeCell ref="F43:G43"/>
    <mergeCell ref="A26:A29"/>
    <mergeCell ref="A30:A35"/>
    <mergeCell ref="A38:C38"/>
    <mergeCell ref="F38:G38"/>
    <mergeCell ref="B33:B35"/>
    <mergeCell ref="B26:B28"/>
    <mergeCell ref="B30:B32"/>
    <mergeCell ref="A13:A19"/>
    <mergeCell ref="B17:B19"/>
    <mergeCell ref="B24:B25"/>
    <mergeCell ref="G17:G18"/>
    <mergeCell ref="H17:H18"/>
    <mergeCell ref="A20:A25"/>
    <mergeCell ref="B20:B23"/>
    <mergeCell ref="B13: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workbookViewId="0">
      <selection sqref="A1:XFD1048576"/>
    </sheetView>
  </sheetViews>
  <sheetFormatPr defaultRowHeight="17.25"/>
  <cols>
    <col min="1" max="2" width="4.7109375" style="131" customWidth="1"/>
    <col min="3" max="3" width="7.140625" style="132" customWidth="1"/>
    <col min="4" max="4" width="6.7109375" style="133" customWidth="1"/>
    <col min="5" max="5" width="93.28515625" style="133" customWidth="1"/>
    <col min="6" max="6" width="10.5703125" style="47" customWidth="1"/>
    <col min="7" max="8" width="8.42578125" style="47" customWidth="1"/>
    <col min="9" max="9" width="8.7109375" style="47" customWidth="1"/>
    <col min="10" max="10" width="9" style="47" customWidth="1"/>
    <col min="11" max="11" width="15.85546875" style="134" bestFit="1" customWidth="1"/>
    <col min="12" max="12" width="14.5703125" style="75" customWidth="1"/>
    <col min="13" max="13" width="12.42578125" style="47" customWidth="1"/>
  </cols>
  <sheetData>
    <row r="1" spans="1:13" ht="15.75">
      <c r="A1" s="212" t="s">
        <v>107</v>
      </c>
      <c r="B1" s="212"/>
      <c r="C1" s="212"/>
      <c r="D1" s="212"/>
      <c r="E1" s="212"/>
      <c r="F1" s="212"/>
      <c r="G1" s="212"/>
      <c r="H1" s="212"/>
      <c r="I1" s="212"/>
      <c r="J1" s="212"/>
      <c r="K1" s="212"/>
      <c r="L1" s="212"/>
      <c r="M1" s="212"/>
    </row>
    <row r="2" spans="1:13" ht="15.75">
      <c r="A2" s="212" t="s">
        <v>108</v>
      </c>
      <c r="B2" s="212"/>
      <c r="C2" s="212"/>
      <c r="D2" s="212"/>
      <c r="E2" s="212"/>
      <c r="F2" s="212"/>
      <c r="G2" s="212"/>
      <c r="H2" s="212"/>
      <c r="I2" s="212"/>
      <c r="J2" s="212"/>
      <c r="K2" s="212"/>
      <c r="L2" s="212"/>
      <c r="M2" s="212"/>
    </row>
    <row r="3" spans="1:13" ht="15.75">
      <c r="A3" s="48"/>
      <c r="B3" s="48"/>
      <c r="C3" s="48"/>
      <c r="D3" s="48"/>
      <c r="E3" s="48"/>
      <c r="F3" s="48"/>
      <c r="G3" s="48"/>
      <c r="H3" s="48"/>
      <c r="I3" s="48"/>
      <c r="J3" s="48"/>
      <c r="K3" s="48"/>
      <c r="L3" s="48"/>
      <c r="M3" s="48"/>
    </row>
    <row r="4" spans="1:13" ht="15.75">
      <c r="A4" s="213" t="s">
        <v>109</v>
      </c>
      <c r="B4" s="213"/>
      <c r="C4" s="213"/>
      <c r="D4" s="213"/>
      <c r="E4" s="213"/>
      <c r="F4" s="213"/>
      <c r="G4" s="213"/>
      <c r="H4" s="213"/>
      <c r="I4" s="213"/>
      <c r="J4" s="213"/>
      <c r="K4" s="213"/>
      <c r="L4" s="213"/>
      <c r="M4" s="213"/>
    </row>
    <row r="5" spans="1:13" ht="15.75" customHeight="1">
      <c r="A5" s="214" t="str">
        <f>CONCATENATE("Từ ngày ",A14,B14," đến ",A63,B63)</f>
        <v>Từ ngày 23/10 đến 28/10</v>
      </c>
      <c r="B5" s="214"/>
      <c r="C5" s="214"/>
      <c r="D5" s="214"/>
      <c r="E5" s="214"/>
      <c r="F5" s="214"/>
      <c r="G5" s="214"/>
      <c r="H5" s="214"/>
      <c r="I5" s="214"/>
      <c r="J5" s="214"/>
      <c r="K5" s="214"/>
      <c r="L5" s="214"/>
      <c r="M5" s="214"/>
    </row>
    <row r="6" spans="1:13" ht="15.75">
      <c r="A6" s="52"/>
      <c r="B6" s="52"/>
      <c r="C6" s="52"/>
      <c r="D6" s="52"/>
      <c r="E6" s="103"/>
      <c r="F6" s="104"/>
      <c r="G6" s="104"/>
      <c r="H6" s="104"/>
      <c r="I6" s="104"/>
      <c r="J6" s="104"/>
      <c r="K6" s="52"/>
      <c r="L6" s="52"/>
      <c r="M6" s="52"/>
    </row>
    <row r="7" spans="1:13" ht="22.5" customHeight="1">
      <c r="A7" s="215" t="s">
        <v>24</v>
      </c>
      <c r="B7" s="216"/>
      <c r="C7" s="209" t="s">
        <v>25</v>
      </c>
      <c r="D7" s="209"/>
      <c r="E7" s="194" t="s">
        <v>26</v>
      </c>
      <c r="F7" s="219" t="s">
        <v>110</v>
      </c>
      <c r="G7" s="220"/>
      <c r="H7" s="220"/>
      <c r="I7" s="220"/>
      <c r="J7" s="220"/>
      <c r="K7" s="209" t="s">
        <v>27</v>
      </c>
      <c r="L7" s="209" t="s">
        <v>28</v>
      </c>
      <c r="M7" s="209" t="s">
        <v>29</v>
      </c>
    </row>
    <row r="8" spans="1:13" ht="42.75" customHeight="1">
      <c r="A8" s="217"/>
      <c r="B8" s="218"/>
      <c r="C8" s="210"/>
      <c r="D8" s="210"/>
      <c r="E8" s="196"/>
      <c r="F8" s="105" t="s">
        <v>111</v>
      </c>
      <c r="G8" s="106" t="s">
        <v>112</v>
      </c>
      <c r="H8" s="106" t="s">
        <v>113</v>
      </c>
      <c r="I8" s="106" t="s">
        <v>114</v>
      </c>
      <c r="J8" s="106" t="s">
        <v>115</v>
      </c>
      <c r="K8" s="210"/>
      <c r="L8" s="210"/>
      <c r="M8" s="210"/>
    </row>
    <row r="9" spans="1:13" ht="15.75" customHeight="1">
      <c r="A9" s="204" t="s">
        <v>116</v>
      </c>
      <c r="B9" s="205"/>
      <c r="C9" s="194" t="s">
        <v>12</v>
      </c>
      <c r="D9" s="107" t="s">
        <v>117</v>
      </c>
      <c r="E9" s="108" t="s">
        <v>118</v>
      </c>
      <c r="F9" s="109" t="s">
        <v>119</v>
      </c>
      <c r="G9" s="109"/>
      <c r="H9" s="109"/>
      <c r="I9" s="109"/>
      <c r="J9" s="109"/>
      <c r="K9" s="107"/>
      <c r="L9" s="110" t="s">
        <v>120</v>
      </c>
      <c r="M9" s="107" t="s">
        <v>121</v>
      </c>
    </row>
    <row r="10" spans="1:13" ht="15.75">
      <c r="A10" s="192"/>
      <c r="B10" s="193"/>
      <c r="C10" s="196"/>
      <c r="D10" s="111" t="s">
        <v>117</v>
      </c>
      <c r="E10" s="112" t="s">
        <v>122</v>
      </c>
      <c r="F10" s="113"/>
      <c r="G10" s="113" t="s">
        <v>119</v>
      </c>
      <c r="H10" s="113"/>
      <c r="I10" s="113"/>
      <c r="J10" s="113"/>
      <c r="K10" s="111"/>
      <c r="L10" s="114" t="s">
        <v>120</v>
      </c>
      <c r="M10" s="111" t="s">
        <v>121</v>
      </c>
    </row>
    <row r="11" spans="1:13" ht="15.75">
      <c r="A11" s="192"/>
      <c r="B11" s="193"/>
      <c r="C11" s="196"/>
      <c r="D11" s="111" t="str">
        <f>+D10</f>
        <v>8h00</v>
      </c>
      <c r="E11" s="115" t="s">
        <v>123</v>
      </c>
      <c r="F11" s="116"/>
      <c r="G11" s="116"/>
      <c r="H11" s="116"/>
      <c r="I11" s="116" t="s">
        <v>119</v>
      </c>
      <c r="J11" s="116"/>
      <c r="K11" s="111"/>
      <c r="L11" s="114" t="s">
        <v>120</v>
      </c>
      <c r="M11" s="111" t="s">
        <v>121</v>
      </c>
    </row>
    <row r="12" spans="1:13" ht="15.75">
      <c r="A12" s="192"/>
      <c r="B12" s="193"/>
      <c r="C12" s="196"/>
      <c r="D12" s="111" t="s">
        <v>117</v>
      </c>
      <c r="E12" s="117" t="s">
        <v>124</v>
      </c>
      <c r="F12" s="111"/>
      <c r="G12" s="111"/>
      <c r="H12" s="111"/>
      <c r="I12" s="111"/>
      <c r="J12" s="111" t="s">
        <v>119</v>
      </c>
      <c r="K12" s="111"/>
      <c r="L12" s="114" t="s">
        <v>120</v>
      </c>
      <c r="M12" s="111" t="s">
        <v>121</v>
      </c>
    </row>
    <row r="13" spans="1:13" ht="31.5">
      <c r="A13" s="192"/>
      <c r="B13" s="193"/>
      <c r="C13" s="211"/>
      <c r="D13" s="111" t="s">
        <v>117</v>
      </c>
      <c r="E13" s="118" t="s">
        <v>125</v>
      </c>
      <c r="F13" s="119"/>
      <c r="G13" s="119"/>
      <c r="H13" s="119" t="s">
        <v>119</v>
      </c>
      <c r="I13" s="119"/>
      <c r="J13" s="120"/>
      <c r="K13" s="111"/>
      <c r="L13" s="114" t="s">
        <v>120</v>
      </c>
      <c r="M13" s="111" t="s">
        <v>121</v>
      </c>
    </row>
    <row r="14" spans="1:13" ht="15.75">
      <c r="A14" s="202">
        <v>23</v>
      </c>
      <c r="B14" s="200" t="s">
        <v>126</v>
      </c>
      <c r="C14" s="194" t="s">
        <v>14</v>
      </c>
      <c r="D14" s="107" t="s">
        <v>127</v>
      </c>
      <c r="E14" s="108" t="s">
        <v>118</v>
      </c>
      <c r="F14" s="109" t="s">
        <v>119</v>
      </c>
      <c r="G14" s="109"/>
      <c r="H14" s="109"/>
      <c r="I14" s="109"/>
      <c r="J14" s="109"/>
      <c r="K14" s="107"/>
      <c r="L14" s="110" t="s">
        <v>120</v>
      </c>
      <c r="M14" s="107" t="s">
        <v>121</v>
      </c>
    </row>
    <row r="15" spans="1:13" ht="15.75">
      <c r="A15" s="202"/>
      <c r="B15" s="203"/>
      <c r="C15" s="196"/>
      <c r="D15" s="111" t="s">
        <v>127</v>
      </c>
      <c r="E15" s="112" t="s">
        <v>128</v>
      </c>
      <c r="F15" s="113"/>
      <c r="G15" s="113" t="s">
        <v>119</v>
      </c>
      <c r="H15" s="113"/>
      <c r="I15" s="113"/>
      <c r="J15" s="113"/>
      <c r="K15" s="111"/>
      <c r="L15" s="114" t="s">
        <v>120</v>
      </c>
      <c r="M15" s="111" t="s">
        <v>121</v>
      </c>
    </row>
    <row r="16" spans="1:13" ht="15.75">
      <c r="A16" s="202"/>
      <c r="B16" s="203"/>
      <c r="C16" s="196"/>
      <c r="D16" s="111" t="str">
        <f>+D15</f>
        <v>14h00</v>
      </c>
      <c r="E16" s="115" t="s">
        <v>123</v>
      </c>
      <c r="F16" s="116"/>
      <c r="G16" s="116"/>
      <c r="H16" s="116"/>
      <c r="I16" s="116" t="s">
        <v>119</v>
      </c>
      <c r="J16" s="116"/>
      <c r="K16" s="111"/>
      <c r="L16" s="114" t="s">
        <v>120</v>
      </c>
      <c r="M16" s="111" t="s">
        <v>121</v>
      </c>
    </row>
    <row r="17" spans="1:13" ht="15.75">
      <c r="A17" s="202"/>
      <c r="B17" s="203"/>
      <c r="C17" s="196"/>
      <c r="D17" s="111" t="s">
        <v>127</v>
      </c>
      <c r="E17" s="117" t="s">
        <v>124</v>
      </c>
      <c r="F17" s="111"/>
      <c r="G17" s="111"/>
      <c r="H17" s="111"/>
      <c r="I17" s="111"/>
      <c r="J17" s="111" t="s">
        <v>119</v>
      </c>
      <c r="K17" s="111"/>
      <c r="L17" s="114" t="s">
        <v>120</v>
      </c>
      <c r="M17" s="111" t="s">
        <v>121</v>
      </c>
    </row>
    <row r="18" spans="1:13" ht="31.5">
      <c r="A18" s="202"/>
      <c r="B18" s="203"/>
      <c r="C18" s="196"/>
      <c r="D18" s="111" t="str">
        <f>+D16</f>
        <v>14h00</v>
      </c>
      <c r="E18" s="118" t="s">
        <v>125</v>
      </c>
      <c r="F18" s="119"/>
      <c r="G18" s="119"/>
      <c r="H18" s="119" t="s">
        <v>119</v>
      </c>
      <c r="I18" s="119"/>
      <c r="J18" s="120"/>
      <c r="K18" s="111"/>
      <c r="L18" s="114" t="s">
        <v>120</v>
      </c>
      <c r="M18" s="111" t="s">
        <v>121</v>
      </c>
    </row>
    <row r="19" spans="1:13" ht="15.75" customHeight="1">
      <c r="A19" s="204" t="s">
        <v>40</v>
      </c>
      <c r="B19" s="205"/>
      <c r="C19" s="194" t="s">
        <v>12</v>
      </c>
      <c r="D19" s="107" t="s">
        <v>117</v>
      </c>
      <c r="E19" s="108" t="s">
        <v>118</v>
      </c>
      <c r="F19" s="109" t="s">
        <v>119</v>
      </c>
      <c r="G19" s="109"/>
      <c r="H19" s="109"/>
      <c r="I19" s="109"/>
      <c r="J19" s="109"/>
      <c r="K19" s="107"/>
      <c r="L19" s="110" t="s">
        <v>120</v>
      </c>
      <c r="M19" s="107" t="s">
        <v>121</v>
      </c>
    </row>
    <row r="20" spans="1:13" ht="15.75">
      <c r="A20" s="192"/>
      <c r="B20" s="193"/>
      <c r="C20" s="196"/>
      <c r="D20" s="111" t="s">
        <v>117</v>
      </c>
      <c r="E20" s="112" t="s">
        <v>129</v>
      </c>
      <c r="F20" s="113"/>
      <c r="G20" s="113" t="s">
        <v>119</v>
      </c>
      <c r="H20" s="113"/>
      <c r="I20" s="113"/>
      <c r="J20" s="113"/>
      <c r="K20" s="111"/>
      <c r="L20" s="114" t="s">
        <v>120</v>
      </c>
      <c r="M20" s="111" t="s">
        <v>121</v>
      </c>
    </row>
    <row r="21" spans="1:13" ht="15.75">
      <c r="A21" s="192"/>
      <c r="B21" s="193"/>
      <c r="C21" s="196"/>
      <c r="D21" s="111" t="str">
        <f>+D20</f>
        <v>8h00</v>
      </c>
      <c r="E21" s="115" t="s">
        <v>123</v>
      </c>
      <c r="F21" s="116"/>
      <c r="G21" s="116"/>
      <c r="H21" s="116"/>
      <c r="I21" s="116" t="s">
        <v>119</v>
      </c>
      <c r="J21" s="116"/>
      <c r="K21" s="111"/>
      <c r="L21" s="114" t="s">
        <v>120</v>
      </c>
      <c r="M21" s="111" t="s">
        <v>121</v>
      </c>
    </row>
    <row r="22" spans="1:13" ht="15.75">
      <c r="A22" s="192"/>
      <c r="B22" s="193"/>
      <c r="C22" s="196"/>
      <c r="D22" s="111" t="s">
        <v>117</v>
      </c>
      <c r="E22" s="117" t="s">
        <v>124</v>
      </c>
      <c r="F22" s="111"/>
      <c r="G22" s="111"/>
      <c r="H22" s="111"/>
      <c r="I22" s="111"/>
      <c r="J22" s="111" t="s">
        <v>119</v>
      </c>
      <c r="K22" s="111"/>
      <c r="L22" s="114" t="s">
        <v>120</v>
      </c>
      <c r="M22" s="111" t="s">
        <v>121</v>
      </c>
    </row>
    <row r="23" spans="1:13" ht="31.5">
      <c r="A23" s="192"/>
      <c r="B23" s="193"/>
      <c r="C23" s="196"/>
      <c r="D23" s="111" t="s">
        <v>117</v>
      </c>
      <c r="E23" s="118" t="s">
        <v>125</v>
      </c>
      <c r="F23" s="119"/>
      <c r="G23" s="119"/>
      <c r="H23" s="119" t="s">
        <v>119</v>
      </c>
      <c r="I23" s="119"/>
      <c r="J23" s="120"/>
      <c r="K23" s="111"/>
      <c r="L23" s="114" t="s">
        <v>120</v>
      </c>
      <c r="M23" s="111" t="s">
        <v>121</v>
      </c>
    </row>
    <row r="24" spans="1:13" ht="15.75">
      <c r="A24" s="202">
        <f>+A14+1</f>
        <v>24</v>
      </c>
      <c r="B24" s="200" t="str">
        <f>+B14</f>
        <v>/10</v>
      </c>
      <c r="C24" s="195" t="s">
        <v>14</v>
      </c>
      <c r="D24" s="107" t="s">
        <v>127</v>
      </c>
      <c r="E24" s="108" t="s">
        <v>118</v>
      </c>
      <c r="F24" s="109" t="s">
        <v>119</v>
      </c>
      <c r="G24" s="109"/>
      <c r="H24" s="109"/>
      <c r="I24" s="109"/>
      <c r="J24" s="109"/>
      <c r="K24" s="107"/>
      <c r="L24" s="110" t="s">
        <v>120</v>
      </c>
      <c r="M24" s="107" t="s">
        <v>121</v>
      </c>
    </row>
    <row r="25" spans="1:13" ht="15.75">
      <c r="A25" s="202"/>
      <c r="B25" s="203"/>
      <c r="C25" s="196"/>
      <c r="D25" s="111" t="s">
        <v>127</v>
      </c>
      <c r="E25" s="112" t="s">
        <v>129</v>
      </c>
      <c r="F25" s="113"/>
      <c r="G25" s="113" t="s">
        <v>119</v>
      </c>
      <c r="H25" s="113"/>
      <c r="I25" s="113"/>
      <c r="J25" s="113"/>
      <c r="K25" s="111"/>
      <c r="L25" s="114" t="s">
        <v>120</v>
      </c>
      <c r="M25" s="111" t="s">
        <v>121</v>
      </c>
    </row>
    <row r="26" spans="1:13" ht="15.75">
      <c r="A26" s="202"/>
      <c r="B26" s="203"/>
      <c r="C26" s="196"/>
      <c r="D26" s="111" t="str">
        <f>+D25</f>
        <v>14h00</v>
      </c>
      <c r="E26" s="115" t="s">
        <v>123</v>
      </c>
      <c r="F26" s="116"/>
      <c r="G26" s="116"/>
      <c r="H26" s="116"/>
      <c r="I26" s="116" t="s">
        <v>119</v>
      </c>
      <c r="J26" s="116"/>
      <c r="K26" s="111"/>
      <c r="L26" s="114" t="s">
        <v>120</v>
      </c>
      <c r="M26" s="111" t="s">
        <v>121</v>
      </c>
    </row>
    <row r="27" spans="1:13" ht="15.75">
      <c r="A27" s="202"/>
      <c r="B27" s="203"/>
      <c r="C27" s="196"/>
      <c r="D27" s="111" t="s">
        <v>127</v>
      </c>
      <c r="E27" s="117" t="s">
        <v>124</v>
      </c>
      <c r="F27" s="111"/>
      <c r="G27" s="111"/>
      <c r="H27" s="111"/>
      <c r="I27" s="111"/>
      <c r="J27" s="111" t="s">
        <v>119</v>
      </c>
      <c r="K27" s="111"/>
      <c r="L27" s="114" t="s">
        <v>120</v>
      </c>
      <c r="M27" s="111" t="s">
        <v>121</v>
      </c>
    </row>
    <row r="28" spans="1:13" ht="31.5">
      <c r="A28" s="202"/>
      <c r="B28" s="203"/>
      <c r="C28" s="196"/>
      <c r="D28" s="111" t="str">
        <f>+D26</f>
        <v>14h00</v>
      </c>
      <c r="E28" s="118" t="s">
        <v>125</v>
      </c>
      <c r="F28" s="119"/>
      <c r="G28" s="119"/>
      <c r="H28" s="119" t="s">
        <v>119</v>
      </c>
      <c r="I28" s="119"/>
      <c r="J28" s="120"/>
      <c r="K28" s="111"/>
      <c r="L28" s="114" t="s">
        <v>120</v>
      </c>
      <c r="M28" s="111" t="s">
        <v>121</v>
      </c>
    </row>
    <row r="29" spans="1:13" ht="15.75" customHeight="1">
      <c r="A29" s="204" t="s">
        <v>36</v>
      </c>
      <c r="B29" s="205"/>
      <c r="C29" s="121"/>
      <c r="D29" s="107" t="s">
        <v>117</v>
      </c>
      <c r="E29" s="108" t="s">
        <v>130</v>
      </c>
      <c r="F29" s="109" t="s">
        <v>119</v>
      </c>
      <c r="G29" s="109"/>
      <c r="H29" s="109"/>
      <c r="I29" s="109"/>
      <c r="J29" s="109"/>
      <c r="K29" s="107"/>
      <c r="L29" s="110" t="s">
        <v>120</v>
      </c>
      <c r="M29" s="107" t="s">
        <v>121</v>
      </c>
    </row>
    <row r="30" spans="1:13" ht="15.75">
      <c r="A30" s="192"/>
      <c r="B30" s="193"/>
      <c r="C30" s="122"/>
      <c r="D30" s="111" t="s">
        <v>117</v>
      </c>
      <c r="E30" s="112" t="s">
        <v>129</v>
      </c>
      <c r="F30" s="113"/>
      <c r="G30" s="113" t="s">
        <v>119</v>
      </c>
      <c r="H30" s="113"/>
      <c r="I30" s="113"/>
      <c r="J30" s="113"/>
      <c r="K30" s="111"/>
      <c r="L30" s="114" t="s">
        <v>120</v>
      </c>
      <c r="M30" s="111" t="s">
        <v>121</v>
      </c>
    </row>
    <row r="31" spans="1:13" ht="15.75">
      <c r="A31" s="192"/>
      <c r="B31" s="193"/>
      <c r="C31" s="122" t="s">
        <v>12</v>
      </c>
      <c r="D31" s="111" t="str">
        <f>+D30</f>
        <v>8h00</v>
      </c>
      <c r="E31" s="115" t="s">
        <v>123</v>
      </c>
      <c r="F31" s="116"/>
      <c r="G31" s="116"/>
      <c r="H31" s="116"/>
      <c r="I31" s="116" t="s">
        <v>119</v>
      </c>
      <c r="J31" s="116"/>
      <c r="K31" s="111"/>
      <c r="L31" s="114" t="s">
        <v>120</v>
      </c>
      <c r="M31" s="111" t="s">
        <v>121</v>
      </c>
    </row>
    <row r="32" spans="1:13" ht="15.75">
      <c r="A32" s="192"/>
      <c r="B32" s="193"/>
      <c r="C32" s="122"/>
      <c r="D32" s="111" t="s">
        <v>117</v>
      </c>
      <c r="E32" s="117" t="s">
        <v>124</v>
      </c>
      <c r="F32" s="111"/>
      <c r="G32" s="111"/>
      <c r="H32" s="111"/>
      <c r="I32" s="111"/>
      <c r="J32" s="111" t="s">
        <v>119</v>
      </c>
      <c r="K32" s="111"/>
      <c r="L32" s="114" t="s">
        <v>120</v>
      </c>
      <c r="M32" s="111" t="s">
        <v>121</v>
      </c>
    </row>
    <row r="33" spans="1:13" ht="31.5">
      <c r="A33" s="192"/>
      <c r="B33" s="193"/>
      <c r="C33" s="122"/>
      <c r="D33" s="111" t="s">
        <v>117</v>
      </c>
      <c r="E33" s="118" t="s">
        <v>125</v>
      </c>
      <c r="F33" s="119"/>
      <c r="G33" s="119"/>
      <c r="H33" s="119" t="s">
        <v>119</v>
      </c>
      <c r="I33" s="119"/>
      <c r="J33" s="120"/>
      <c r="K33" s="111"/>
      <c r="L33" s="114" t="s">
        <v>120</v>
      </c>
      <c r="M33" s="111" t="s">
        <v>121</v>
      </c>
    </row>
    <row r="34" spans="1:13" ht="15.75">
      <c r="A34" s="202">
        <f>+A24+1</f>
        <v>25</v>
      </c>
      <c r="B34" s="200" t="str">
        <f>B24</f>
        <v>/10</v>
      </c>
      <c r="C34" s="122"/>
      <c r="D34" s="107" t="s">
        <v>127</v>
      </c>
      <c r="E34" s="108" t="s">
        <v>130</v>
      </c>
      <c r="F34" s="109" t="s">
        <v>119</v>
      </c>
      <c r="G34" s="109"/>
      <c r="H34" s="109"/>
      <c r="I34" s="109"/>
      <c r="J34" s="109"/>
      <c r="K34" s="107"/>
      <c r="L34" s="110" t="s">
        <v>120</v>
      </c>
      <c r="M34" s="107" t="s">
        <v>121</v>
      </c>
    </row>
    <row r="35" spans="1:13" ht="15.75">
      <c r="A35" s="202"/>
      <c r="B35" s="203"/>
      <c r="C35" s="122"/>
      <c r="D35" s="111" t="s">
        <v>127</v>
      </c>
      <c r="E35" s="112" t="s">
        <v>129</v>
      </c>
      <c r="F35" s="113"/>
      <c r="G35" s="113" t="s">
        <v>119</v>
      </c>
      <c r="H35" s="113"/>
      <c r="I35" s="113"/>
      <c r="J35" s="113"/>
      <c r="K35" s="111"/>
      <c r="L35" s="114" t="s">
        <v>120</v>
      </c>
      <c r="M35" s="111" t="s">
        <v>121</v>
      </c>
    </row>
    <row r="36" spans="1:13" ht="15.75">
      <c r="A36" s="202"/>
      <c r="B36" s="203"/>
      <c r="C36" s="122"/>
      <c r="D36" s="111" t="str">
        <f>+D35</f>
        <v>14h00</v>
      </c>
      <c r="E36" s="115" t="s">
        <v>123</v>
      </c>
      <c r="F36" s="116"/>
      <c r="G36" s="116"/>
      <c r="H36" s="116"/>
      <c r="I36" s="116" t="s">
        <v>119</v>
      </c>
      <c r="J36" s="116"/>
      <c r="K36" s="111"/>
      <c r="L36" s="114" t="s">
        <v>120</v>
      </c>
      <c r="M36" s="111" t="s">
        <v>121</v>
      </c>
    </row>
    <row r="37" spans="1:13" ht="15.75">
      <c r="A37" s="202"/>
      <c r="B37" s="203"/>
      <c r="C37" s="122" t="s">
        <v>14</v>
      </c>
      <c r="D37" s="111" t="s">
        <v>127</v>
      </c>
      <c r="E37" s="117" t="s">
        <v>124</v>
      </c>
      <c r="F37" s="111"/>
      <c r="G37" s="111"/>
      <c r="H37" s="111"/>
      <c r="I37" s="111"/>
      <c r="J37" s="111" t="s">
        <v>119</v>
      </c>
      <c r="K37" s="111"/>
      <c r="L37" s="114" t="s">
        <v>120</v>
      </c>
      <c r="M37" s="111" t="s">
        <v>121</v>
      </c>
    </row>
    <row r="38" spans="1:13" ht="31.5">
      <c r="A38" s="202"/>
      <c r="B38" s="203"/>
      <c r="C38" s="122"/>
      <c r="D38" s="111" t="str">
        <f>+D36</f>
        <v>14h00</v>
      </c>
      <c r="E38" s="118" t="s">
        <v>125</v>
      </c>
      <c r="F38" s="119"/>
      <c r="G38" s="119"/>
      <c r="H38" s="119" t="s">
        <v>119</v>
      </c>
      <c r="I38" s="119"/>
      <c r="J38" s="120"/>
      <c r="K38" s="111"/>
      <c r="L38" s="114" t="s">
        <v>120</v>
      </c>
      <c r="M38" s="111" t="s">
        <v>121</v>
      </c>
    </row>
    <row r="39" spans="1:13" ht="15.75" customHeight="1">
      <c r="A39" s="204" t="s">
        <v>37</v>
      </c>
      <c r="B39" s="205"/>
      <c r="C39" s="206" t="s">
        <v>12</v>
      </c>
      <c r="D39" s="107" t="s">
        <v>117</v>
      </c>
      <c r="E39" s="108" t="s">
        <v>131</v>
      </c>
      <c r="F39" s="109" t="s">
        <v>119</v>
      </c>
      <c r="G39" s="109"/>
      <c r="H39" s="109"/>
      <c r="I39" s="109"/>
      <c r="J39" s="109"/>
      <c r="K39" s="107"/>
      <c r="L39" s="110" t="s">
        <v>120</v>
      </c>
      <c r="M39" s="107" t="s">
        <v>121</v>
      </c>
    </row>
    <row r="40" spans="1:13" ht="15.75">
      <c r="A40" s="192"/>
      <c r="B40" s="193"/>
      <c r="C40" s="207"/>
      <c r="D40" s="111" t="s">
        <v>117</v>
      </c>
      <c r="E40" s="112" t="s">
        <v>132</v>
      </c>
      <c r="F40" s="113"/>
      <c r="G40" s="113" t="s">
        <v>119</v>
      </c>
      <c r="H40" s="113"/>
      <c r="I40" s="113"/>
      <c r="J40" s="113"/>
      <c r="K40" s="111"/>
      <c r="L40" s="114" t="s">
        <v>120</v>
      </c>
      <c r="M40" s="111" t="s">
        <v>121</v>
      </c>
    </row>
    <row r="41" spans="1:13" ht="15.75">
      <c r="A41" s="192"/>
      <c r="B41" s="193"/>
      <c r="C41" s="207"/>
      <c r="D41" s="111" t="str">
        <f>+D40</f>
        <v>8h00</v>
      </c>
      <c r="E41" s="115" t="s">
        <v>123</v>
      </c>
      <c r="F41" s="116"/>
      <c r="G41" s="116"/>
      <c r="H41" s="116"/>
      <c r="I41" s="116" t="s">
        <v>119</v>
      </c>
      <c r="J41" s="116"/>
      <c r="K41" s="111"/>
      <c r="L41" s="114" t="s">
        <v>120</v>
      </c>
      <c r="M41" s="111" t="s">
        <v>121</v>
      </c>
    </row>
    <row r="42" spans="1:13" ht="15.75">
      <c r="A42" s="192"/>
      <c r="B42" s="193"/>
      <c r="C42" s="207"/>
      <c r="D42" s="111" t="s">
        <v>117</v>
      </c>
      <c r="E42" s="117" t="s">
        <v>124</v>
      </c>
      <c r="F42" s="111"/>
      <c r="G42" s="111"/>
      <c r="H42" s="111"/>
      <c r="I42" s="111"/>
      <c r="J42" s="111" t="s">
        <v>119</v>
      </c>
      <c r="K42" s="111"/>
      <c r="L42" s="114" t="s">
        <v>120</v>
      </c>
      <c r="M42" s="111" t="s">
        <v>121</v>
      </c>
    </row>
    <row r="43" spans="1:13" ht="31.5">
      <c r="A43" s="192"/>
      <c r="B43" s="193"/>
      <c r="C43" s="207"/>
      <c r="D43" s="111" t="s">
        <v>117</v>
      </c>
      <c r="E43" s="118" t="s">
        <v>125</v>
      </c>
      <c r="F43" s="119"/>
      <c r="G43" s="119"/>
      <c r="H43" s="119" t="s">
        <v>119</v>
      </c>
      <c r="I43" s="119"/>
      <c r="J43" s="120"/>
      <c r="K43" s="111"/>
      <c r="L43" s="114" t="s">
        <v>120</v>
      </c>
      <c r="M43" s="111" t="s">
        <v>121</v>
      </c>
    </row>
    <row r="44" spans="1:13" ht="15.75">
      <c r="A44" s="202">
        <f>A34+1</f>
        <v>26</v>
      </c>
      <c r="B44" s="200" t="str">
        <f>B34</f>
        <v>/10</v>
      </c>
      <c r="C44" s="206" t="s">
        <v>14</v>
      </c>
      <c r="D44" s="107" t="s">
        <v>127</v>
      </c>
      <c r="E44" s="108" t="s">
        <v>131</v>
      </c>
      <c r="F44" s="109" t="s">
        <v>119</v>
      </c>
      <c r="G44" s="109"/>
      <c r="H44" s="109"/>
      <c r="I44" s="109"/>
      <c r="J44" s="109"/>
      <c r="K44" s="107"/>
      <c r="L44" s="110" t="s">
        <v>120</v>
      </c>
      <c r="M44" s="107" t="s">
        <v>121</v>
      </c>
    </row>
    <row r="45" spans="1:13" ht="15.75">
      <c r="A45" s="202"/>
      <c r="B45" s="203"/>
      <c r="C45" s="207"/>
      <c r="D45" s="111" t="s">
        <v>127</v>
      </c>
      <c r="E45" s="112" t="s">
        <v>133</v>
      </c>
      <c r="F45" s="113"/>
      <c r="G45" s="113" t="s">
        <v>119</v>
      </c>
      <c r="H45" s="113"/>
      <c r="I45" s="113"/>
      <c r="J45" s="113"/>
      <c r="K45" s="111"/>
      <c r="L45" s="114" t="s">
        <v>120</v>
      </c>
      <c r="M45" s="111" t="s">
        <v>121</v>
      </c>
    </row>
    <row r="46" spans="1:13" ht="15.75">
      <c r="A46" s="202"/>
      <c r="B46" s="203"/>
      <c r="C46" s="207"/>
      <c r="D46" s="111" t="str">
        <f>+D45</f>
        <v>14h00</v>
      </c>
      <c r="E46" s="115" t="s">
        <v>123</v>
      </c>
      <c r="F46" s="116"/>
      <c r="G46" s="116"/>
      <c r="H46" s="116"/>
      <c r="I46" s="116" t="s">
        <v>119</v>
      </c>
      <c r="J46" s="116"/>
      <c r="K46" s="111"/>
      <c r="L46" s="114" t="s">
        <v>120</v>
      </c>
      <c r="M46" s="111" t="s">
        <v>121</v>
      </c>
    </row>
    <row r="47" spans="1:13" ht="15.75">
      <c r="A47" s="202"/>
      <c r="B47" s="203"/>
      <c r="C47" s="207"/>
      <c r="D47" s="111" t="s">
        <v>127</v>
      </c>
      <c r="E47" s="117" t="s">
        <v>124</v>
      </c>
      <c r="F47" s="111"/>
      <c r="G47" s="111"/>
      <c r="H47" s="111"/>
      <c r="I47" s="111"/>
      <c r="J47" s="111" t="s">
        <v>119</v>
      </c>
      <c r="K47" s="111"/>
      <c r="L47" s="114" t="s">
        <v>120</v>
      </c>
      <c r="M47" s="111" t="s">
        <v>121</v>
      </c>
    </row>
    <row r="48" spans="1:13" ht="31.5">
      <c r="A48" s="202"/>
      <c r="B48" s="203"/>
      <c r="C48" s="207"/>
      <c r="D48" s="111" t="str">
        <f>+D46</f>
        <v>14h00</v>
      </c>
      <c r="E48" s="118" t="s">
        <v>125</v>
      </c>
      <c r="F48" s="119"/>
      <c r="G48" s="119"/>
      <c r="H48" s="119" t="s">
        <v>119</v>
      </c>
      <c r="I48" s="119"/>
      <c r="J48" s="120"/>
      <c r="K48" s="111"/>
      <c r="L48" s="114" t="s">
        <v>120</v>
      </c>
      <c r="M48" s="111" t="s">
        <v>121</v>
      </c>
    </row>
    <row r="49" spans="1:13" ht="15.75">
      <c r="A49" s="199"/>
      <c r="B49" s="201"/>
      <c r="C49" s="208"/>
      <c r="D49" s="123" t="s">
        <v>127</v>
      </c>
      <c r="E49" s="124"/>
      <c r="F49" s="125"/>
      <c r="G49" s="125"/>
      <c r="H49" s="125"/>
      <c r="I49" s="125"/>
      <c r="J49" s="126"/>
      <c r="K49" s="111"/>
      <c r="L49" s="127" t="s">
        <v>120</v>
      </c>
      <c r="M49" s="128" t="s">
        <v>134</v>
      </c>
    </row>
    <row r="50" spans="1:13" ht="15.75" customHeight="1">
      <c r="A50" s="204" t="s">
        <v>38</v>
      </c>
      <c r="B50" s="205"/>
      <c r="C50" s="195" t="s">
        <v>12</v>
      </c>
      <c r="D50" s="107" t="s">
        <v>117</v>
      </c>
      <c r="E50" s="108" t="s">
        <v>135</v>
      </c>
      <c r="F50" s="109" t="s">
        <v>119</v>
      </c>
      <c r="G50" s="109"/>
      <c r="H50" s="109"/>
      <c r="I50" s="109"/>
      <c r="J50" s="109"/>
      <c r="K50" s="107"/>
      <c r="L50" s="110" t="s">
        <v>120</v>
      </c>
      <c r="M50" s="107" t="s">
        <v>121</v>
      </c>
    </row>
    <row r="51" spans="1:13" ht="15.75">
      <c r="A51" s="192"/>
      <c r="B51" s="193"/>
      <c r="C51" s="196"/>
      <c r="D51" s="111" t="s">
        <v>117</v>
      </c>
      <c r="E51" s="112" t="s">
        <v>136</v>
      </c>
      <c r="F51" s="113"/>
      <c r="G51" s="113" t="s">
        <v>119</v>
      </c>
      <c r="H51" s="113"/>
      <c r="I51" s="113"/>
      <c r="J51" s="113"/>
      <c r="K51" s="111"/>
      <c r="L51" s="114" t="s">
        <v>120</v>
      </c>
      <c r="M51" s="111" t="s">
        <v>121</v>
      </c>
    </row>
    <row r="52" spans="1:13" ht="15.75">
      <c r="A52" s="192"/>
      <c r="B52" s="193"/>
      <c r="C52" s="196"/>
      <c r="D52" s="111" t="str">
        <f>+D51</f>
        <v>8h00</v>
      </c>
      <c r="E52" s="115" t="s">
        <v>123</v>
      </c>
      <c r="F52" s="116"/>
      <c r="G52" s="116"/>
      <c r="H52" s="116"/>
      <c r="I52" s="116" t="s">
        <v>119</v>
      </c>
      <c r="J52" s="116"/>
      <c r="K52" s="111"/>
      <c r="L52" s="114" t="s">
        <v>120</v>
      </c>
      <c r="M52" s="111" t="s">
        <v>121</v>
      </c>
    </row>
    <row r="53" spans="1:13" ht="15.75">
      <c r="A53" s="192"/>
      <c r="B53" s="193"/>
      <c r="C53" s="196"/>
      <c r="D53" s="111" t="s">
        <v>117</v>
      </c>
      <c r="E53" s="117" t="s">
        <v>124</v>
      </c>
      <c r="F53" s="111"/>
      <c r="G53" s="111"/>
      <c r="H53" s="111"/>
      <c r="I53" s="111"/>
      <c r="J53" s="111" t="s">
        <v>119</v>
      </c>
      <c r="K53" s="111"/>
      <c r="L53" s="114" t="s">
        <v>120</v>
      </c>
      <c r="M53" s="111" t="s">
        <v>121</v>
      </c>
    </row>
    <row r="54" spans="1:13" ht="31.5">
      <c r="A54" s="192"/>
      <c r="B54" s="193"/>
      <c r="C54" s="196"/>
      <c r="D54" s="111" t="s">
        <v>117</v>
      </c>
      <c r="E54" s="118" t="s">
        <v>125</v>
      </c>
      <c r="F54" s="119"/>
      <c r="G54" s="119"/>
      <c r="H54" s="119" t="s">
        <v>119</v>
      </c>
      <c r="I54" s="119"/>
      <c r="J54" s="120"/>
      <c r="K54" s="111"/>
      <c r="L54" s="114" t="s">
        <v>120</v>
      </c>
      <c r="M54" s="111" t="s">
        <v>121</v>
      </c>
    </row>
    <row r="55" spans="1:13" ht="15.75">
      <c r="A55" s="198">
        <f>+A44+1</f>
        <v>27</v>
      </c>
      <c r="B55" s="200" t="str">
        <f>+B44</f>
        <v>/10</v>
      </c>
      <c r="C55" s="194" t="s">
        <v>14</v>
      </c>
      <c r="D55" s="107" t="s">
        <v>127</v>
      </c>
      <c r="E55" s="108" t="s">
        <v>135</v>
      </c>
      <c r="F55" s="109" t="s">
        <v>119</v>
      </c>
      <c r="G55" s="109"/>
      <c r="H55" s="109"/>
      <c r="I55" s="109"/>
      <c r="J55" s="109"/>
      <c r="K55" s="107"/>
      <c r="L55" s="110" t="s">
        <v>120</v>
      </c>
      <c r="M55" s="107" t="s">
        <v>121</v>
      </c>
    </row>
    <row r="56" spans="1:13" ht="15.75">
      <c r="A56" s="202"/>
      <c r="B56" s="203"/>
      <c r="C56" s="196"/>
      <c r="D56" s="111" t="s">
        <v>127</v>
      </c>
      <c r="E56" s="112" t="s">
        <v>136</v>
      </c>
      <c r="F56" s="113"/>
      <c r="G56" s="113" t="s">
        <v>119</v>
      </c>
      <c r="H56" s="113"/>
      <c r="I56" s="113"/>
      <c r="J56" s="113"/>
      <c r="K56" s="111"/>
      <c r="L56" s="114" t="s">
        <v>120</v>
      </c>
      <c r="M56" s="111" t="s">
        <v>121</v>
      </c>
    </row>
    <row r="57" spans="1:13" ht="15.75">
      <c r="A57" s="202"/>
      <c r="B57" s="203"/>
      <c r="C57" s="196"/>
      <c r="D57" s="111" t="str">
        <f>+D56</f>
        <v>14h00</v>
      </c>
      <c r="E57" s="115" t="s">
        <v>123</v>
      </c>
      <c r="F57" s="116"/>
      <c r="G57" s="116"/>
      <c r="H57" s="116"/>
      <c r="I57" s="116" t="s">
        <v>119</v>
      </c>
      <c r="J57" s="116"/>
      <c r="K57" s="111"/>
      <c r="L57" s="114" t="s">
        <v>120</v>
      </c>
      <c r="M57" s="111" t="s">
        <v>121</v>
      </c>
    </row>
    <row r="58" spans="1:13" ht="15.75">
      <c r="A58" s="202"/>
      <c r="B58" s="203"/>
      <c r="C58" s="196"/>
      <c r="D58" s="111" t="s">
        <v>127</v>
      </c>
      <c r="E58" s="117" t="s">
        <v>124</v>
      </c>
      <c r="F58" s="111"/>
      <c r="G58" s="111"/>
      <c r="H58" s="111"/>
      <c r="I58" s="111"/>
      <c r="J58" s="111" t="s">
        <v>119</v>
      </c>
      <c r="K58" s="111"/>
      <c r="L58" s="114" t="s">
        <v>120</v>
      </c>
      <c r="M58" s="111" t="s">
        <v>121</v>
      </c>
    </row>
    <row r="59" spans="1:13" ht="31.5">
      <c r="A59" s="199"/>
      <c r="B59" s="201"/>
      <c r="C59" s="196"/>
      <c r="D59" s="111" t="str">
        <f>+D57</f>
        <v>14h00</v>
      </c>
      <c r="E59" s="118" t="s">
        <v>125</v>
      </c>
      <c r="F59" s="119"/>
      <c r="G59" s="119"/>
      <c r="H59" s="119" t="s">
        <v>119</v>
      </c>
      <c r="I59" s="119"/>
      <c r="J59" s="120"/>
      <c r="K59" s="111"/>
      <c r="L59" s="114" t="s">
        <v>120</v>
      </c>
      <c r="M59" s="111" t="s">
        <v>121</v>
      </c>
    </row>
    <row r="60" spans="1:13" ht="15.75" customHeight="1">
      <c r="A60" s="192" t="s">
        <v>39</v>
      </c>
      <c r="B60" s="193"/>
      <c r="C60" s="194" t="s">
        <v>12</v>
      </c>
      <c r="D60" s="107" t="s">
        <v>117</v>
      </c>
      <c r="E60" s="108" t="s">
        <v>137</v>
      </c>
      <c r="F60" s="109" t="s">
        <v>119</v>
      </c>
      <c r="G60" s="109"/>
      <c r="H60" s="109"/>
      <c r="I60" s="109"/>
      <c r="J60" s="109"/>
      <c r="K60" s="107"/>
      <c r="L60" s="110" t="s">
        <v>120</v>
      </c>
      <c r="M60" s="107" t="s">
        <v>121</v>
      </c>
    </row>
    <row r="61" spans="1:13" ht="15.75" customHeight="1">
      <c r="A61" s="192"/>
      <c r="B61" s="193"/>
      <c r="C61" s="195"/>
      <c r="D61" s="111" t="s">
        <v>117</v>
      </c>
      <c r="E61" s="112" t="s">
        <v>138</v>
      </c>
      <c r="F61" s="113"/>
      <c r="G61" s="113" t="s">
        <v>119</v>
      </c>
      <c r="H61" s="113"/>
      <c r="I61" s="113"/>
      <c r="J61" s="113"/>
      <c r="K61" s="111"/>
      <c r="L61" s="114" t="s">
        <v>120</v>
      </c>
      <c r="M61" s="111" t="s">
        <v>121</v>
      </c>
    </row>
    <row r="62" spans="1:13" ht="15.75">
      <c r="A62" s="192"/>
      <c r="B62" s="193"/>
      <c r="C62" s="196"/>
      <c r="D62" s="111" t="str">
        <f>+D61</f>
        <v>8h00</v>
      </c>
      <c r="E62" s="115" t="s">
        <v>123</v>
      </c>
      <c r="F62" s="116"/>
      <c r="G62" s="116"/>
      <c r="H62" s="116"/>
      <c r="I62" s="116" t="s">
        <v>119</v>
      </c>
      <c r="J62" s="116"/>
      <c r="K62" s="111"/>
      <c r="L62" s="114" t="s">
        <v>120</v>
      </c>
      <c r="M62" s="111" t="s">
        <v>121</v>
      </c>
    </row>
    <row r="63" spans="1:13" ht="15.75">
      <c r="A63" s="198">
        <f>A55+1</f>
        <v>28</v>
      </c>
      <c r="B63" s="200" t="str">
        <f>B55</f>
        <v>/10</v>
      </c>
      <c r="C63" s="196"/>
      <c r="D63" s="111" t="s">
        <v>117</v>
      </c>
      <c r="E63" s="117" t="s">
        <v>124</v>
      </c>
      <c r="F63" s="111"/>
      <c r="G63" s="111"/>
      <c r="H63" s="111"/>
      <c r="I63" s="111"/>
      <c r="J63" s="111" t="s">
        <v>119</v>
      </c>
      <c r="K63" s="111"/>
      <c r="L63" s="114" t="s">
        <v>120</v>
      </c>
      <c r="M63" s="111" t="s">
        <v>121</v>
      </c>
    </row>
    <row r="64" spans="1:13" ht="31.5">
      <c r="A64" s="199"/>
      <c r="B64" s="201"/>
      <c r="C64" s="197"/>
      <c r="D64" s="123" t="s">
        <v>117</v>
      </c>
      <c r="E64" s="118" t="s">
        <v>125</v>
      </c>
      <c r="F64" s="129"/>
      <c r="G64" s="129"/>
      <c r="H64" s="129" t="s">
        <v>119</v>
      </c>
      <c r="I64" s="129"/>
      <c r="J64" s="130"/>
      <c r="K64" s="123"/>
      <c r="L64" s="127" t="s">
        <v>120</v>
      </c>
      <c r="M64" s="123" t="s">
        <v>121</v>
      </c>
    </row>
  </sheetData>
  <mergeCells count="38">
    <mergeCell ref="A1:M1"/>
    <mergeCell ref="A2:M2"/>
    <mergeCell ref="A4:M4"/>
    <mergeCell ref="A5:M5"/>
    <mergeCell ref="A7:B8"/>
    <mergeCell ref="C7:D8"/>
    <mergeCell ref="E7:E8"/>
    <mergeCell ref="F7:J7"/>
    <mergeCell ref="K7:K8"/>
    <mergeCell ref="L7:L8"/>
    <mergeCell ref="A29:B33"/>
    <mergeCell ref="M7:M8"/>
    <mergeCell ref="A9:B13"/>
    <mergeCell ref="C9:C13"/>
    <mergeCell ref="A14:A18"/>
    <mergeCell ref="B14:B18"/>
    <mergeCell ref="C14:C18"/>
    <mergeCell ref="A19:B23"/>
    <mergeCell ref="C19:C23"/>
    <mergeCell ref="A24:A28"/>
    <mergeCell ref="B24:B28"/>
    <mergeCell ref="C24:C28"/>
    <mergeCell ref="A60:B62"/>
    <mergeCell ref="C60:C64"/>
    <mergeCell ref="A63:A64"/>
    <mergeCell ref="B63:B64"/>
    <mergeCell ref="A34:A38"/>
    <mergeCell ref="B34:B38"/>
    <mergeCell ref="A39:B43"/>
    <mergeCell ref="C39:C43"/>
    <mergeCell ref="A44:A49"/>
    <mergeCell ref="B44:B49"/>
    <mergeCell ref="C44:C49"/>
    <mergeCell ref="A50:B54"/>
    <mergeCell ref="C50:C54"/>
    <mergeCell ref="A55:A59"/>
    <mergeCell ref="B55:B59"/>
    <mergeCell ref="C55:C5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2</vt:i4>
      </vt:variant>
    </vt:vector>
  </HeadingPairs>
  <TitlesOfParts>
    <vt:vector size="6" baseType="lpstr">
      <vt:lpstr>TH Lịch chung (T44)</vt:lpstr>
      <vt:lpstr>BP KHTH</vt:lpstr>
      <vt:lpstr>TĐNB</vt:lpstr>
      <vt:lpstr>Chart1</vt:lpstr>
      <vt:lpstr>'TH Lịch chung (T44)'!Print_Area</vt:lpstr>
      <vt:lpstr>'TH Lịch chung (T44)'!Print_Titles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2023-10-09T01:36:40Z</cp:lastPrinted>
  <dcterms:created xsi:type="dcterms:W3CDTF">2019-09-13T05:11:00Z</dcterms:created>
  <dcterms:modified xsi:type="dcterms:W3CDTF">2023-10-26T10:14:40Z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