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firstSheet="1" activeTab="1"/>
  </bookViews>
  <sheets>
    <sheet name="Chart1" sheetId="71" state="hidden" r:id="rId1"/>
    <sheet name="TH Lịch chung (T38)" sheetId="76" r:id="rId2"/>
    <sheet name="BP KHTH" sheetId="56" r:id="rId3"/>
    <sheet name="BP TĐNB" sheetId="77" r:id="rId4"/>
  </sheets>
  <definedNames>
    <definedName name="_xlnm.Print_Area" localSheetId="1">'TH Lịch chung (T38)'!$A$1:$I$53</definedName>
    <definedName name="_xlnm.Print_Titles" localSheetId="1">'TH Lịch chung (T38)'!$7:$8</definedName>
  </definedNames>
  <calcPr calcId="162913"/>
</workbook>
</file>

<file path=xl/calcChain.xml><?xml version="1.0" encoding="utf-8"?>
<calcChain xmlns="http://schemas.openxmlformats.org/spreadsheetml/2006/main">
  <c r="D62" i="77" l="1"/>
  <c r="D57" i="77"/>
  <c r="D59" i="77" s="1"/>
  <c r="D52" i="77"/>
  <c r="D46" i="77"/>
  <c r="D48" i="77" s="1"/>
  <c r="D41" i="77"/>
  <c r="D36" i="77"/>
  <c r="D38" i="77" s="1"/>
  <c r="A34" i="77"/>
  <c r="A44" i="77" s="1"/>
  <c r="A55" i="77" s="1"/>
  <c r="A63" i="77" s="1"/>
  <c r="D31" i="77"/>
  <c r="D26" i="77"/>
  <c r="D28" i="77" s="1"/>
  <c r="B24" i="77"/>
  <c r="B34" i="77" s="1"/>
  <c r="B44" i="77" s="1"/>
  <c r="B55" i="77" s="1"/>
  <c r="B63" i="77" s="1"/>
  <c r="A24" i="77"/>
  <c r="D21" i="77"/>
  <c r="D16" i="77"/>
  <c r="D18" i="77" s="1"/>
  <c r="D11" i="77"/>
  <c r="A5" i="77" l="1"/>
</calcChain>
</file>

<file path=xl/sharedStrings.xml><?xml version="1.0" encoding="utf-8"?>
<sst xmlns="http://schemas.openxmlformats.org/spreadsheetml/2006/main" count="579" uniqueCount="174">
  <si>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</si>
  <si>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</si>
  <si>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</si>
  <si>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</si>
  <si>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</si>
  <si>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</si>
  <si>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</si>
  <si>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</si>
  <si>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</si>
  <si>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</si>
  <si>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</si>
  <si>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</si>
  <si>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</si>
  <si>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</si>
  <si>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</si>
  <si>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</si>
  <si>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</si>
  <si>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</si>
  <si>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</si>
  <si>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</si>
  <si>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</si>
  <si>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</si>
  <si>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</si>
  <si>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</si>
  <si>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</si>
  <si>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</si>
  <si>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</si>
  <si>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</si>
  <si>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</si>
  <si>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</si>
  <si>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</si>
  <si>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</si>
  <si>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</si>
  <si>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</si>
  <si>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</si>
  <si>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</si>
  <si>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</si>
  <si>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</si>
  <si>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</si>
  <si>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</si>
  <si>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</si>
  <si>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</si>
  <si>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</si>
  <si>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</si>
  <si>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</si>
  <si>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Lịch UBND Huyện; Đồng chí Trương Văn Học, Phó chủ tịch chủ trì</t>
  </si>
  <si>
    <t>Liên</t>
  </si>
  <si>
    <t xml:space="preserve"> Liên</t>
  </si>
  <si>
    <t>HT 2.22</t>
  </si>
  <si>
    <t xml:space="preserve">Xử lý văn bản đi và đến; BC và chỉ đạo đột xuất (nếu có); </t>
  </si>
  <si>
    <t>XD Kế hoạch năm 2024</t>
  </si>
  <si>
    <t>Ghi chú</t>
  </si>
  <si>
    <t xml:space="preserve">XD Lịch công tác; Xử lý văn bản; </t>
  </si>
  <si>
    <t>5.5</t>
  </si>
  <si>
    <t>Dịu</t>
  </si>
  <si>
    <t>Sơn</t>
  </si>
  <si>
    <t>Cập nhật tiến độ quyết toán chi phí GPMB dự án đường Dốc hội - Đại học nông nghiệp 1; DA khu 31ha</t>
  </si>
  <si>
    <t>Bộ phận XD GT chuẩn bị</t>
  </si>
  <si>
    <t>LỊCH CÔNG TÁC TUẦN 38</t>
  </si>
  <si>
    <t>Từ ngày  11/09/2023 - 16/09/2023</t>
  </si>
  <si>
    <t>11/9 HAI</t>
  </si>
  <si>
    <t>12/9 BA</t>
  </si>
  <si>
    <t>13/9 TƯ</t>
  </si>
  <si>
    <t>14/9 NĂM</t>
  </si>
  <si>
    <t>15/9 SÁU</t>
  </si>
  <si>
    <t>16/9 BẢY</t>
  </si>
  <si>
    <r>
      <rPr>
        <b/>
        <sz val="12"/>
        <color theme="1"/>
        <rFont val="Times New Roman"/>
        <family val="1"/>
      </rPr>
      <t xml:space="preserve">8h00: </t>
    </r>
    <r>
      <rPr>
        <sz val="12"/>
        <color theme="1"/>
        <rFont val="Times New Roman"/>
        <family val="1"/>
      </rPr>
      <t>Tham gia Đoàn giám sát việc thực hiện Quy chế dân chủ trong công tác duy trì vệ sinh môi trường, Kế hoạch thực hiện Đề án "Nâng cao chất lượng môi trường huyện Gia Lâm, giai đoạn 2021-2025" năm 2023 đối với UBND xã Bát Tràng và Công ty cổ phần Môi trường đô thị Gia Lâm</t>
    </r>
  </si>
  <si>
    <t>Giấy mời 17/GM-BTV</t>
  </si>
  <si>
    <t>Xã Bát Tràng
(Đại biểu có mặt tại Văn phòng Hội LHPN huyện GL lúc 7h40)</t>
  </si>
  <si>
    <t>Đ/c Lê chuẩn bị</t>
  </si>
  <si>
    <t>Giấy mời 638-GM-HU</t>
  </si>
  <si>
    <t>Bộ phận QL 
Cụm CN</t>
  </si>
  <si>
    <t>Chuẩn bị báo cáo theo các ND chỉ đạo của Thường trực Huyện ủy tại Thông báo số 959-TB/HU ngày 25/7/2023</t>
  </si>
  <si>
    <t>Chuẩn bị báo cáo theo các ND chỉ đạo của Thường trực Huyện ủy tại Thông báo số 972-TB/HU ngày 7/7/2023</t>
  </si>
  <si>
    <t>Phối hợp với Phòng Nội vụ vv hoàn thiện Đề án theo ý kiến của Sở NV</t>
  </si>
  <si>
    <t>Cập nhật tiến độ DA Chuyển tiếp</t>
  </si>
  <si>
    <t>Cập nhật tiến độ DA Điều chỉnh, bổ sung</t>
  </si>
  <si>
    <t>KH Tháng của bộ phận; của Ban</t>
  </si>
  <si>
    <t>Rà soát cơ sở dữ liệu dùng chung</t>
  </si>
  <si>
    <t xml:space="preserve">Cập nhật tiến độ DA KH 2024; </t>
  </si>
  <si>
    <t>Cập nhật tiến độ giải ngân</t>
  </si>
  <si>
    <t>Cập nhật DA chưa xong thủ tục 2023</t>
  </si>
  <si>
    <t>Đ/c Quý, Hằng, Thọ</t>
  </si>
  <si>
    <t>Đc Quý, đc Hằng, đc Thọ; đc Dịu, đc Sơn</t>
  </si>
  <si>
    <r>
      <rPr>
        <b/>
        <sz val="12"/>
        <color theme="1"/>
        <rFont val="Times New Roman"/>
        <family val="1"/>
      </rPr>
      <t>8h30:</t>
    </r>
    <r>
      <rPr>
        <sz val="12"/>
        <color theme="1"/>
        <rFont val="Times New Roman"/>
        <family val="1"/>
      </rPr>
      <t xml:space="preserve"> Kiểm điểm tiến độ các DA dự kiến đưa lên thực hiện 2024</t>
    </r>
  </si>
  <si>
    <r>
      <rPr>
        <b/>
        <sz val="12"/>
        <color theme="1"/>
        <rFont val="Times New Roman"/>
        <family val="1"/>
      </rPr>
      <t xml:space="preserve">8h30: </t>
    </r>
    <r>
      <rPr>
        <sz val="12"/>
        <color theme="1"/>
        <rFont val="Times New Roman"/>
        <family val="1"/>
      </rPr>
      <t>Họp BCĐ Chương trình số 12-CTr/HU</t>
    </r>
    <r>
      <rPr>
        <b/>
        <sz val="12"/>
        <color theme="1"/>
        <rFont val="Times New Roman"/>
        <family val="1"/>
      </rPr>
      <t xml:space="preserve"> </t>
    </r>
    <r>
      <rPr>
        <sz val="12"/>
        <color theme="1"/>
        <rFont val="Times New Roman"/>
        <family val="1"/>
      </rPr>
      <t xml:space="preserve"> "Đẩy mạnh phát triển kinh tế, xây dựng nông thôn mới nâng cao, kiểu mẫu và đầu tư xây dựng huyện Gia Lâm trở thành quận, giai đoạn 2020-2025"</t>
    </r>
  </si>
  <si>
    <r>
      <rPr>
        <b/>
        <sz val="12"/>
        <color theme="1"/>
        <rFont val="Times New Roman"/>
        <family val="1"/>
      </rPr>
      <t xml:space="preserve">14h00: </t>
    </r>
    <r>
      <rPr>
        <sz val="12"/>
        <color theme="1"/>
        <rFont val="Times New Roman"/>
        <family val="1"/>
      </rPr>
      <t>Báo cáo việc thu hồi kinh phí dư tạm ứng của các dự án theo chỉ đạo của UBND Huyện tại các văn bản chỉ đạo của UBND Huyện, trong đó văn bản chỉ đạo gần nhất là Thông báo số 659/TB-UBND ngày 07/7/2023</t>
    </r>
  </si>
  <si>
    <r>
      <rPr>
        <b/>
        <sz val="12"/>
        <color theme="1"/>
        <rFont val="Times New Roman"/>
        <family val="1"/>
      </rPr>
      <t xml:space="preserve">15h30: </t>
    </r>
    <r>
      <rPr>
        <sz val="12"/>
        <color theme="1"/>
        <rFont val="Times New Roman"/>
        <family val="1"/>
      </rPr>
      <t>Báo cáo phương án tổ chức giao thông tại khu vực Bến lời, xã Đặng Xá theo chỉ đạo của Thường trực Huyện ủy tại Thông báo số 972-TB/HU ngày 25/7/2023</t>
    </r>
  </si>
  <si>
    <t>Lịch UBND Huyện; Đồng chí Nguyễn Đức Hồng, Phó chủ tịch chủ trì</t>
  </si>
  <si>
    <t>UBND HUYỆN GIA LÂM                                          CỘNG HÒA XÃ HỘI CHỦ NGHĨA VIỆT NAM</t>
  </si>
  <si>
    <t>BAN QLDA ĐẦU TƯ XÂY DỰNG                                               Độc lập - Tự do - Hạnh phúc</t>
  </si>
  <si>
    <t>LỊCH CÔNG TÁC TUẦN 38 NĂM 2023</t>
  </si>
  <si>
    <t>BỘ PHẬN THẨM ĐỊNH</t>
  </si>
  <si>
    <t>Hồng Anh</t>
  </si>
  <si>
    <t>Dung</t>
  </si>
  <si>
    <t>Phước</t>
  </si>
  <si>
    <t xml:space="preserve">Tùng </t>
  </si>
  <si>
    <t>Thìn</t>
  </si>
  <si>
    <t>HAI</t>
  </si>
  <si>
    <t>8h00</t>
  </si>
  <si>
    <t>Thẩm định: Chi phí CBĐT-CBTH các dự án</t>
  </si>
  <si>
    <t>x</t>
  </si>
  <si>
    <t>TĐ</t>
  </si>
  <si>
    <t>Ban QLDA</t>
  </si>
  <si>
    <t>Rà soát hồ sơ TK BVTC đình Tự Môn</t>
  </si>
  <si>
    <t>Rà soát hồ sơ trụ sở ban chỉ huy quân sự xã Kiêu Kỵ</t>
  </si>
  <si>
    <t>Rà soát khối lượng TKBVTC dự án từ Linh Quy Bắc đến đường 181 - Kim Sơn</t>
  </si>
  <si>
    <t>Rà soát hồ sơ thiết kế BVTC dự án Xây dựng tuyến đường theo Quy hoạch từ đê tả Đuống qua thôn Phù Đổng 3 đến đường liên xã Ninh Hiệp - Phù Đổng - Trung Màu</t>
  </si>
  <si>
    <t>/9</t>
  </si>
  <si>
    <t>14h00</t>
  </si>
  <si>
    <t>Rà soát hồ sơ dự toán: Tuyến 3 Phù Đổng</t>
  </si>
  <si>
    <t>Rà soát hồ sơ thiết kế BVTC dự án đường nội đồng xã Phù Đổng (giai đoạn 2)</t>
  </si>
  <si>
    <t>Rà soát hồ sơ dự toán: Trung tâm y tế Cổ Bi</t>
  </si>
  <si>
    <t>Rà soát hồ sơ trụ sở ban chỉ huy quân sự xã Dương Quang</t>
  </si>
  <si>
    <t>Rà soát hồ sơ điều chỉnh phát sinh dự án đường 22m</t>
  </si>
  <si>
    <t>Rà soát BVTC tuyến qua thôn Phù Đổng 3</t>
  </si>
  <si>
    <t xml:space="preserve">Ban QLDA </t>
  </si>
  <si>
    <t>Rà soát hồ sơ dự toán phát sinh : Trường TH Đình Xuyên</t>
  </si>
  <si>
    <t>Đc Đông</t>
  </si>
  <si>
    <t>Hiện trường</t>
  </si>
  <si>
    <r>
      <rPr>
        <b/>
        <sz val="12"/>
        <color theme="1"/>
        <rFont val="Times New Roman"/>
        <family val="1"/>
      </rPr>
      <t>8h00</t>
    </r>
    <r>
      <rPr>
        <sz val="12"/>
        <color theme="1"/>
        <rFont val="Times New Roman"/>
        <family val="1"/>
      </rPr>
      <t xml:space="preserve">: Công an huyện Gia Lâm kiểm tra các vị trí XD công an xã đối với các xã còn lại </t>
    </r>
  </si>
  <si>
    <t xml:space="preserve">Bộ phận QH-ĐG chuẩn bị </t>
  </si>
  <si>
    <r>
      <rPr>
        <b/>
        <sz val="12"/>
        <color theme="1"/>
        <rFont val="Times New Roman"/>
        <family val="1"/>
      </rPr>
      <t>14h30</t>
    </r>
    <r>
      <rPr>
        <sz val="12"/>
        <color theme="1"/>
        <rFont val="Times New Roman"/>
        <family val="1"/>
      </rPr>
      <t>: Làm việc với Bộ phận QH đấu giá về tiến độ các dự án được giao.</t>
    </r>
  </si>
  <si>
    <t>Bộ phận Thực hiện DA XDDD và thẩm định NB</t>
  </si>
  <si>
    <t>Đc Mạnh, Dịu, Sơn, Kiên, Hồng Anh</t>
  </si>
  <si>
    <t>Các đảng viên trong Chi bộ</t>
  </si>
  <si>
    <t>5.12</t>
  </si>
  <si>
    <t>Đc Mạnh, Kiên</t>
  </si>
  <si>
    <t>Đc Mạnh, Dịu, Vân</t>
  </si>
  <si>
    <r>
      <rPr>
        <b/>
        <sz val="12"/>
        <color theme="1"/>
        <rFont val="Times New Roman"/>
        <family val="1"/>
      </rPr>
      <t>9h00:</t>
    </r>
    <r>
      <rPr>
        <sz val="12"/>
        <color theme="1"/>
        <rFont val="Times New Roman"/>
        <family val="1"/>
      </rPr>
      <t xml:space="preserve"> Họp xem xét giải quyết các kiến nghị của Công ty 15 về các tồn tại chưa nghiệm thu, quyết toán.</t>
    </r>
  </si>
  <si>
    <t>Lãnh đạo, CB công ty 15 và các đc theo dõi dự án của CT15</t>
  </si>
  <si>
    <t>Đc Hằng</t>
  </si>
  <si>
    <t>Phòng LV</t>
  </si>
  <si>
    <r>
      <rPr>
        <b/>
        <sz val="12"/>
        <color theme="1"/>
        <rFont val="Times New Roman"/>
        <family val="1"/>
      </rPr>
      <t>16h00:</t>
    </r>
    <r>
      <rPr>
        <sz val="12"/>
        <color theme="1"/>
        <rFont val="Times New Roman"/>
        <family val="1"/>
      </rPr>
      <t xml:space="preserve"> Làm việc tại phòng (rà soát các dự án chưa xong thủ tục và dự kiến KH 2024)</t>
    </r>
  </si>
  <si>
    <t>Bộ phận TH dự án dân dụng</t>
  </si>
  <si>
    <t>Đc Mạnh, Dịu</t>
  </si>
  <si>
    <t>Đc Mạnh, Dịu, Sơn</t>
  </si>
  <si>
    <r>
      <rPr>
        <b/>
        <sz val="12"/>
        <color theme="1"/>
        <rFont val="Times New Roman"/>
        <family val="1"/>
      </rPr>
      <t>8h30</t>
    </r>
    <r>
      <rPr>
        <sz val="12"/>
        <color theme="1"/>
        <rFont val="Times New Roman"/>
        <family val="1"/>
      </rPr>
      <t>: Kiểm điểm tiến độ giải ngân các dự án chuyển tiếp, dự án mới</t>
    </r>
  </si>
  <si>
    <r>
      <rPr>
        <b/>
        <sz val="12"/>
        <color theme="1"/>
        <rFont val="Times New Roman"/>
        <family val="1"/>
      </rPr>
      <t>08h30:</t>
    </r>
    <r>
      <rPr>
        <sz val="12"/>
        <color theme="1"/>
        <rFont val="Times New Roman"/>
        <family val="1"/>
      </rPr>
      <t xml:space="preserve"> (1) Báo cáo về việc lập phương án xác định giá đất cụ thể để phục vụ công tác bồi thường, hỗ trợ GPMB; (2) Báo cáo công tác thu hồi đất phục vụ giao đất tái định cư tại dự án PD1, xã Phù Đổng</t>
    </r>
  </si>
  <si>
    <r>
      <rPr>
        <b/>
        <sz val="12"/>
        <color theme="1"/>
        <rFont val="Times New Roman"/>
        <family val="1"/>
      </rPr>
      <t xml:space="preserve">14h00: </t>
    </r>
    <r>
      <rPr>
        <sz val="12"/>
        <color theme="1"/>
        <rFont val="Times New Roman"/>
        <family val="1"/>
      </rPr>
      <t>(1) Giao ban công tác quản lý cụm công nghiệp, làng nghề trên địa bàn Huyện; (2) Báo cáo việc thực hiện Thông báo số 710/TB-UBND ngày 21/7/2023 của UBND Huyện</t>
    </r>
  </si>
  <si>
    <r>
      <t>9h00:</t>
    </r>
    <r>
      <rPr>
        <sz val="12"/>
        <color theme="1"/>
        <rFont val="Times New Roman"/>
        <family val="1"/>
      </rPr>
      <t xml:space="preserve"> Kiểm điểm tiến độ lập HS điều chỉnh, quyết toán dự án XD trụ sở Huyện và dự án Mua sắm thiết bị trụ sở huyện. (bao gồm cả điều chỉnh theo Kiểm toán NN khu vực I)</t>
    </r>
  </si>
  <si>
    <r>
      <rPr>
        <b/>
        <sz val="12"/>
        <color theme="1"/>
        <rFont val="Times New Roman"/>
        <family val="1"/>
      </rPr>
      <t>8h30</t>
    </r>
    <r>
      <rPr>
        <sz val="12"/>
        <color theme="1"/>
        <rFont val="Times New Roman"/>
        <family val="1"/>
      </rPr>
      <t>: Kiểm tra hiện trường các dự án XD dân dụng trên địa bàn xã Yên Viên, Yên Thường (trường TH Thành Trung)</t>
    </r>
  </si>
  <si>
    <r>
      <rPr>
        <b/>
        <sz val="12"/>
        <color theme="1"/>
        <rFont val="Times New Roman"/>
        <family val="1"/>
      </rPr>
      <t>14h30</t>
    </r>
    <r>
      <rPr>
        <sz val="12"/>
        <color theme="1"/>
        <rFont val="Times New Roman"/>
        <family val="1"/>
      </rPr>
      <t>: Kiểm điểm tiến độ quyết toán các dự án hoàn thành</t>
    </r>
  </si>
  <si>
    <r>
      <rPr>
        <b/>
        <sz val="12"/>
        <color theme="1"/>
        <rFont val="Times New Roman"/>
        <family val="1"/>
      </rPr>
      <t>14h00:</t>
    </r>
    <r>
      <rPr>
        <sz val="12"/>
        <color theme="1"/>
        <rFont val="Times New Roman"/>
        <family val="1"/>
      </rPr>
      <t xml:space="preserve"> Giao ban cơ quan UBND Huyện</t>
    </r>
  </si>
  <si>
    <r>
      <rPr>
        <b/>
        <sz val="12"/>
        <color theme="1"/>
        <rFont val="Times New Roman"/>
        <family val="1"/>
      </rPr>
      <t>8h30:</t>
    </r>
    <r>
      <rPr>
        <sz val="12"/>
        <color theme="1"/>
        <rFont val="Times New Roman"/>
        <family val="1"/>
      </rPr>
      <t xml:space="preserve"> Kiểm tra hiện trường các dự án vướng mắc di chuyển ngầm nổi</t>
    </r>
  </si>
  <si>
    <t>Cán bộ quản lý dự án, Cty Điện lực Gia Lâm, đơn vị thi công, giám sát</t>
  </si>
  <si>
    <t xml:space="preserve">Bộ phận XDGT chuẩn bị báo cáo, thông báo cho các đơn vị liên quan </t>
  </si>
  <si>
    <t>Bộ phận XDDD viết giấy mời</t>
  </si>
  <si>
    <r>
      <rPr>
        <b/>
        <sz val="12"/>
        <color theme="1"/>
        <rFont val="Times New Roman"/>
        <family val="1"/>
      </rPr>
      <t xml:space="preserve">13h30: </t>
    </r>
    <r>
      <rPr>
        <sz val="12"/>
        <color theme="1"/>
        <rFont val="Times New Roman"/>
        <family val="1"/>
      </rPr>
      <t>Làm việc tại cơ quan</t>
    </r>
  </si>
  <si>
    <r>
      <rPr>
        <b/>
        <sz val="12"/>
        <color theme="1"/>
        <rFont val="Times New Roman"/>
        <family val="1"/>
      </rPr>
      <t>15h30:</t>
    </r>
    <r>
      <rPr>
        <sz val="12"/>
        <color theme="1"/>
        <rFont val="Times New Roman"/>
        <family val="1"/>
      </rPr>
      <t xml:space="preserve"> Làm việc với Ban KT và ĐT HĐND TP về thẩm định chủ trương đầu tư</t>
    </r>
  </si>
  <si>
    <t>Đc Quý</t>
  </si>
  <si>
    <t>HĐND TP</t>
  </si>
  <si>
    <r>
      <rPr>
        <b/>
        <sz val="12"/>
        <color theme="1"/>
        <rFont val="Times New Roman"/>
        <family val="1"/>
      </rPr>
      <t>8h30:</t>
    </r>
    <r>
      <rPr>
        <sz val="12"/>
        <color theme="1"/>
        <rFont val="Times New Roman"/>
        <family val="1"/>
      </rPr>
      <t xml:space="preserve"> Rà soát tiến độ công tác đấu giá</t>
    </r>
  </si>
  <si>
    <t>đc Pho</t>
  </si>
  <si>
    <t>Phòng GĐ</t>
  </si>
  <si>
    <t>Bộ phận QHĐG; đc Dịu</t>
  </si>
  <si>
    <t>Cán bộ QLDA</t>
  </si>
  <si>
    <r>
      <rPr>
        <b/>
        <sz val="12"/>
        <color theme="1"/>
        <rFont val="Times New Roman"/>
        <family val="1"/>
      </rPr>
      <t>16h30:</t>
    </r>
    <r>
      <rPr>
        <sz val="12"/>
        <color theme="1"/>
        <rFont val="Times New Roman"/>
        <family val="1"/>
      </rPr>
      <t xml:space="preserve"> Họp Chi bộ 1</t>
    </r>
  </si>
  <si>
    <t>Tiến , Quý</t>
  </si>
  <si>
    <t>Thành- Thắng</t>
  </si>
  <si>
    <t>Quý chuẩn bị</t>
  </si>
  <si>
    <t>Cty CICC</t>
  </si>
  <si>
    <t>Tổ CBĐT</t>
  </si>
  <si>
    <r>
      <rPr>
        <b/>
        <sz val="12"/>
        <color theme="1"/>
        <rFont val="Times New Roman"/>
        <family val="1"/>
      </rPr>
      <t>15h00</t>
    </r>
    <r>
      <rPr>
        <sz val="12"/>
        <color theme="1"/>
        <rFont val="Times New Roman"/>
        <family val="1"/>
      </rPr>
      <t>: Kiểm điểm tiến độ các dự án thực hiện chưa xong thủ tục năm 2023</t>
    </r>
  </si>
  <si>
    <r>
      <rPr>
        <b/>
        <sz val="12"/>
        <color theme="1"/>
        <rFont val="Times New Roman"/>
        <family val="1"/>
      </rPr>
      <t>9h30</t>
    </r>
    <r>
      <rPr>
        <sz val="12"/>
        <color theme="1"/>
        <rFont val="Times New Roman"/>
        <family val="1"/>
      </rPr>
      <t>: Kiểm điểm tiến độ giải ngân các dự án chuyển tiếp, dự án mới</t>
    </r>
  </si>
  <si>
    <r>
      <rPr>
        <b/>
        <sz val="12"/>
        <color theme="1"/>
        <rFont val="Times New Roman"/>
        <family val="1"/>
      </rPr>
      <t>9h45</t>
    </r>
    <r>
      <rPr>
        <sz val="12"/>
        <color theme="1"/>
        <rFont val="Times New Roman"/>
        <family val="1"/>
      </rPr>
      <t>: Tiếp Ban đô thị HĐNDThành phố thẩm định chủ trương đầu tư dự án mới</t>
    </r>
  </si>
  <si>
    <r>
      <rPr>
        <b/>
        <sz val="12"/>
        <color theme="1"/>
        <rFont val="Times New Roman"/>
        <family val="1"/>
      </rPr>
      <t>1400:</t>
    </r>
    <r>
      <rPr>
        <sz val="12"/>
        <color theme="1"/>
        <rFont val="Times New Roman"/>
        <family val="1"/>
      </rPr>
      <t xml:space="preserve"> Làm việc với Ban duy tu Sở Giao thông - Công tác bàn giao dự án đường Gia Cốc và đường 179 đoạn Dốc Lời - Ngã tư đường 181</t>
    </r>
  </si>
  <si>
    <r>
      <rPr>
        <b/>
        <sz val="12"/>
        <color theme="1"/>
        <rFont val="Times New Roman"/>
        <family val="1"/>
      </rPr>
      <t>8h00:</t>
    </r>
    <r>
      <rPr>
        <sz val="12"/>
        <color theme="1"/>
        <rFont val="Times New Roman"/>
        <family val="1"/>
      </rPr>
      <t xml:space="preserve"> Kiểm điểm tiến độ các DA dự kiến đưa lên thực hiện 2024</t>
    </r>
  </si>
  <si>
    <r>
      <rPr>
        <b/>
        <sz val="12"/>
        <color theme="1"/>
        <rFont val="Times New Roman"/>
        <family val="1"/>
      </rPr>
      <t>16h30</t>
    </r>
    <r>
      <rPr>
        <sz val="12"/>
        <color theme="1"/>
        <rFont val="Times New Roman"/>
        <family val="1"/>
      </rPr>
      <t>: Làm việc với  Cty CICC về dự án đường 30m cảng thông quan nội địa</t>
    </r>
  </si>
  <si>
    <t>5.1</t>
  </si>
  <si>
    <r>
      <rPr>
        <b/>
        <sz val="12"/>
        <color theme="1"/>
        <rFont val="Times New Roman"/>
        <family val="1"/>
      </rPr>
      <t>14h00</t>
    </r>
    <r>
      <rPr>
        <sz val="12"/>
        <color theme="1"/>
        <rFont val="Times New Roman"/>
        <family val="1"/>
      </rPr>
      <t>: Làm việc với Sở giao thông điều chỉnh nút giao đường khu đấu giá X5 - Đặng Phúc Thông</t>
    </r>
  </si>
  <si>
    <t>Sở GTVT</t>
  </si>
  <si>
    <r>
      <rPr>
        <b/>
        <sz val="12"/>
        <color theme="1"/>
        <rFont val="Times New Roman"/>
        <family val="1"/>
      </rPr>
      <t>8h30</t>
    </r>
    <r>
      <rPr>
        <sz val="12"/>
        <color theme="1"/>
        <rFont val="Times New Roman"/>
        <family val="1"/>
      </rPr>
      <t>: Kiểm tra hiện trường các dự án GT điều chỉnh bổ sung</t>
    </r>
  </si>
  <si>
    <r>
      <rPr>
        <b/>
        <sz val="12"/>
        <color theme="1"/>
        <rFont val="Times New Roman"/>
        <family val="1"/>
      </rPr>
      <t xml:space="preserve">8h00: </t>
    </r>
    <r>
      <rPr>
        <sz val="12"/>
        <color theme="1"/>
        <rFont val="Times New Roman"/>
        <family val="1"/>
      </rPr>
      <t>Làm việc tại cơ quan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</si>
</sst>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2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color theme="1"/>
      <name val="Calibri"/>
      <family val="2"/>
      <scheme val="minor"/>
    </font>
    <font>
      <b/>
      <i/>
      <sz val="12"/>
      <color theme="1"/>
      <name val="Times New Roman"/>
      <family val="1"/>
    </font>
    <font>
      <b/>
      <sz val="12"/>
      <color rgb="FFFF0000"/>
      <name val="Times New Roman"/>
      <family val="1"/>
    </font>
    <font>
      <sz val="12"/>
      <color theme="0"/>
      <name val="Times New Roman"/>
      <family val="1"/>
    </font>
    <font>
      <b/>
      <sz val="12"/>
      <color theme="0"/>
      <name val="Times New Roman"/>
      <family val="1"/>
    </font>
    <font>
      <b/>
      <sz val="11"/>
      <name val="Times New Roman"/>
      <family val="1"/>
    </font>
    <font>
      <b/>
      <sz val="12"/>
      <name val=".VnTimeH"/>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2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4">
    <xf numFmtId="0" fontId="0" fillId="0" borderId="0"/>
    <xf numFmtId="0" fontId="15" fillId="0" borderId="0"/>
    <xf numFmtId="0" fontId="14" fillId="0" borderId="0"/>
    <xf numFmtId="0" fontId="12" fillId="0" borderId="0"/>
    <xf numFmtId="0" fontId="12" fillId="0" borderId="0"/>
    <xf numFmtId="0" fontId="12" fillId="0" borderId="0"/>
    <xf numFmtId="0" fontId="16" fillId="0" borderId="0"/>
    <xf numFmtId="0" fontId="18" fillId="0" borderId="0" applyFill="0" applyProtection="0"/>
    <xf numFmtId="0" fontId="17" fillId="0" borderId="0" applyFill="0" applyProtection="0"/>
    <xf numFmtId="0" fontId="10" fillId="0" borderId="0"/>
    <xf numFmtId="0" fontId="14" fillId="0" borderId="0"/>
    <xf numFmtId="164" fontId="10" fillId="0" borderId="0" applyFont="0" applyFill="0" applyBorder="0" applyAlignment="0" applyProtection="0"/>
    <xf numFmtId="0" fontId="10" fillId="0" borderId="0"/>
    <xf numFmtId="0" fontId="14" fillId="0" borderId="0"/>
    <xf numFmtId="0" fontId="3" fillId="0" borderId="0"/>
    <xf numFmtId="0" fontId="3" fillId="0" borderId="0"/>
    <xf numFmtId="0" fontId="19" fillId="0" borderId="0"/>
    <xf numFmtId="0" fontId="20" fillId="0" borderId="0"/>
    <xf numFmtId="43" fontId="10"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04">
    <xf numFmtId="0" fontId="0" fillId="0" borderId="0" xfId="0"/>
    <xf numFmtId="0" fontId="13"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4" fillId="3" borderId="1" xfId="19" applyFont="1" applyFill="1" applyBorder="1" applyAlignment="1">
      <alignment horizontal="center" vertical="center" wrapText="1"/>
    </xf>
    <xf numFmtId="0" fontId="10" fillId="0" borderId="0" xfId="23" applyFont="1"/>
    <xf numFmtId="0" fontId="9" fillId="0" borderId="0" xfId="23" applyFont="1" applyAlignment="1">
      <alignment horizontal="left" vertical="top"/>
    </xf>
    <xf numFmtId="0" fontId="10" fillId="0" borderId="0" xfId="23" applyFont="1" applyAlignment="1">
      <alignment horizontal="center" vertical="center"/>
    </xf>
    <xf numFmtId="0" fontId="11" fillId="0" borderId="0" xfId="23" applyFont="1" applyAlignment="1">
      <alignment horizontal="center"/>
    </xf>
    <xf numFmtId="0" fontId="11" fillId="0" borderId="0" xfId="23" applyFont="1" applyAlignment="1">
      <alignment horizontal="center" wrapText="1"/>
    </xf>
    <xf numFmtId="0" fontId="6" fillId="0" borderId="0" xfId="23" applyFont="1"/>
    <xf numFmtId="0" fontId="10"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10" fillId="0" borderId="1" xfId="23" applyFont="1" applyBorder="1" applyAlignment="1">
      <alignment vertical="center" wrapText="1"/>
    </xf>
    <xf numFmtId="0" fontId="8" fillId="0" borderId="1" xfId="23" applyFont="1" applyBorder="1" applyAlignment="1">
      <alignment horizontal="center" vertical="center" wrapText="1"/>
    </xf>
    <xf numFmtId="0" fontId="8" fillId="0" borderId="0" xfId="23" applyFont="1" applyAlignment="1">
      <alignment horizontal="left" vertical="center"/>
    </xf>
    <xf numFmtId="0" fontId="4" fillId="0" borderId="0" xfId="23" applyFont="1" applyAlignment="1">
      <alignment horizontal="left" vertical="center"/>
    </xf>
    <xf numFmtId="0" fontId="6" fillId="0" borderId="0" xfId="23" applyFont="1" applyAlignment="1">
      <alignment wrapText="1"/>
    </xf>
    <xf numFmtId="0" fontId="7" fillId="0" borderId="0" xfId="23" applyFont="1"/>
    <xf numFmtId="0" fontId="7" fillId="0" borderId="0" xfId="23" applyFont="1" applyAlignment="1">
      <alignment wrapText="1"/>
    </xf>
    <xf numFmtId="0" fontId="4" fillId="0" borderId="0" xfId="23" quotePrefix="1" applyFont="1" applyAlignment="1">
      <alignment horizontal="left" vertical="center"/>
    </xf>
    <xf numFmtId="165" fontId="10" fillId="0" borderId="1" xfId="0" applyNumberFormat="1" applyFont="1" applyBorder="1" applyAlignment="1">
      <alignment horizontal="left" vertical="center" wrapText="1"/>
    </xf>
    <xf numFmtId="0" fontId="4" fillId="3" borderId="1" xfId="0" applyFont="1" applyFill="1" applyBorder="1" applyAlignment="1">
      <alignment vertical="center" wrapText="1"/>
    </xf>
    <xf numFmtId="0" fontId="4"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19" applyFont="1" applyBorder="1" applyAlignment="1">
      <alignment horizontal="center" vertical="center" wrapText="1"/>
    </xf>
    <xf numFmtId="165" fontId="10" fillId="0" borderId="1" xfId="23" applyNumberFormat="1" applyFont="1" applyBorder="1" applyAlignment="1">
      <alignment vertical="center" wrapText="1"/>
    </xf>
    <xf numFmtId="0" fontId="4" fillId="0" borderId="1" xfId="12" applyFont="1" applyBorder="1" applyAlignment="1">
      <alignment horizontal="center" vertical="center" wrapText="1"/>
    </xf>
    <xf numFmtId="0" fontId="10" fillId="2" borderId="1" xfId="0" applyFont="1" applyFill="1" applyBorder="1" applyAlignment="1">
      <alignment horizontal="justify" vertical="center" wrapText="1"/>
    </xf>
    <xf numFmtId="0" fontId="8" fillId="0" borderId="0" xfId="0" applyFont="1" applyFill="1" applyAlignment="1">
      <alignment vertical="top"/>
    </xf>
    <xf numFmtId="0" fontId="4" fillId="0" borderId="0" xfId="0" applyFont="1" applyFill="1" applyAlignment="1">
      <alignment wrapText="1"/>
    </xf>
    <xf numFmtId="0" fontId="8" fillId="0" borderId="0" xfId="0" applyFont="1" applyFill="1" applyAlignment="1">
      <alignment vertical="top" wrapText="1"/>
    </xf>
    <xf numFmtId="0" fontId="4" fillId="0" borderId="0" xfId="0" applyFont="1" applyFill="1"/>
    <xf numFmtId="0" fontId="8" fillId="0" borderId="0" xfId="0" applyFont="1" applyFill="1" applyAlignment="1">
      <alignment horizontal="left" vertical="top"/>
    </xf>
    <xf numFmtId="0" fontId="8" fillId="0" borderId="0" xfId="0" applyFont="1" applyFill="1" applyAlignment="1">
      <alignment horizontal="left" vertical="top" wrapText="1"/>
    </xf>
    <xf numFmtId="0" fontId="5" fillId="0" borderId="0" xfId="3" applyFont="1" applyFill="1"/>
    <xf numFmtId="0" fontId="8" fillId="0" borderId="0" xfId="3" applyFont="1" applyFill="1" applyAlignment="1">
      <alignment horizontal="center" vertical="top"/>
    </xf>
    <xf numFmtId="0" fontId="8" fillId="0" borderId="0" xfId="3" applyFont="1" applyFill="1" applyAlignment="1">
      <alignment horizontal="center" vertical="top" wrapText="1"/>
    </xf>
    <xf numFmtId="0" fontId="4" fillId="0" borderId="0" xfId="3" applyFont="1" applyFill="1"/>
    <xf numFmtId="0" fontId="4" fillId="0" borderId="1" xfId="0" applyFont="1" applyFill="1" applyBorder="1" applyAlignment="1">
      <alignment horizontal="center" vertical="center" wrapText="1"/>
    </xf>
    <xf numFmtId="0" fontId="4" fillId="0" borderId="0" xfId="0" applyFont="1" applyFill="1" applyAlignment="1">
      <alignment vertical="center"/>
    </xf>
    <xf numFmtId="0" fontId="4" fillId="0" borderId="1" xfId="0" applyFont="1" applyFill="1" applyBorder="1" applyAlignment="1">
      <alignment vertical="center" wrapText="1"/>
    </xf>
    <xf numFmtId="0" fontId="4" fillId="0" borderId="1" xfId="19"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23" applyFont="1" applyFill="1" applyBorder="1" applyAlignment="1">
      <alignment vertical="center" wrapText="1"/>
    </xf>
    <xf numFmtId="0" fontId="8" fillId="0" borderId="0" xfId="0" applyFont="1" applyFill="1" applyBorder="1" applyAlignment="1">
      <alignment horizontal="center" vertical="center" wrapText="1"/>
    </xf>
    <xf numFmtId="0" fontId="4" fillId="0" borderId="0" xfId="23"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wrapText="1"/>
    </xf>
    <xf numFmtId="0" fontId="4" fillId="0" borderId="0" xfId="3" applyFont="1" applyFill="1" applyAlignment="1">
      <alignment horizontal="center" vertical="center" wrapText="1"/>
    </xf>
    <xf numFmtId="0" fontId="4" fillId="0" borderId="0" xfId="15" applyFont="1" applyFill="1" applyAlignment="1">
      <alignment horizontal="center" vertical="center" wrapText="1"/>
    </xf>
    <xf numFmtId="0" fontId="8" fillId="0" borderId="0" xfId="0" applyFont="1" applyFill="1" applyAlignment="1">
      <alignment horizontal="center"/>
    </xf>
    <xf numFmtId="0" fontId="4" fillId="0" borderId="0" xfId="0" applyFont="1" applyFill="1" applyAlignment="1">
      <alignment horizontal="center" vertical="center" wrapText="1"/>
    </xf>
    <xf numFmtId="0" fontId="4" fillId="0" borderId="0" xfId="0" applyFont="1" applyFill="1" applyAlignment="1">
      <alignment horizontal="center"/>
    </xf>
    <xf numFmtId="0" fontId="8" fillId="0" borderId="0" xfId="0" applyFont="1" applyFill="1" applyAlignment="1">
      <alignment wrapText="1"/>
    </xf>
    <xf numFmtId="0" fontId="21" fillId="0" borderId="0" xfId="0" applyFont="1" applyFill="1" applyAlignment="1">
      <alignment horizontal="left" vertical="center" indent="1"/>
    </xf>
    <xf numFmtId="20" fontId="21" fillId="0" borderId="0" xfId="0" applyNumberFormat="1" applyFont="1" applyFill="1" applyAlignment="1">
      <alignment horizontal="left" vertical="center"/>
    </xf>
    <xf numFmtId="0" fontId="21" fillId="0" borderId="0" xfId="0" applyFont="1" applyFill="1" applyAlignment="1">
      <alignment horizontal="left" vertical="center" indent="6"/>
    </xf>
    <xf numFmtId="0" fontId="21" fillId="0" borderId="0" xfId="0" applyFont="1" applyFill="1" applyAlignment="1">
      <alignment horizontal="center" vertical="center"/>
    </xf>
    <xf numFmtId="0" fontId="4" fillId="0" borderId="1" xfId="23" applyFont="1" applyFill="1" applyBorder="1" applyAlignment="1">
      <alignment horizontal="center" vertical="center" wrapText="1"/>
    </xf>
    <xf numFmtId="0" fontId="4" fillId="0" borderId="1" xfId="9" applyFont="1" applyFill="1" applyBorder="1" applyAlignment="1">
      <alignment horizontal="center" vertical="center" wrapText="1"/>
    </xf>
    <xf numFmtId="0" fontId="8" fillId="0" borderId="3" xfId="23" applyFont="1" applyFill="1" applyBorder="1" applyAlignment="1">
      <alignment horizontal="center" vertical="center" wrapText="1"/>
    </xf>
    <xf numFmtId="0" fontId="9" fillId="0" borderId="0" xfId="23" applyFont="1" applyAlignment="1">
      <alignment horizontal="left" vertical="top"/>
    </xf>
    <xf numFmtId="0" fontId="8" fillId="0" borderId="0" xfId="0" applyFont="1" applyFill="1" applyAlignment="1">
      <alignment horizontal="center" vertical="center"/>
    </xf>
    <xf numFmtId="0" fontId="8" fillId="0" borderId="0" xfId="0" applyFont="1" applyFill="1" applyAlignment="1">
      <alignment horizontal="center" vertical="top"/>
    </xf>
    <xf numFmtId="0" fontId="8" fillId="0" borderId="1" xfId="3" applyFont="1" applyFill="1" applyBorder="1" applyAlignment="1">
      <alignment horizontal="center" vertical="center" wrapText="1"/>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4" fillId="0" borderId="5" xfId="23" applyFont="1" applyFill="1" applyBorder="1" applyAlignment="1">
      <alignment horizontal="center" vertical="center" wrapText="1"/>
    </xf>
    <xf numFmtId="0" fontId="4" fillId="0" borderId="6" xfId="23" applyFont="1" applyFill="1" applyBorder="1" applyAlignment="1">
      <alignment horizontal="center" vertical="center" wrapText="1"/>
    </xf>
    <xf numFmtId="0" fontId="4" fillId="0" borderId="5" xfId="23" applyFont="1" applyBorder="1" applyAlignment="1">
      <alignment horizontal="center" vertical="center" wrapText="1"/>
    </xf>
    <xf numFmtId="0" fontId="4" fillId="0" borderId="6" xfId="23" applyFont="1" applyBorder="1" applyAlignment="1">
      <alignment horizontal="center" vertical="center" wrapText="1"/>
    </xf>
    <xf numFmtId="165" fontId="10" fillId="0" borderId="1" xfId="0" applyNumberFormat="1" applyFont="1" applyBorder="1" applyAlignment="1">
      <alignment horizontal="justify" vertical="center" wrapText="1"/>
    </xf>
    <xf numFmtId="0" fontId="1" fillId="0" borderId="0" xfId="23"/>
    <xf numFmtId="0" fontId="9" fillId="0" borderId="0" xfId="23" applyFont="1" applyFill="1" applyBorder="1" applyAlignment="1">
      <alignment horizontal="center" vertical="top"/>
    </xf>
    <xf numFmtId="0" fontId="24" fillId="0" borderId="0" xfId="23" applyFont="1" applyFill="1" applyBorder="1" applyAlignment="1">
      <alignment horizontal="center" vertical="center" wrapText="1"/>
    </xf>
    <xf numFmtId="0" fontId="25" fillId="4" borderId="0" xfId="23" applyFont="1" applyFill="1" applyBorder="1" applyAlignment="1">
      <alignment horizontal="center" vertical="top"/>
    </xf>
    <xf numFmtId="0" fontId="1" fillId="0" borderId="0" xfId="23" applyFill="1"/>
    <xf numFmtId="0" fontId="26" fillId="0" borderId="15" xfId="23" applyFont="1" applyBorder="1" applyAlignment="1">
      <alignment horizontal="center" vertical="center" wrapText="1"/>
    </xf>
    <xf numFmtId="0" fontId="26" fillId="0" borderId="15" xfId="3" applyFont="1" applyFill="1" applyBorder="1" applyAlignment="1">
      <alignment horizontal="center" vertical="center" wrapText="1"/>
    </xf>
    <xf numFmtId="0" fontId="10" fillId="0" borderId="9" xfId="23" applyFont="1" applyFill="1" applyBorder="1" applyAlignment="1">
      <alignment horizontal="center" vertical="center" wrapText="1"/>
    </xf>
    <xf numFmtId="0" fontId="10" fillId="5" borderId="9" xfId="23" applyFont="1" applyFill="1" applyBorder="1" applyAlignment="1">
      <alignment horizontal="left" vertical="center" wrapText="1"/>
    </xf>
    <xf numFmtId="0" fontId="10" fillId="5" borderId="9" xfId="23" applyFont="1" applyFill="1" applyBorder="1" applyAlignment="1">
      <alignment horizontal="center" vertical="center" wrapText="1"/>
    </xf>
    <xf numFmtId="0" fontId="10" fillId="0" borderId="15" xfId="23" applyFont="1" applyFill="1" applyBorder="1" applyAlignment="1">
      <alignment horizontal="center"/>
    </xf>
    <xf numFmtId="0" fontId="10" fillId="0" borderId="14" xfId="23" applyFont="1" applyFill="1" applyBorder="1" applyAlignment="1">
      <alignment horizontal="center" vertical="center" wrapText="1"/>
    </xf>
    <xf numFmtId="0" fontId="10" fillId="3" borderId="15" xfId="23" applyFont="1" applyFill="1" applyBorder="1" applyAlignment="1">
      <alignment horizontal="left" vertical="center" wrapText="1"/>
    </xf>
    <xf numFmtId="0" fontId="10" fillId="3" borderId="14" xfId="23" applyFont="1" applyFill="1" applyBorder="1" applyAlignment="1">
      <alignment horizontal="center" vertical="center" wrapText="1"/>
    </xf>
    <xf numFmtId="0" fontId="10" fillId="0" borderId="14" xfId="23" applyFont="1" applyFill="1" applyBorder="1" applyAlignment="1">
      <alignment horizontal="center"/>
    </xf>
    <xf numFmtId="0" fontId="10" fillId="6" borderId="14" xfId="23" applyFont="1" applyFill="1" applyBorder="1" applyAlignment="1">
      <alignment horizontal="left" vertical="center" wrapText="1"/>
    </xf>
    <xf numFmtId="0" fontId="10" fillId="6" borderId="14" xfId="23" applyFont="1" applyFill="1" applyBorder="1" applyAlignment="1">
      <alignment horizontal="center" vertical="center" wrapText="1"/>
    </xf>
    <xf numFmtId="0" fontId="10" fillId="0" borderId="14" xfId="23" applyFont="1" applyFill="1" applyBorder="1" applyAlignment="1">
      <alignment horizontal="left" vertical="center" wrapText="1"/>
    </xf>
    <xf numFmtId="0" fontId="10" fillId="7" borderId="14" xfId="23" applyFont="1" applyFill="1" applyBorder="1" applyAlignment="1">
      <alignment horizontal="left" vertical="center" wrapText="1"/>
    </xf>
    <xf numFmtId="0" fontId="10" fillId="7" borderId="14" xfId="23" applyFont="1" applyFill="1" applyBorder="1" applyAlignment="1">
      <alignment horizontal="center" vertical="center" wrapText="1"/>
    </xf>
    <xf numFmtId="0" fontId="10" fillId="7" borderId="14" xfId="23" applyFont="1" applyFill="1" applyBorder="1" applyAlignment="1"/>
    <xf numFmtId="0" fontId="9" fillId="2" borderId="21" xfId="23" applyFont="1" applyFill="1" applyBorder="1" applyAlignment="1">
      <alignment horizontal="center" vertical="center" wrapText="1"/>
    </xf>
    <xf numFmtId="0" fontId="9" fillId="2" borderId="22" xfId="23" applyFont="1" applyFill="1" applyBorder="1" applyAlignment="1">
      <alignment horizontal="center" vertical="center" wrapText="1"/>
    </xf>
    <xf numFmtId="0" fontId="10" fillId="0" borderId="26" xfId="23" applyFont="1" applyFill="1" applyBorder="1" applyAlignment="1">
      <alignment horizontal="center" vertical="center" wrapText="1"/>
    </xf>
    <xf numFmtId="0" fontId="10" fillId="8" borderId="25" xfId="23" applyFont="1" applyFill="1" applyBorder="1" applyAlignment="1">
      <alignment horizontal="left" vertical="center" wrapText="1"/>
    </xf>
    <xf numFmtId="0" fontId="10" fillId="8" borderId="25" xfId="23" applyFont="1" applyFill="1" applyBorder="1" applyAlignment="1">
      <alignment horizontal="center" vertical="center" wrapText="1"/>
    </xf>
    <xf numFmtId="0" fontId="10" fillId="8" borderId="25" xfId="23" applyFont="1" applyFill="1" applyBorder="1" applyAlignment="1"/>
    <xf numFmtId="0" fontId="10" fillId="0" borderId="26" xfId="23" applyFont="1" applyFill="1" applyBorder="1" applyAlignment="1">
      <alignment horizontal="center"/>
    </xf>
    <xf numFmtId="0" fontId="10" fillId="0" borderId="20" xfId="23" applyFont="1" applyFill="1" applyBorder="1" applyAlignment="1">
      <alignment horizontal="center" vertical="center" wrapText="1"/>
    </xf>
    <xf numFmtId="0" fontId="10" fillId="7" borderId="26" xfId="23" applyFont="1" applyFill="1" applyBorder="1" applyAlignment="1">
      <alignment horizontal="center" vertical="center" wrapText="1"/>
    </xf>
    <xf numFmtId="0" fontId="10" fillId="7" borderId="26" xfId="23" applyFont="1" applyFill="1" applyBorder="1" applyAlignment="1"/>
    <xf numFmtId="0" fontId="27" fillId="0" borderId="0" xfId="23" applyFont="1" applyAlignment="1">
      <alignment horizontal="center" vertical="top"/>
    </xf>
    <xf numFmtId="0" fontId="27" fillId="2" borderId="0" xfId="23" applyFont="1" applyFill="1" applyAlignment="1">
      <alignment horizontal="center" vertical="top"/>
    </xf>
    <xf numFmtId="0" fontId="10" fillId="0" borderId="0" xfId="23" applyFont="1" applyAlignment="1">
      <alignment vertical="top"/>
    </xf>
    <xf numFmtId="0" fontId="10" fillId="0" borderId="0" xfId="23" applyFont="1" applyAlignment="1">
      <alignment horizontal="center" vertical="top"/>
    </xf>
    <xf numFmtId="0" fontId="10" fillId="0" borderId="0" xfId="23" applyFont="1" applyAlignment="1">
      <alignment horizontal="center"/>
    </xf>
    <xf numFmtId="0" fontId="4" fillId="0" borderId="0" xfId="0" applyFont="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0" xfId="0" applyFont="1"/>
    <xf numFmtId="0" fontId="4" fillId="0" borderId="0" xfId="3" applyFont="1"/>
    <xf numFmtId="0" fontId="4" fillId="2" borderId="1" xfId="19"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4" fillId="3" borderId="1" xfId="0" applyNumberFormat="1" applyFont="1" applyFill="1" applyBorder="1" applyAlignment="1">
      <alignment vertical="center" wrapText="1"/>
    </xf>
    <xf numFmtId="165" fontId="4" fillId="3" borderId="1" xfId="0"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165" fontId="4" fillId="0" borderId="1" xfId="0" applyNumberFormat="1" applyFont="1" applyBorder="1" applyAlignment="1">
      <alignment horizontal="left" vertical="center" wrapText="1"/>
    </xf>
    <xf numFmtId="165" fontId="4" fillId="0" borderId="1" xfId="0" applyNumberFormat="1" applyFont="1" applyBorder="1" applyAlignment="1">
      <alignment vertical="center" wrapText="1"/>
    </xf>
    <xf numFmtId="0" fontId="4" fillId="0" borderId="1" xfId="0" applyFont="1" applyFill="1" applyBorder="1" applyAlignment="1">
      <alignment horizontal="justify" vertical="center" wrapText="1"/>
    </xf>
    <xf numFmtId="165" fontId="4" fillId="0" borderId="1" xfId="0" applyNumberFormat="1" applyFont="1" applyFill="1" applyBorder="1" applyAlignment="1">
      <alignment horizontal="left" vertical="center" wrapText="1"/>
    </xf>
    <xf numFmtId="0" fontId="4" fillId="2" borderId="1" xfId="0" applyFont="1" applyFill="1" applyBorder="1" applyAlignment="1">
      <alignment horizontal="justify" vertical="center" wrapText="1"/>
    </xf>
    <xf numFmtId="165" fontId="4" fillId="0" borderId="0" xfId="0" applyNumberFormat="1" applyFont="1" applyFill="1" applyAlignment="1">
      <alignment horizontal="center" vertical="center" wrapText="1"/>
    </xf>
    <xf numFmtId="0" fontId="4" fillId="0" borderId="1" xfId="22" applyFont="1" applyBorder="1" applyAlignment="1">
      <alignment horizontal="center" vertical="center" wrapText="1"/>
    </xf>
    <xf numFmtId="0" fontId="8" fillId="0" borderId="0" xfId="3" applyFont="1" applyFill="1" applyBorder="1" applyAlignment="1">
      <alignment horizontal="center" vertical="center" wrapText="1"/>
    </xf>
    <xf numFmtId="0" fontId="4" fillId="0" borderId="0" xfId="22"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4" fillId="0" borderId="0" xfId="0" applyNumberFormat="1" applyFont="1" applyFill="1" applyAlignment="1">
      <alignment vertical="center" wrapText="1"/>
    </xf>
    <xf numFmtId="165" fontId="4" fillId="0" borderId="0" xfId="0" applyNumberFormat="1" applyFont="1" applyBorder="1" applyAlignment="1">
      <alignment horizontal="left" vertical="center" wrapText="1"/>
    </xf>
    <xf numFmtId="0" fontId="4" fillId="2" borderId="0"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4" fillId="3" borderId="1" xfId="9" applyFont="1" applyFill="1" applyBorder="1" applyAlignment="1">
      <alignment horizontal="center" vertical="center" wrapText="1"/>
    </xf>
    <xf numFmtId="0" fontId="4" fillId="3" borderId="1" xfId="23" applyFont="1" applyFill="1" applyBorder="1" applyAlignment="1">
      <alignment horizontal="center" vertical="center" wrapText="1"/>
    </xf>
    <xf numFmtId="0" fontId="4" fillId="3" borderId="1" xfId="3" applyFont="1" applyFill="1" applyBorder="1" applyAlignment="1">
      <alignment horizontal="center" vertical="center" wrapText="1"/>
    </xf>
    <xf numFmtId="165" fontId="4" fillId="3" borderId="1" xfId="0" applyNumberFormat="1" applyFont="1" applyFill="1" applyBorder="1" applyAlignment="1">
      <alignment horizontal="left" vertical="center" wrapText="1"/>
    </xf>
    <xf numFmtId="0" fontId="4" fillId="3" borderId="1" xfId="0" applyFont="1" applyFill="1" applyBorder="1" applyAlignment="1">
      <alignment horizontal="justify" vertical="center" wrapText="1"/>
    </xf>
    <xf numFmtId="0" fontId="4" fillId="3" borderId="1" xfId="23" applyFont="1" applyFill="1" applyBorder="1" applyAlignment="1">
      <alignment vertical="center" wrapText="1"/>
    </xf>
    <xf numFmtId="0" fontId="4" fillId="2" borderId="0" xfId="0" applyFont="1" applyFill="1"/>
    <xf numFmtId="0" fontId="8" fillId="0" borderId="0" xfId="0" applyFont="1" applyFill="1" applyAlignment="1">
      <alignment horizontal="center" vertical="center"/>
    </xf>
    <xf numFmtId="0" fontId="8" fillId="0" borderId="0" xfId="0" applyFont="1" applyFill="1" applyAlignment="1">
      <alignment horizontal="center" vertical="top"/>
    </xf>
    <xf numFmtId="0" fontId="8" fillId="0" borderId="1" xfId="3"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23" applyFont="1" applyFill="1" applyAlignment="1">
      <alignment horizontal="center"/>
    </xf>
    <xf numFmtId="0" fontId="22" fillId="0" borderId="0" xfId="0" applyFont="1" applyFill="1" applyAlignment="1">
      <alignment horizontal="left"/>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8"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2" xfId="23" applyFont="1" applyBorder="1" applyAlignment="1">
      <alignment horizontal="center" vertical="center" wrapText="1"/>
    </xf>
    <xf numFmtId="0" fontId="8" fillId="0" borderId="3" xfId="23" applyFont="1" applyBorder="1" applyAlignment="1">
      <alignment horizontal="center" vertical="center" wrapText="1"/>
    </xf>
    <xf numFmtId="0" fontId="8" fillId="0" borderId="4" xfId="23" applyFont="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7" fillId="0" borderId="0" xfId="23" applyFont="1" applyAlignment="1">
      <alignment horizontal="center"/>
    </xf>
    <xf numFmtId="0" fontId="8" fillId="0" borderId="1" xfId="23" applyFont="1" applyBorder="1" applyAlignment="1">
      <alignment horizontal="center" vertical="center" wrapText="1"/>
    </xf>
    <xf numFmtId="0" fontId="11" fillId="0" borderId="0" xfId="23" applyFont="1" applyAlignment="1">
      <alignment horizontal="left"/>
    </xf>
    <xf numFmtId="0" fontId="8" fillId="0" borderId="2" xfId="23" applyFont="1" applyFill="1" applyBorder="1" applyAlignment="1">
      <alignment horizontal="center" vertical="center" wrapText="1"/>
    </xf>
    <xf numFmtId="0" fontId="8" fillId="0" borderId="3" xfId="23" applyFont="1" applyFill="1" applyBorder="1" applyAlignment="1">
      <alignment horizontal="center" vertical="center" wrapText="1"/>
    </xf>
    <xf numFmtId="0" fontId="9" fillId="0" borderId="0" xfId="23" applyFont="1" applyAlignment="1">
      <alignment horizontal="left" vertical="top"/>
    </xf>
    <xf numFmtId="0" fontId="8" fillId="2" borderId="0" xfId="23" applyFont="1" applyFill="1" applyAlignment="1">
      <alignment horizontal="center" vertical="center"/>
    </xf>
    <xf numFmtId="0" fontId="9" fillId="2" borderId="1" xfId="23" applyFont="1" applyFill="1" applyBorder="1" applyAlignment="1">
      <alignment horizontal="center" vertical="center" wrapText="1"/>
    </xf>
    <xf numFmtId="0" fontId="23" fillId="0" borderId="0" xfId="23" applyFont="1" applyAlignment="1">
      <alignment horizontal="center" vertical="center"/>
    </xf>
    <xf numFmtId="0" fontId="9" fillId="0" borderId="0" xfId="23" applyFont="1" applyBorder="1" applyAlignment="1">
      <alignment horizontal="center" vertical="top" wrapText="1"/>
    </xf>
    <xf numFmtId="0" fontId="26" fillId="0" borderId="7" xfId="23" applyFont="1" applyBorder="1" applyAlignment="1">
      <alignment horizontal="center" vertical="center" wrapText="1"/>
    </xf>
    <xf numFmtId="0" fontId="26" fillId="0" borderId="8" xfId="23" applyFont="1" applyBorder="1" applyAlignment="1">
      <alignment horizontal="center" vertical="center" wrapText="1"/>
    </xf>
    <xf numFmtId="0" fontId="26" fillId="0" borderId="12" xfId="23" applyFont="1" applyBorder="1" applyAlignment="1">
      <alignment horizontal="center" vertical="center" wrapText="1"/>
    </xf>
    <xf numFmtId="0" fontId="26" fillId="0" borderId="13" xfId="23" applyFont="1" applyBorder="1" applyAlignment="1">
      <alignment horizontal="center" vertical="center" wrapText="1"/>
    </xf>
    <xf numFmtId="0" fontId="26" fillId="0" borderId="9" xfId="23" applyFont="1" applyBorder="1" applyAlignment="1">
      <alignment horizontal="center" vertical="center" wrapText="1"/>
    </xf>
    <xf numFmtId="0" fontId="26" fillId="0" borderId="14" xfId="23" applyFont="1" applyBorder="1" applyAlignment="1">
      <alignment horizontal="center" vertical="center" wrapText="1"/>
    </xf>
    <xf numFmtId="0" fontId="9" fillId="2" borderId="9" xfId="23" applyFont="1" applyFill="1" applyBorder="1" applyAlignment="1">
      <alignment horizontal="center" vertical="center" wrapText="1"/>
    </xf>
    <xf numFmtId="0" fontId="9" fillId="2" borderId="14" xfId="23" applyFont="1" applyFill="1" applyBorder="1" applyAlignment="1">
      <alignment horizontal="center" vertical="center" wrapText="1"/>
    </xf>
    <xf numFmtId="0" fontId="26" fillId="0" borderId="10" xfId="23" applyFont="1" applyBorder="1" applyAlignment="1">
      <alignment horizontal="center" vertical="center" wrapText="1"/>
    </xf>
    <xf numFmtId="0" fontId="26" fillId="0" borderId="11" xfId="23" applyFont="1" applyBorder="1" applyAlignment="1">
      <alignment horizontal="center" vertical="center" wrapText="1"/>
    </xf>
    <xf numFmtId="0" fontId="9" fillId="0" borderId="16" xfId="23" applyFont="1" applyFill="1" applyBorder="1" applyAlignment="1">
      <alignment horizontal="center" wrapText="1"/>
    </xf>
    <xf numFmtId="0" fontId="9" fillId="0" borderId="17" xfId="23" applyFont="1" applyFill="1" applyBorder="1" applyAlignment="1">
      <alignment horizontal="center" wrapText="1"/>
    </xf>
    <xf numFmtId="0" fontId="9" fillId="0" borderId="18" xfId="23" applyFont="1" applyFill="1" applyBorder="1" applyAlignment="1">
      <alignment horizontal="center" wrapText="1"/>
    </xf>
    <xf numFmtId="0" fontId="9" fillId="0" borderId="19" xfId="23" applyFont="1" applyFill="1" applyBorder="1" applyAlignment="1">
      <alignment horizontal="center" wrapText="1"/>
    </xf>
    <xf numFmtId="0" fontId="9" fillId="2" borderId="20" xfId="23" applyFont="1" applyFill="1" applyBorder="1" applyAlignment="1">
      <alignment horizontal="center" vertical="center" wrapText="1"/>
    </xf>
    <xf numFmtId="0" fontId="9" fillId="0" borderId="18" xfId="23" applyFont="1" applyFill="1" applyBorder="1" applyAlignment="1">
      <alignment horizontal="right" vertical="top" wrapText="1"/>
    </xf>
    <xf numFmtId="0" fontId="9" fillId="0" borderId="19" xfId="23" quotePrefix="1" applyFont="1" applyFill="1" applyBorder="1" applyAlignment="1">
      <alignment horizontal="left" vertical="top" wrapText="1"/>
    </xf>
    <xf numFmtId="0" fontId="9" fillId="0" borderId="19" xfId="23" applyFont="1" applyFill="1" applyBorder="1" applyAlignment="1">
      <alignment horizontal="left" vertical="top" wrapText="1"/>
    </xf>
    <xf numFmtId="0" fontId="9" fillId="2" borderId="15" xfId="23" applyFont="1" applyFill="1" applyBorder="1" applyAlignment="1">
      <alignment horizontal="center" vertical="center" wrapText="1"/>
    </xf>
    <xf numFmtId="0" fontId="9" fillId="2" borderId="26" xfId="23" applyFont="1" applyFill="1" applyBorder="1" applyAlignment="1">
      <alignment horizontal="center" vertical="center" wrapText="1"/>
    </xf>
    <xf numFmtId="0" fontId="9" fillId="0" borderId="18" xfId="23" quotePrefix="1" applyFont="1" applyFill="1" applyBorder="1" applyAlignment="1">
      <alignment horizontal="right" vertical="top" wrapText="1"/>
    </xf>
    <xf numFmtId="0" fontId="9" fillId="0" borderId="23" xfId="23" applyFont="1" applyFill="1" applyBorder="1" applyAlignment="1">
      <alignment horizontal="right" vertical="top" wrapText="1"/>
    </xf>
    <xf numFmtId="0" fontId="9" fillId="0" borderId="24" xfId="23" applyFont="1" applyFill="1" applyBorder="1" applyAlignment="1">
      <alignment horizontal="left" vertical="top" wrapText="1"/>
    </xf>
    <xf numFmtId="0" fontId="9" fillId="2" borderId="21" xfId="23" applyFont="1" applyFill="1" applyBorder="1" applyAlignment="1">
      <alignment horizontal="center" vertical="center" wrapText="1"/>
    </xf>
    <xf numFmtId="0" fontId="9" fillId="2" borderId="22" xfId="23" applyFont="1" applyFill="1" applyBorder="1" applyAlignment="1">
      <alignment horizontal="center" vertical="center" wrapText="1"/>
    </xf>
    <xf numFmtId="0" fontId="9" fillId="2" borderId="25" xfId="23" applyFont="1" applyFill="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193263616"/>
        <c:axId val="185161920"/>
      </c:barChart>
      <c:catAx>
        <c:axId val="193263616"/>
        <c:scaling>
          <c:orientation val="minMax"/>
        </c:scaling>
        <c:delete val="0"/>
        <c:axPos val="b"/>
        <c:majorTickMark val="out"/>
        <c:minorTickMark val="none"/>
        <c:tickLblPos val="nextTo"/>
        <c:crossAx val="185161920"/>
        <c:crosses val="autoZero"/>
        <c:auto val="1"/>
        <c:lblAlgn val="ctr"/>
        <c:lblOffset val="100"/>
        <c:noMultiLvlLbl val="0"/>
      </c:catAx>
      <c:valAx>
        <c:axId val="185161920"/>
        <c:scaling>
          <c:orientation val="minMax"/>
        </c:scaling>
        <c:delete val="0"/>
        <c:axPos val="l"/>
        <c:majorGridlines/>
        <c:numFmt formatCode="General" sourceLinked="1"/>
        <c:majorTickMark val="out"/>
        <c:minorTickMark val="none"/>
        <c:tickLblPos val="nextTo"/>
        <c:crossAx val="1932636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topLeftCell="A7" zoomScale="80" zoomScaleNormal="80" zoomScaleSheetLayoutView="80" workbookViewId="0">
      <pane xSplit="10" ySplit="2" topLeftCell="K12" activePane="bottomRight" state="frozen"/>
      <selection activeCell="A7" sqref="A7"/>
      <selection pane="topRight" activeCell="K7" sqref="K7"/>
      <selection pane="bottomLeft" activeCell="A9" sqref="A9"/>
      <selection pane="bottomRight" activeCell="K14" sqref="K14"/>
    </sheetView>
  </sheetViews>
  <sheetFormatPr defaultColWidth="9.42578125" defaultRowHeight="15.75"/>
  <cols>
    <col min="1" max="1" width="13.5703125" style="35" customWidth="1"/>
    <col min="2" max="2" width="9.42578125" style="35" customWidth="1"/>
    <col min="3" max="3" width="67.5703125" style="33" customWidth="1"/>
    <col min="4" max="4" width="12.5703125" style="33" customWidth="1"/>
    <col min="5" max="6" width="9.140625" style="33" customWidth="1"/>
    <col min="7" max="7" width="26.85546875" style="33" customWidth="1"/>
    <col min="8" max="8" width="17.42578125" style="35" customWidth="1"/>
    <col min="9" max="9" width="19.5703125" style="35" customWidth="1"/>
    <col min="10" max="10" width="19.5703125" style="35" hidden="1" customWidth="1"/>
    <col min="11" max="16384" width="9.42578125" style="35"/>
  </cols>
  <sheetData>
    <row r="1" spans="1:10">
      <c r="A1" s="32" t="s">
        <v>0</v>
      </c>
      <c r="B1" s="32"/>
      <c r="C1" s="32"/>
      <c r="E1" s="32" t="s">
        <v>1</v>
      </c>
      <c r="F1" s="32"/>
      <c r="G1" s="34"/>
      <c r="H1" s="32"/>
      <c r="I1" s="32"/>
      <c r="J1" s="32"/>
    </row>
    <row r="2" spans="1:10">
      <c r="A2" s="32" t="s">
        <v>2</v>
      </c>
      <c r="B2" s="32"/>
      <c r="C2" s="32"/>
      <c r="D2" s="32"/>
      <c r="E2" s="32"/>
      <c r="F2" s="32"/>
      <c r="G2" s="34"/>
      <c r="H2" s="32"/>
      <c r="I2" s="32"/>
      <c r="J2" s="32"/>
    </row>
    <row r="3" spans="1:10">
      <c r="A3" s="36"/>
      <c r="B3" s="36"/>
      <c r="C3" s="36"/>
      <c r="D3" s="36"/>
      <c r="E3" s="36"/>
      <c r="F3" s="36"/>
      <c r="G3" s="37"/>
      <c r="H3" s="36"/>
      <c r="I3" s="36"/>
      <c r="J3" s="36"/>
    </row>
    <row r="4" spans="1:10" s="38" customFormat="1" ht="31.5" customHeight="1">
      <c r="A4" s="146" t="s">
        <v>58</v>
      </c>
      <c r="B4" s="146"/>
      <c r="C4" s="146"/>
      <c r="D4" s="146"/>
      <c r="E4" s="146"/>
      <c r="F4" s="146"/>
      <c r="G4" s="146"/>
      <c r="H4" s="146"/>
      <c r="I4" s="146"/>
      <c r="J4" s="66"/>
    </row>
    <row r="5" spans="1:10" s="38" customFormat="1" ht="21" customHeight="1">
      <c r="A5" s="147" t="s">
        <v>59</v>
      </c>
      <c r="B5" s="147"/>
      <c r="C5" s="147"/>
      <c r="D5" s="147"/>
      <c r="E5" s="147"/>
      <c r="F5" s="147"/>
      <c r="G5" s="147"/>
      <c r="H5" s="147"/>
      <c r="I5" s="147"/>
      <c r="J5" s="67"/>
    </row>
    <row r="6" spans="1:10" s="38" customFormat="1">
      <c r="A6" s="39"/>
      <c r="B6" s="39"/>
      <c r="C6" s="39"/>
      <c r="D6" s="39"/>
      <c r="E6" s="39"/>
      <c r="F6" s="39"/>
      <c r="G6" s="40"/>
      <c r="H6" s="39"/>
      <c r="I6" s="39"/>
      <c r="J6" s="39"/>
    </row>
    <row r="7" spans="1:10" s="41" customFormat="1" ht="33.75" customHeight="1">
      <c r="A7" s="148" t="s">
        <v>3</v>
      </c>
      <c r="B7" s="148" t="s">
        <v>4</v>
      </c>
      <c r="C7" s="148" t="s">
        <v>5</v>
      </c>
      <c r="D7" s="148" t="s">
        <v>6</v>
      </c>
      <c r="E7" s="148"/>
      <c r="F7" s="148"/>
      <c r="G7" s="148" t="s">
        <v>7</v>
      </c>
      <c r="H7" s="148" t="s">
        <v>8</v>
      </c>
      <c r="I7" s="148" t="s">
        <v>9</v>
      </c>
      <c r="J7" s="148" t="s">
        <v>51</v>
      </c>
    </row>
    <row r="8" spans="1:10" s="41" customFormat="1" ht="48" customHeight="1">
      <c r="A8" s="148"/>
      <c r="B8" s="148"/>
      <c r="C8" s="148"/>
      <c r="D8" s="68" t="s">
        <v>41</v>
      </c>
      <c r="E8" s="68" t="s">
        <v>10</v>
      </c>
      <c r="F8" s="68" t="s">
        <v>11</v>
      </c>
      <c r="G8" s="148"/>
      <c r="H8" s="148"/>
      <c r="I8" s="148"/>
      <c r="J8" s="148"/>
    </row>
    <row r="9" spans="1:10" s="43" customFormat="1" ht="70.5" customHeight="1">
      <c r="A9" s="148" t="s">
        <v>60</v>
      </c>
      <c r="B9" s="148" t="s">
        <v>12</v>
      </c>
      <c r="C9" s="122" t="s">
        <v>138</v>
      </c>
      <c r="D9" s="123" t="s">
        <v>13</v>
      </c>
      <c r="E9" s="123"/>
      <c r="F9" s="123"/>
      <c r="G9" s="27" t="s">
        <v>45</v>
      </c>
      <c r="H9" s="27"/>
      <c r="I9" s="123" t="s">
        <v>44</v>
      </c>
      <c r="J9" s="46"/>
    </row>
    <row r="10" spans="1:10" s="112" customFormat="1" ht="38.25" customHeight="1">
      <c r="A10" s="148"/>
      <c r="B10" s="148"/>
      <c r="C10" s="26" t="s">
        <v>120</v>
      </c>
      <c r="D10" s="115"/>
      <c r="E10" s="115" t="s">
        <v>13</v>
      </c>
      <c r="F10" s="115"/>
      <c r="G10" s="115"/>
      <c r="H10" s="119" t="s">
        <v>118</v>
      </c>
      <c r="I10" s="120" t="s">
        <v>119</v>
      </c>
      <c r="J10" s="116"/>
    </row>
    <row r="11" spans="1:10" s="43" customFormat="1" ht="66" customHeight="1">
      <c r="A11" s="148"/>
      <c r="B11" s="148" t="s">
        <v>14</v>
      </c>
      <c r="C11" s="122" t="s">
        <v>139</v>
      </c>
      <c r="D11" s="123" t="s">
        <v>13</v>
      </c>
      <c r="E11" s="123"/>
      <c r="F11" s="123" t="s">
        <v>13</v>
      </c>
      <c r="G11" s="27" t="s">
        <v>45</v>
      </c>
      <c r="H11" s="27" t="s">
        <v>71</v>
      </c>
      <c r="I11" s="123" t="s">
        <v>44</v>
      </c>
      <c r="J11" s="46"/>
    </row>
    <row r="12" spans="1:10" s="112" customFormat="1" ht="58.5" customHeight="1">
      <c r="A12" s="148"/>
      <c r="B12" s="148"/>
      <c r="C12" s="113" t="s">
        <v>122</v>
      </c>
      <c r="D12" s="114"/>
      <c r="E12" s="114" t="s">
        <v>13</v>
      </c>
      <c r="F12" s="114"/>
      <c r="G12" s="114"/>
      <c r="H12" s="115" t="s">
        <v>121</v>
      </c>
      <c r="I12" s="116" t="s">
        <v>53</v>
      </c>
      <c r="J12" s="116"/>
    </row>
    <row r="13" spans="1:10" s="43" customFormat="1" ht="95.25" customHeight="1">
      <c r="A13" s="148" t="s">
        <v>61</v>
      </c>
      <c r="B13" s="148" t="s">
        <v>12</v>
      </c>
      <c r="C13" s="25" t="s">
        <v>66</v>
      </c>
      <c r="D13" s="27"/>
      <c r="E13" s="27"/>
      <c r="F13" s="27" t="s">
        <v>13</v>
      </c>
      <c r="G13" s="27" t="s">
        <v>67</v>
      </c>
      <c r="H13" s="4" t="s">
        <v>69</v>
      </c>
      <c r="I13" s="123" t="s">
        <v>68</v>
      </c>
      <c r="J13" s="46"/>
    </row>
    <row r="14" spans="1:10" s="43" customFormat="1" ht="66" customHeight="1">
      <c r="A14" s="148"/>
      <c r="B14" s="148"/>
      <c r="C14" s="25" t="s">
        <v>85</v>
      </c>
      <c r="D14" s="27" t="s">
        <v>13</v>
      </c>
      <c r="E14" s="27"/>
      <c r="F14" s="27"/>
      <c r="G14" s="27" t="s">
        <v>70</v>
      </c>
      <c r="H14" s="4"/>
      <c r="I14" s="123" t="s">
        <v>48</v>
      </c>
      <c r="J14" s="46"/>
    </row>
    <row r="15" spans="1:10" s="117" customFormat="1" ht="63" customHeight="1">
      <c r="A15" s="148"/>
      <c r="B15" s="148"/>
      <c r="C15" s="124" t="s">
        <v>140</v>
      </c>
      <c r="D15" s="114"/>
      <c r="E15" s="114" t="s">
        <v>13</v>
      </c>
      <c r="F15" s="114"/>
      <c r="G15" s="114" t="s">
        <v>123</v>
      </c>
      <c r="H15" s="115" t="s">
        <v>124</v>
      </c>
      <c r="I15" s="116" t="s">
        <v>53</v>
      </c>
      <c r="J15" s="114"/>
    </row>
    <row r="16" spans="1:10" s="43" customFormat="1" ht="47.25" customHeight="1">
      <c r="A16" s="148"/>
      <c r="B16" s="148"/>
      <c r="C16" s="26" t="s">
        <v>165</v>
      </c>
      <c r="D16" s="26"/>
      <c r="E16" s="115"/>
      <c r="F16" s="115" t="s">
        <v>13</v>
      </c>
      <c r="G16" s="26"/>
      <c r="H16" s="119" t="s">
        <v>158</v>
      </c>
      <c r="I16" s="120" t="s">
        <v>119</v>
      </c>
      <c r="J16" s="120"/>
    </row>
    <row r="17" spans="1:10" s="43" customFormat="1" ht="82.5" customHeight="1">
      <c r="A17" s="148"/>
      <c r="B17" s="148" t="s">
        <v>14</v>
      </c>
      <c r="C17" s="25" t="s">
        <v>86</v>
      </c>
      <c r="D17" s="27" t="s">
        <v>13</v>
      </c>
      <c r="E17" s="27"/>
      <c r="F17" s="27"/>
      <c r="G17" s="150" t="s">
        <v>45</v>
      </c>
      <c r="H17" s="4" t="s">
        <v>57</v>
      </c>
      <c r="I17" s="149" t="s">
        <v>44</v>
      </c>
      <c r="J17" s="46"/>
    </row>
    <row r="18" spans="1:10" s="43" customFormat="1" ht="68.25" customHeight="1">
      <c r="A18" s="148"/>
      <c r="B18" s="148"/>
      <c r="C18" s="25" t="s">
        <v>87</v>
      </c>
      <c r="D18" s="27" t="s">
        <v>13</v>
      </c>
      <c r="E18" s="27"/>
      <c r="F18" s="27"/>
      <c r="G18" s="150"/>
      <c r="H18" s="4" t="s">
        <v>57</v>
      </c>
      <c r="I18" s="149"/>
      <c r="J18" s="46"/>
    </row>
    <row r="19" spans="1:10" s="43" customFormat="1" ht="68.25" customHeight="1">
      <c r="A19" s="148"/>
      <c r="B19" s="148"/>
      <c r="C19" s="26" t="s">
        <v>166</v>
      </c>
      <c r="D19" s="115"/>
      <c r="E19" s="115"/>
      <c r="F19" s="115" t="s">
        <v>13</v>
      </c>
      <c r="G19" s="115"/>
      <c r="H19" s="119" t="s">
        <v>159</v>
      </c>
      <c r="I19" s="120" t="s">
        <v>119</v>
      </c>
      <c r="J19" s="46"/>
    </row>
    <row r="20" spans="1:10" s="117" customFormat="1" ht="42.75" customHeight="1">
      <c r="A20" s="148"/>
      <c r="B20" s="148"/>
      <c r="C20" s="125" t="s">
        <v>157</v>
      </c>
      <c r="D20" s="28" t="s">
        <v>13</v>
      </c>
      <c r="E20" s="28" t="s">
        <v>13</v>
      </c>
      <c r="F20" s="28"/>
      <c r="G20" s="114" t="s">
        <v>125</v>
      </c>
      <c r="H20" s="28"/>
      <c r="I20" s="28" t="s">
        <v>126</v>
      </c>
      <c r="J20" s="28"/>
    </row>
    <row r="21" spans="1:10" s="118" customFormat="1" ht="81" customHeight="1">
      <c r="A21" s="148" t="s">
        <v>62</v>
      </c>
      <c r="B21" s="155" t="s">
        <v>15</v>
      </c>
      <c r="C21" s="126" t="s">
        <v>141</v>
      </c>
      <c r="D21" s="116"/>
      <c r="E21" s="116" t="s">
        <v>13</v>
      </c>
      <c r="F21" s="116"/>
      <c r="G21" s="114"/>
      <c r="H21" s="114" t="s">
        <v>127</v>
      </c>
      <c r="I21" s="116" t="s">
        <v>119</v>
      </c>
      <c r="J21" s="28"/>
    </row>
    <row r="22" spans="1:10" ht="85.5" customHeight="1">
      <c r="A22" s="148"/>
      <c r="B22" s="155"/>
      <c r="C22" s="127" t="s">
        <v>144</v>
      </c>
      <c r="D22" s="42" t="s">
        <v>13</v>
      </c>
      <c r="E22" s="42"/>
      <c r="F22" s="42" t="s">
        <v>13</v>
      </c>
      <c r="G22" s="42" t="s">
        <v>145</v>
      </c>
      <c r="H22" s="42" t="s">
        <v>146</v>
      </c>
      <c r="I22" s="46" t="s">
        <v>119</v>
      </c>
      <c r="J22" s="42"/>
    </row>
    <row r="23" spans="1:10" s="117" customFormat="1" ht="53.25" customHeight="1">
      <c r="A23" s="148"/>
      <c r="B23" s="158" t="s">
        <v>14</v>
      </c>
      <c r="C23" s="129" t="s">
        <v>148</v>
      </c>
      <c r="D23" s="115" t="s">
        <v>13</v>
      </c>
      <c r="E23" s="115"/>
      <c r="F23" s="115"/>
      <c r="G23" s="115"/>
      <c r="H23" s="115"/>
      <c r="I23" s="120" t="s">
        <v>132</v>
      </c>
      <c r="J23" s="116"/>
    </row>
    <row r="24" spans="1:10" s="117" customFormat="1" ht="53.25" customHeight="1">
      <c r="A24" s="148"/>
      <c r="B24" s="159"/>
      <c r="C24" s="129" t="s">
        <v>142</v>
      </c>
      <c r="D24" s="115"/>
      <c r="E24" s="115" t="s">
        <v>13</v>
      </c>
      <c r="F24" s="115"/>
      <c r="G24" s="115"/>
      <c r="H24" s="115" t="s">
        <v>128</v>
      </c>
      <c r="I24" s="120" t="s">
        <v>53</v>
      </c>
      <c r="J24" s="116"/>
    </row>
    <row r="25" spans="1:10" ht="36" customHeight="1">
      <c r="A25" s="148"/>
      <c r="B25" s="159"/>
      <c r="C25" s="128" t="s">
        <v>149</v>
      </c>
      <c r="D25" s="45" t="s">
        <v>13</v>
      </c>
      <c r="E25" s="45"/>
      <c r="F25" s="45"/>
      <c r="G25" s="42" t="s">
        <v>150</v>
      </c>
      <c r="H25" s="45"/>
      <c r="I25" s="45" t="s">
        <v>151</v>
      </c>
      <c r="J25" s="45"/>
    </row>
    <row r="26" spans="1:10" s="117" customFormat="1" ht="53.25" customHeight="1">
      <c r="A26" s="148"/>
      <c r="B26" s="159"/>
      <c r="C26" s="129" t="s">
        <v>170</v>
      </c>
      <c r="D26" s="115"/>
      <c r="E26" s="115"/>
      <c r="F26" s="156" t="s">
        <v>13</v>
      </c>
      <c r="G26" s="115"/>
      <c r="H26" s="115"/>
      <c r="I26" s="120" t="s">
        <v>171</v>
      </c>
      <c r="J26" s="116"/>
    </row>
    <row r="27" spans="1:10" s="117" customFormat="1" ht="53.25" customHeight="1">
      <c r="A27" s="148"/>
      <c r="B27" s="160"/>
      <c r="C27" s="129" t="s">
        <v>168</v>
      </c>
      <c r="D27" s="115"/>
      <c r="E27" s="115"/>
      <c r="F27" s="157"/>
      <c r="G27" s="115"/>
      <c r="H27" s="115" t="s">
        <v>160</v>
      </c>
      <c r="I27" s="120" t="s">
        <v>161</v>
      </c>
      <c r="J27" s="116"/>
    </row>
    <row r="28" spans="1:10" s="112" customFormat="1" ht="64.5" customHeight="1">
      <c r="A28" s="148" t="s">
        <v>63</v>
      </c>
      <c r="B28" s="155" t="s">
        <v>12</v>
      </c>
      <c r="C28" s="13" t="s">
        <v>129</v>
      </c>
      <c r="D28" s="28" t="s">
        <v>13</v>
      </c>
      <c r="E28" s="28" t="s">
        <v>13</v>
      </c>
      <c r="F28" s="28"/>
      <c r="G28" s="28" t="s">
        <v>130</v>
      </c>
      <c r="H28" s="28" t="s">
        <v>147</v>
      </c>
      <c r="I28" s="28" t="s">
        <v>53</v>
      </c>
      <c r="J28" s="28"/>
    </row>
    <row r="29" spans="1:10" s="43" customFormat="1" ht="36" customHeight="1">
      <c r="A29" s="148"/>
      <c r="B29" s="155"/>
      <c r="C29" s="47" t="s">
        <v>167</v>
      </c>
      <c r="D29" s="45"/>
      <c r="E29" s="45"/>
      <c r="F29" s="45"/>
      <c r="G29" s="28" t="s">
        <v>83</v>
      </c>
      <c r="H29" s="28" t="s">
        <v>82</v>
      </c>
      <c r="I29" s="28" t="s">
        <v>53</v>
      </c>
      <c r="J29" s="130"/>
    </row>
    <row r="30" spans="1:10" ht="62.25" customHeight="1">
      <c r="A30" s="148"/>
      <c r="B30" s="155" t="s">
        <v>14</v>
      </c>
      <c r="C30" s="122" t="s">
        <v>143</v>
      </c>
      <c r="D30" s="27" t="s">
        <v>13</v>
      </c>
      <c r="E30" s="27" t="s">
        <v>13</v>
      </c>
      <c r="F30" s="27" t="s">
        <v>13</v>
      </c>
      <c r="G30" s="27" t="s">
        <v>88</v>
      </c>
      <c r="H30" s="25"/>
      <c r="I30" s="123" t="s">
        <v>48</v>
      </c>
      <c r="J30" s="46"/>
    </row>
    <row r="31" spans="1:10" s="145" customFormat="1" ht="36" customHeight="1">
      <c r="A31" s="148"/>
      <c r="B31" s="155"/>
      <c r="C31" s="26" t="s">
        <v>163</v>
      </c>
      <c r="D31" s="120"/>
      <c r="E31" s="120"/>
      <c r="F31" s="120" t="s">
        <v>13</v>
      </c>
      <c r="G31" s="115" t="s">
        <v>162</v>
      </c>
      <c r="H31" s="115" t="s">
        <v>160</v>
      </c>
      <c r="I31" s="115" t="s">
        <v>169</v>
      </c>
      <c r="J31" s="115"/>
    </row>
    <row r="32" spans="1:10" s="112" customFormat="1" ht="51" customHeight="1">
      <c r="A32" s="148"/>
      <c r="B32" s="155"/>
      <c r="C32" s="13" t="s">
        <v>133</v>
      </c>
      <c r="D32" s="28"/>
      <c r="E32" s="28" t="s">
        <v>13</v>
      </c>
      <c r="F32" s="28"/>
      <c r="G32" s="28"/>
      <c r="H32" s="28" t="s">
        <v>131</v>
      </c>
      <c r="I32" s="28" t="s">
        <v>132</v>
      </c>
      <c r="J32" s="28"/>
    </row>
    <row r="33" spans="1:10" ht="36" customHeight="1">
      <c r="A33" s="161" t="s">
        <v>64</v>
      </c>
      <c r="B33" s="158" t="s">
        <v>15</v>
      </c>
      <c r="C33" s="44" t="s">
        <v>152</v>
      </c>
      <c r="D33" s="46" t="s">
        <v>13</v>
      </c>
      <c r="E33" s="46"/>
      <c r="F33" s="46"/>
      <c r="G33" s="42" t="s">
        <v>155</v>
      </c>
      <c r="H33" s="42" t="s">
        <v>153</v>
      </c>
      <c r="I33" s="42" t="s">
        <v>154</v>
      </c>
      <c r="J33" s="42"/>
    </row>
    <row r="34" spans="1:10" s="117" customFormat="1" ht="51" customHeight="1">
      <c r="A34" s="162"/>
      <c r="B34" s="159"/>
      <c r="C34" s="13" t="s">
        <v>164</v>
      </c>
      <c r="D34" s="114"/>
      <c r="E34" s="114" t="s">
        <v>13</v>
      </c>
      <c r="F34" s="114"/>
      <c r="G34" s="131" t="s">
        <v>134</v>
      </c>
      <c r="H34" s="42" t="s">
        <v>135</v>
      </c>
      <c r="I34" s="116" t="s">
        <v>53</v>
      </c>
      <c r="J34" s="116"/>
    </row>
    <row r="35" spans="1:10" s="43" customFormat="1" ht="36" customHeight="1">
      <c r="A35" s="162"/>
      <c r="B35" s="160"/>
      <c r="C35" s="129" t="s">
        <v>173</v>
      </c>
      <c r="D35" s="115"/>
      <c r="E35" s="115"/>
      <c r="F35" s="115" t="s">
        <v>13</v>
      </c>
      <c r="G35" s="115"/>
      <c r="H35" s="115"/>
      <c r="I35" s="120" t="s">
        <v>132</v>
      </c>
      <c r="J35" s="45"/>
    </row>
    <row r="36" spans="1:10" s="117" customFormat="1" ht="38.25" customHeight="1">
      <c r="A36" s="162"/>
      <c r="B36" s="155" t="s">
        <v>14</v>
      </c>
      <c r="C36" s="129" t="s">
        <v>142</v>
      </c>
      <c r="D36" s="115" t="s">
        <v>13</v>
      </c>
      <c r="E36" s="115" t="s">
        <v>13</v>
      </c>
      <c r="F36" s="115"/>
      <c r="G36" s="131" t="s">
        <v>134</v>
      </c>
      <c r="H36" s="42" t="s">
        <v>136</v>
      </c>
      <c r="I36" s="28" t="s">
        <v>53</v>
      </c>
      <c r="J36" s="116"/>
    </row>
    <row r="37" spans="1:10" s="43" customFormat="1" ht="36" customHeight="1">
      <c r="A37" s="162"/>
      <c r="B37" s="155"/>
      <c r="C37" s="129" t="s">
        <v>148</v>
      </c>
      <c r="D37" s="115"/>
      <c r="E37" s="115"/>
      <c r="F37" s="115" t="s">
        <v>13</v>
      </c>
      <c r="G37" s="115"/>
      <c r="H37" s="115"/>
      <c r="I37" s="120" t="s">
        <v>132</v>
      </c>
      <c r="J37" s="45"/>
    </row>
    <row r="38" spans="1:10" s="117" customFormat="1" ht="33.75" customHeight="1">
      <c r="A38" s="68" t="s">
        <v>65</v>
      </c>
      <c r="B38" s="121" t="s">
        <v>15</v>
      </c>
      <c r="C38" s="13" t="s">
        <v>172</v>
      </c>
      <c r="D38" s="114" t="s">
        <v>13</v>
      </c>
      <c r="E38" s="114"/>
      <c r="F38" s="114" t="s">
        <v>13</v>
      </c>
      <c r="G38" s="131" t="s">
        <v>156</v>
      </c>
      <c r="H38" s="42"/>
      <c r="I38" s="116" t="s">
        <v>119</v>
      </c>
      <c r="J38" s="116"/>
    </row>
    <row r="39" spans="1:10" ht="17.25" customHeight="1">
      <c r="A39" s="132"/>
      <c r="B39" s="48"/>
      <c r="C39" s="49"/>
      <c r="D39" s="50"/>
      <c r="E39" s="50"/>
      <c r="F39" s="50"/>
      <c r="G39" s="133"/>
      <c r="H39" s="50"/>
      <c r="I39" s="134"/>
      <c r="J39" s="134"/>
    </row>
    <row r="40" spans="1:10" s="43" customFormat="1" ht="17.25" customHeight="1">
      <c r="C40" s="135"/>
      <c r="D40" s="130"/>
      <c r="E40" s="130"/>
      <c r="F40" s="130"/>
      <c r="G40" s="151" t="s">
        <v>42</v>
      </c>
      <c r="H40" s="151"/>
      <c r="I40" s="130"/>
      <c r="J40" s="130"/>
    </row>
    <row r="41" spans="1:10">
      <c r="A41" s="152" t="s">
        <v>16</v>
      </c>
      <c r="B41" s="152"/>
      <c r="C41" s="51"/>
      <c r="D41" s="52"/>
      <c r="E41" s="53"/>
      <c r="F41" s="53"/>
      <c r="G41" s="54"/>
      <c r="H41" s="53"/>
      <c r="I41" s="55"/>
      <c r="J41" s="55"/>
    </row>
    <row r="42" spans="1:10" s="56" customFormat="1">
      <c r="A42" s="153" t="s">
        <v>17</v>
      </c>
      <c r="B42" s="154"/>
      <c r="C42" s="33"/>
      <c r="D42" s="33"/>
      <c r="E42" s="33"/>
      <c r="F42" s="33"/>
      <c r="G42" s="54"/>
    </row>
    <row r="43" spans="1:10" s="56" customFormat="1">
      <c r="A43" s="69" t="s">
        <v>18</v>
      </c>
      <c r="B43" s="70"/>
      <c r="C43" s="33"/>
      <c r="D43" s="33"/>
      <c r="E43" s="33"/>
      <c r="F43" s="33"/>
      <c r="G43" s="57"/>
      <c r="H43" s="35"/>
      <c r="I43" s="35"/>
      <c r="J43" s="35"/>
    </row>
    <row r="44" spans="1:10" s="56" customFormat="1">
      <c r="A44" s="69" t="s">
        <v>19</v>
      </c>
      <c r="B44" s="70"/>
      <c r="C44" s="33"/>
      <c r="D44" s="33"/>
      <c r="E44" s="33"/>
      <c r="F44" s="33"/>
      <c r="G44" s="57"/>
      <c r="H44" s="35"/>
      <c r="I44" s="35"/>
      <c r="J44" s="35"/>
    </row>
    <row r="45" spans="1:10" s="56" customFormat="1" ht="18.75">
      <c r="A45" s="70" t="s">
        <v>20</v>
      </c>
      <c r="B45" s="70"/>
      <c r="C45" s="33"/>
      <c r="D45" s="33"/>
      <c r="E45" s="33"/>
      <c r="F45" s="33"/>
      <c r="G45" s="151" t="s">
        <v>21</v>
      </c>
      <c r="H45" s="151"/>
      <c r="I45" s="35"/>
      <c r="J45" s="35"/>
    </row>
    <row r="46" spans="1:10" s="56" customFormat="1">
      <c r="A46" s="35"/>
      <c r="B46" s="35"/>
      <c r="C46" s="33"/>
      <c r="D46" s="33"/>
      <c r="E46" s="33"/>
      <c r="F46" s="33"/>
      <c r="G46" s="54"/>
      <c r="H46" s="35"/>
      <c r="I46" s="35"/>
      <c r="J46" s="35"/>
    </row>
    <row r="47" spans="1:10" s="56" customFormat="1">
      <c r="A47" s="58"/>
      <c r="B47" s="35"/>
      <c r="C47" s="33"/>
      <c r="D47" s="33"/>
      <c r="E47" s="33"/>
      <c r="F47" s="33"/>
      <c r="G47" s="33"/>
      <c r="H47" s="35"/>
      <c r="I47" s="35"/>
      <c r="J47" s="35"/>
    </row>
    <row r="48" spans="1:10" s="56" customFormat="1">
      <c r="A48" s="59"/>
      <c r="B48" s="35"/>
      <c r="C48" s="33"/>
      <c r="D48" s="33"/>
      <c r="E48" s="33"/>
      <c r="F48" s="33"/>
      <c r="G48" s="33"/>
      <c r="H48" s="35"/>
      <c r="I48" s="35"/>
      <c r="J48" s="35"/>
    </row>
    <row r="49" spans="1:10" s="56" customFormat="1">
      <c r="A49" s="60"/>
      <c r="B49" s="35"/>
      <c r="C49" s="33"/>
      <c r="D49" s="33"/>
      <c r="E49" s="33"/>
      <c r="F49" s="33"/>
      <c r="G49" s="33"/>
      <c r="H49" s="35"/>
      <c r="I49" s="35"/>
      <c r="J49" s="35"/>
    </row>
    <row r="50" spans="1:10" s="56" customFormat="1">
      <c r="A50" s="61"/>
      <c r="B50" s="35"/>
      <c r="C50" s="33"/>
      <c r="D50" s="33"/>
      <c r="E50" s="33"/>
      <c r="F50" s="33"/>
      <c r="G50" s="33"/>
      <c r="H50" s="35"/>
      <c r="I50" s="35"/>
      <c r="J50" s="35"/>
    </row>
  </sheetData>
  <mergeCells count="32">
    <mergeCell ref="F26:F27"/>
    <mergeCell ref="B33:B35"/>
    <mergeCell ref="A33:A37"/>
    <mergeCell ref="A21:A27"/>
    <mergeCell ref="B21:B22"/>
    <mergeCell ref="A28:A32"/>
    <mergeCell ref="B28:B29"/>
    <mergeCell ref="B30:B32"/>
    <mergeCell ref="B23:B27"/>
    <mergeCell ref="G40:H40"/>
    <mergeCell ref="A41:B41"/>
    <mergeCell ref="A42:B42"/>
    <mergeCell ref="G45:H45"/>
    <mergeCell ref="B36:B37"/>
    <mergeCell ref="J7:J8"/>
    <mergeCell ref="A9:A12"/>
    <mergeCell ref="A13:A20"/>
    <mergeCell ref="B13:B16"/>
    <mergeCell ref="B17:B20"/>
    <mergeCell ref="B9:B10"/>
    <mergeCell ref="B11:B12"/>
    <mergeCell ref="I17:I18"/>
    <mergeCell ref="G17:G18"/>
    <mergeCell ref="A4:I4"/>
    <mergeCell ref="A5:I5"/>
    <mergeCell ref="A7:A8"/>
    <mergeCell ref="B7:B8"/>
    <mergeCell ref="C7:C8"/>
    <mergeCell ref="D7:F7"/>
    <mergeCell ref="G7:G8"/>
    <mergeCell ref="H7:H8"/>
    <mergeCell ref="I7:I8"/>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5" zoomScale="60" zoomScaleNormal="60" workbookViewId="0">
      <selection activeCell="M26" sqref="M26"/>
    </sheetView>
  </sheetViews>
  <sheetFormatPr defaultColWidth="8.5703125" defaultRowHeight="18.75"/>
  <cols>
    <col min="1" max="1" width="12.42578125" style="10" customWidth="1"/>
    <col min="2" max="2" width="10.5703125" style="10" customWidth="1"/>
    <col min="3" max="3" width="9.5703125" style="10" hidden="1" customWidth="1"/>
    <col min="4" max="4" width="53" style="20" customWidth="1"/>
    <col min="5" max="5" width="8.42578125" style="20" customWidth="1"/>
    <col min="6" max="6" width="20.42578125" style="20" customWidth="1"/>
    <col min="7" max="7" width="15.42578125" style="10" customWidth="1"/>
    <col min="8" max="8" width="18.5703125" style="10" customWidth="1"/>
    <col min="9" max="16384" width="8.5703125" style="10"/>
  </cols>
  <sheetData>
    <row r="1" spans="1:10" s="5" customFormat="1" ht="15.75">
      <c r="A1" s="173" t="s">
        <v>22</v>
      </c>
      <c r="B1" s="173"/>
      <c r="C1" s="173"/>
      <c r="D1" s="173"/>
      <c r="E1" s="173"/>
      <c r="F1" s="173"/>
      <c r="G1" s="173"/>
      <c r="H1" s="173"/>
    </row>
    <row r="2" spans="1:10" s="5" customFormat="1" ht="23.25" customHeight="1">
      <c r="A2" s="173" t="s">
        <v>23</v>
      </c>
      <c r="B2" s="173"/>
      <c r="C2" s="173"/>
      <c r="D2" s="173"/>
      <c r="E2" s="173"/>
      <c r="F2" s="173"/>
      <c r="G2" s="173"/>
      <c r="H2" s="173"/>
    </row>
    <row r="3" spans="1:10" s="5" customFormat="1" ht="15.75">
      <c r="A3" s="6"/>
      <c r="B3" s="6"/>
      <c r="C3" s="6"/>
      <c r="D3" s="6"/>
      <c r="E3" s="6"/>
      <c r="F3" s="6"/>
      <c r="G3" s="6"/>
      <c r="H3" s="6"/>
    </row>
    <row r="4" spans="1:10" s="7" customFormat="1" ht="29.25" customHeight="1">
      <c r="A4" s="174" t="s">
        <v>58</v>
      </c>
      <c r="B4" s="174"/>
      <c r="C4" s="174"/>
      <c r="D4" s="174"/>
      <c r="E4" s="174"/>
      <c r="F4" s="174"/>
      <c r="G4" s="174"/>
      <c r="H4" s="174"/>
    </row>
    <row r="5" spans="1:10" ht="7.5" customHeight="1">
      <c r="A5" s="8"/>
      <c r="B5" s="8"/>
      <c r="C5" s="8"/>
      <c r="D5" s="9"/>
      <c r="E5" s="9"/>
      <c r="F5" s="9"/>
    </row>
    <row r="6" spans="1:10" s="11" customFormat="1" ht="59.25" customHeight="1">
      <c r="A6" s="175" t="s">
        <v>24</v>
      </c>
      <c r="B6" s="175" t="s">
        <v>25</v>
      </c>
      <c r="C6" s="175"/>
      <c r="D6" s="175" t="s">
        <v>26</v>
      </c>
      <c r="E6" s="175" t="s">
        <v>43</v>
      </c>
      <c r="F6" s="175" t="s">
        <v>27</v>
      </c>
      <c r="G6" s="175" t="s">
        <v>28</v>
      </c>
      <c r="H6" s="175" t="s">
        <v>29</v>
      </c>
    </row>
    <row r="7" spans="1:10" s="11" customFormat="1" ht="0.75" customHeight="1">
      <c r="A7" s="175"/>
      <c r="B7" s="175"/>
      <c r="C7" s="175"/>
      <c r="D7" s="175"/>
      <c r="E7" s="175"/>
      <c r="F7" s="175"/>
      <c r="G7" s="175"/>
      <c r="H7" s="175"/>
    </row>
    <row r="8" spans="1:10" s="14" customFormat="1" ht="49.5" customHeight="1">
      <c r="A8" s="171" t="s">
        <v>30</v>
      </c>
      <c r="B8" s="171" t="s">
        <v>12</v>
      </c>
      <c r="C8" s="71" t="s">
        <v>31</v>
      </c>
      <c r="D8" s="13" t="s">
        <v>32</v>
      </c>
      <c r="E8" s="2"/>
      <c r="F8" s="12"/>
      <c r="G8" s="2" t="s">
        <v>46</v>
      </c>
      <c r="H8" s="3" t="s">
        <v>34</v>
      </c>
    </row>
    <row r="9" spans="1:10" s="14" customFormat="1" ht="46.5" customHeight="1">
      <c r="A9" s="172"/>
      <c r="B9" s="172"/>
      <c r="C9" s="72"/>
      <c r="D9" s="75" t="s">
        <v>73</v>
      </c>
      <c r="E9" s="63"/>
      <c r="F9" s="62"/>
      <c r="G9" s="2" t="s">
        <v>35</v>
      </c>
      <c r="H9" s="3" t="s">
        <v>34</v>
      </c>
    </row>
    <row r="10" spans="1:10" s="14" customFormat="1" ht="70.5" customHeight="1">
      <c r="A10" s="172"/>
      <c r="B10" s="64" t="s">
        <v>14</v>
      </c>
      <c r="C10" s="72"/>
      <c r="D10" s="75" t="s">
        <v>72</v>
      </c>
      <c r="E10" s="63"/>
      <c r="F10" s="62"/>
      <c r="G10" s="2" t="s">
        <v>35</v>
      </c>
      <c r="H10" s="3" t="s">
        <v>34</v>
      </c>
    </row>
    <row r="11" spans="1:10" s="1" customFormat="1" ht="47.25" customHeight="1">
      <c r="A11" s="163" t="s">
        <v>40</v>
      </c>
      <c r="B11" s="163" t="s">
        <v>12</v>
      </c>
      <c r="C11" s="73"/>
      <c r="D11" s="13" t="s">
        <v>32</v>
      </c>
      <c r="E11" s="2"/>
      <c r="F11" s="12"/>
      <c r="G11" s="2" t="s">
        <v>47</v>
      </c>
      <c r="H11" s="3" t="s">
        <v>34</v>
      </c>
    </row>
    <row r="12" spans="1:10" s="1" customFormat="1" ht="73.5" customHeight="1">
      <c r="A12" s="164"/>
      <c r="B12" s="164"/>
      <c r="C12" s="74"/>
      <c r="D12" s="138" t="s">
        <v>140</v>
      </c>
      <c r="E12" s="139"/>
      <c r="F12" s="140"/>
      <c r="G12" s="139" t="s">
        <v>54</v>
      </c>
      <c r="H12" s="141" t="s">
        <v>53</v>
      </c>
    </row>
    <row r="13" spans="1:10" s="14" customFormat="1" ht="42" customHeight="1">
      <c r="A13" s="164"/>
      <c r="B13" s="164"/>
      <c r="C13" s="74"/>
      <c r="D13" s="24" t="s">
        <v>74</v>
      </c>
      <c r="E13" s="2"/>
      <c r="F13" s="12"/>
      <c r="G13" s="2" t="s">
        <v>54</v>
      </c>
      <c r="H13" s="3" t="s">
        <v>34</v>
      </c>
    </row>
    <row r="14" spans="1:10" s="14" customFormat="1" ht="43.5" customHeight="1">
      <c r="A14" s="164"/>
      <c r="B14" s="164" t="s">
        <v>14</v>
      </c>
      <c r="C14" s="74"/>
      <c r="D14" s="24" t="s">
        <v>75</v>
      </c>
      <c r="E14" s="2"/>
      <c r="F14" s="12"/>
      <c r="G14" s="2" t="s">
        <v>35</v>
      </c>
      <c r="H14" s="3" t="s">
        <v>34</v>
      </c>
    </row>
    <row r="15" spans="1:10" s="1" customFormat="1" ht="60.75" customHeight="1">
      <c r="A15" s="164"/>
      <c r="B15" s="164"/>
      <c r="C15" s="74"/>
      <c r="D15" s="13" t="s">
        <v>32</v>
      </c>
      <c r="E15" s="2"/>
      <c r="F15" s="12"/>
      <c r="G15" s="2" t="s">
        <v>46</v>
      </c>
      <c r="H15" s="3" t="s">
        <v>34</v>
      </c>
    </row>
    <row r="16" spans="1:10" s="1" customFormat="1" ht="60.75" customHeight="1">
      <c r="A16" s="165"/>
      <c r="B16" s="165"/>
      <c r="C16" s="74"/>
      <c r="D16" s="142" t="s">
        <v>157</v>
      </c>
      <c r="E16" s="139"/>
      <c r="F16" s="140"/>
      <c r="G16" s="139" t="s">
        <v>35</v>
      </c>
      <c r="H16" s="141" t="s">
        <v>126</v>
      </c>
      <c r="J16" s="136"/>
    </row>
    <row r="17" spans="1:10" s="14" customFormat="1" ht="55.5" customHeight="1">
      <c r="A17" s="163" t="s">
        <v>36</v>
      </c>
      <c r="B17" s="163" t="s">
        <v>12</v>
      </c>
      <c r="C17" s="12" t="s">
        <v>31</v>
      </c>
      <c r="D17" s="13" t="s">
        <v>32</v>
      </c>
      <c r="E17" s="12"/>
      <c r="F17" s="3"/>
      <c r="G17" s="2" t="s">
        <v>33</v>
      </c>
      <c r="H17" s="3" t="s">
        <v>34</v>
      </c>
    </row>
    <row r="18" spans="1:10" s="14" customFormat="1" ht="42" customHeight="1">
      <c r="A18" s="164"/>
      <c r="B18" s="164"/>
      <c r="C18" s="15"/>
      <c r="D18" s="24" t="s">
        <v>76</v>
      </c>
      <c r="E18" s="2"/>
      <c r="F18" s="12"/>
      <c r="G18" s="2" t="s">
        <v>35</v>
      </c>
      <c r="H18" s="3" t="s">
        <v>34</v>
      </c>
    </row>
    <row r="19" spans="1:10" s="14" customFormat="1" ht="42" customHeight="1">
      <c r="A19" s="164"/>
      <c r="B19" s="164"/>
      <c r="C19" s="15"/>
      <c r="D19" s="24" t="s">
        <v>77</v>
      </c>
      <c r="E19" s="2"/>
      <c r="F19" s="12"/>
      <c r="G19" s="2" t="s">
        <v>54</v>
      </c>
      <c r="H19" s="3" t="s">
        <v>34</v>
      </c>
    </row>
    <row r="20" spans="1:10" s="14" customFormat="1" ht="37.5" customHeight="1">
      <c r="A20" s="164"/>
      <c r="B20" s="164"/>
      <c r="C20" s="15"/>
      <c r="D20" s="24" t="s">
        <v>50</v>
      </c>
      <c r="E20" s="12"/>
      <c r="F20" s="3"/>
      <c r="G20" s="2" t="s">
        <v>35</v>
      </c>
      <c r="H20" s="3" t="s">
        <v>34</v>
      </c>
    </row>
    <row r="21" spans="1:10" s="14" customFormat="1" ht="37.5" customHeight="1">
      <c r="A21" s="164"/>
      <c r="B21" s="164" t="s">
        <v>14</v>
      </c>
      <c r="C21" s="15"/>
      <c r="D21" s="143" t="s">
        <v>142</v>
      </c>
      <c r="E21" s="140"/>
      <c r="F21" s="141"/>
      <c r="G21" s="139" t="s">
        <v>54</v>
      </c>
      <c r="H21" s="141" t="s">
        <v>53</v>
      </c>
      <c r="J21" s="137"/>
    </row>
    <row r="22" spans="1:10" s="14" customFormat="1" ht="37.5" customHeight="1">
      <c r="A22" s="164"/>
      <c r="B22" s="164"/>
      <c r="C22" s="15"/>
      <c r="D22" s="31" t="s">
        <v>79</v>
      </c>
      <c r="E22" s="12"/>
      <c r="F22" s="3"/>
      <c r="G22" s="2" t="s">
        <v>54</v>
      </c>
      <c r="H22" s="3" t="s">
        <v>34</v>
      </c>
      <c r="J22" s="137"/>
    </row>
    <row r="23" spans="1:10" s="1" customFormat="1" ht="55.5" customHeight="1">
      <c r="A23" s="164"/>
      <c r="B23" s="165"/>
      <c r="C23" s="15"/>
      <c r="D23" s="26" t="s">
        <v>78</v>
      </c>
      <c r="E23" s="12"/>
      <c r="F23" s="3"/>
      <c r="G23" s="2" t="s">
        <v>35</v>
      </c>
      <c r="H23" s="3" t="s">
        <v>34</v>
      </c>
    </row>
    <row r="24" spans="1:10" s="14" customFormat="1" ht="42" customHeight="1">
      <c r="A24" s="169" t="s">
        <v>37</v>
      </c>
      <c r="B24" s="163" t="s">
        <v>12</v>
      </c>
      <c r="C24" s="15"/>
      <c r="D24" s="13" t="s">
        <v>49</v>
      </c>
      <c r="E24" s="12"/>
      <c r="F24" s="3"/>
      <c r="G24" s="2" t="s">
        <v>33</v>
      </c>
      <c r="H24" s="3" t="s">
        <v>34</v>
      </c>
    </row>
    <row r="25" spans="1:10" s="14" customFormat="1" ht="41.25" customHeight="1">
      <c r="A25" s="169"/>
      <c r="B25" s="165"/>
      <c r="C25" s="15"/>
      <c r="D25" s="144" t="s">
        <v>84</v>
      </c>
      <c r="E25" s="140"/>
      <c r="F25" s="141"/>
      <c r="G25" s="139" t="s">
        <v>54</v>
      </c>
      <c r="H25" s="141" t="s">
        <v>53</v>
      </c>
    </row>
    <row r="26" spans="1:10" s="14" customFormat="1" ht="49.5" customHeight="1">
      <c r="A26" s="169"/>
      <c r="B26" s="163" t="s">
        <v>14</v>
      </c>
      <c r="C26" s="15"/>
      <c r="D26" s="13" t="s">
        <v>56</v>
      </c>
      <c r="E26" s="12"/>
      <c r="F26" s="3"/>
      <c r="G26" s="2" t="s">
        <v>55</v>
      </c>
      <c r="H26" s="3" t="s">
        <v>34</v>
      </c>
    </row>
    <row r="27" spans="1:10" ht="45" customHeight="1">
      <c r="A27" s="169"/>
      <c r="B27" s="165"/>
      <c r="C27" s="15"/>
      <c r="D27" s="13" t="s">
        <v>80</v>
      </c>
      <c r="E27" s="16"/>
      <c r="F27" s="16"/>
      <c r="G27" s="2" t="s">
        <v>35</v>
      </c>
      <c r="H27" s="3" t="s">
        <v>34</v>
      </c>
    </row>
    <row r="28" spans="1:10" ht="45" customHeight="1">
      <c r="A28" s="163" t="s">
        <v>38</v>
      </c>
      <c r="B28" s="163" t="s">
        <v>12</v>
      </c>
      <c r="C28" s="12"/>
      <c r="D28" s="13" t="s">
        <v>49</v>
      </c>
      <c r="E28" s="12"/>
      <c r="F28" s="3"/>
      <c r="G28" s="2" t="s">
        <v>33</v>
      </c>
      <c r="H28" s="3" t="s">
        <v>34</v>
      </c>
    </row>
    <row r="29" spans="1:10" ht="45" customHeight="1">
      <c r="A29" s="164"/>
      <c r="B29" s="164"/>
      <c r="C29" s="15"/>
      <c r="D29" s="144" t="s">
        <v>137</v>
      </c>
      <c r="E29" s="140"/>
      <c r="F29" s="141"/>
      <c r="G29" s="139" t="s">
        <v>54</v>
      </c>
      <c r="H29" s="141" t="s">
        <v>53</v>
      </c>
    </row>
    <row r="30" spans="1:10" ht="45" customHeight="1">
      <c r="A30" s="164"/>
      <c r="B30" s="164" t="s">
        <v>14</v>
      </c>
      <c r="C30" s="15"/>
      <c r="D30" s="143" t="s">
        <v>142</v>
      </c>
      <c r="E30" s="140"/>
      <c r="F30" s="141"/>
      <c r="G30" s="139" t="s">
        <v>54</v>
      </c>
      <c r="H30" s="141" t="s">
        <v>53</v>
      </c>
    </row>
    <row r="31" spans="1:10" s="1" customFormat="1" ht="44.85" customHeight="1">
      <c r="A31" s="164"/>
      <c r="B31" s="165"/>
      <c r="C31" s="15"/>
      <c r="D31" s="26" t="s">
        <v>81</v>
      </c>
      <c r="E31" s="12"/>
      <c r="F31" s="3"/>
      <c r="G31" s="2" t="s">
        <v>35</v>
      </c>
      <c r="H31" s="3" t="s">
        <v>34</v>
      </c>
      <c r="I31" s="14"/>
    </row>
    <row r="32" spans="1:10" ht="46.5" customHeight="1">
      <c r="A32" s="17" t="s">
        <v>39</v>
      </c>
      <c r="B32" s="17" t="s">
        <v>12</v>
      </c>
      <c r="C32" s="12"/>
      <c r="D32" s="29" t="s">
        <v>52</v>
      </c>
      <c r="E32" s="12"/>
      <c r="F32" s="12"/>
      <c r="G32" s="30" t="s">
        <v>35</v>
      </c>
      <c r="H32" s="3" t="s">
        <v>34</v>
      </c>
    </row>
    <row r="33" spans="1:8">
      <c r="A33" s="18"/>
      <c r="B33" s="18"/>
      <c r="C33" s="19"/>
      <c r="D33" s="19"/>
      <c r="E33" s="19"/>
      <c r="F33" s="19"/>
      <c r="G33" s="19"/>
      <c r="H33" s="19"/>
    </row>
    <row r="34" spans="1:8" ht="19.5">
      <c r="A34" s="170" t="s">
        <v>16</v>
      </c>
      <c r="B34" s="170"/>
      <c r="C34" s="170"/>
      <c r="F34" s="168" t="s">
        <v>42</v>
      </c>
      <c r="G34" s="168"/>
    </row>
    <row r="35" spans="1:8">
      <c r="A35" s="166" t="s">
        <v>17</v>
      </c>
      <c r="B35" s="167"/>
      <c r="C35" s="167"/>
      <c r="F35" s="21"/>
      <c r="G35" s="22"/>
    </row>
    <row r="36" spans="1:8">
      <c r="A36" s="23" t="s">
        <v>18</v>
      </c>
      <c r="B36" s="19"/>
      <c r="C36" s="19"/>
      <c r="F36" s="21"/>
      <c r="G36" s="22"/>
    </row>
    <row r="37" spans="1:8">
      <c r="A37" s="23" t="s">
        <v>19</v>
      </c>
      <c r="B37" s="19"/>
      <c r="C37" s="19"/>
      <c r="F37" s="21"/>
      <c r="G37" s="22"/>
    </row>
    <row r="38" spans="1:8">
      <c r="A38" s="19" t="s">
        <v>20</v>
      </c>
      <c r="B38" s="19"/>
      <c r="C38" s="19"/>
      <c r="F38" s="21"/>
      <c r="G38" s="22"/>
    </row>
    <row r="39" spans="1:8">
      <c r="F39" s="168" t="s">
        <v>21</v>
      </c>
      <c r="G39" s="168"/>
    </row>
  </sheetData>
  <mergeCells count="28">
    <mergeCell ref="A8:A10"/>
    <mergeCell ref="A1:H1"/>
    <mergeCell ref="A2:H2"/>
    <mergeCell ref="A4:H4"/>
    <mergeCell ref="A6:A7"/>
    <mergeCell ref="B6:C7"/>
    <mergeCell ref="D6:D7"/>
    <mergeCell ref="E6:E7"/>
    <mergeCell ref="F6:F7"/>
    <mergeCell ref="G6:G7"/>
    <mergeCell ref="H6:H7"/>
    <mergeCell ref="B8:B9"/>
    <mergeCell ref="A35:C35"/>
    <mergeCell ref="F39:G39"/>
    <mergeCell ref="A24:A27"/>
    <mergeCell ref="A28:A31"/>
    <mergeCell ref="A34:C34"/>
    <mergeCell ref="B26:B27"/>
    <mergeCell ref="F34:G34"/>
    <mergeCell ref="B30:B31"/>
    <mergeCell ref="A17:A23"/>
    <mergeCell ref="B17:B20"/>
    <mergeCell ref="B11:B13"/>
    <mergeCell ref="B24:B25"/>
    <mergeCell ref="B28:B29"/>
    <mergeCell ref="A11:A16"/>
    <mergeCell ref="B14:B16"/>
    <mergeCell ref="B21:B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zoomScaleNormal="100" workbookViewId="0">
      <selection activeCell="E68" sqref="E68"/>
    </sheetView>
  </sheetViews>
  <sheetFormatPr defaultColWidth="9.140625" defaultRowHeight="17.25"/>
  <cols>
    <col min="1" max="2" width="4.7109375" style="107" customWidth="1"/>
    <col min="3" max="3" width="7.140625" style="108" customWidth="1"/>
    <col min="4" max="4" width="6.7109375" style="109" customWidth="1"/>
    <col min="5" max="5" width="93.28515625" style="109" customWidth="1"/>
    <col min="6" max="6" width="10.5703125" style="5" customWidth="1"/>
    <col min="7" max="8" width="8.42578125" style="5" customWidth="1"/>
    <col min="9" max="9" width="8.7109375" style="5" customWidth="1"/>
    <col min="10" max="10" width="9" style="5" customWidth="1"/>
    <col min="11" max="11" width="15.85546875" style="110" bestFit="1" customWidth="1"/>
    <col min="12" max="12" width="14.5703125" style="111" customWidth="1"/>
    <col min="13" max="13" width="12.42578125" style="5" customWidth="1"/>
    <col min="14" max="16384" width="9.140625" style="76"/>
  </cols>
  <sheetData>
    <row r="1" spans="1:13" ht="15.75">
      <c r="A1" s="173" t="s">
        <v>89</v>
      </c>
      <c r="B1" s="173"/>
      <c r="C1" s="173"/>
      <c r="D1" s="173"/>
      <c r="E1" s="173"/>
      <c r="F1" s="173"/>
      <c r="G1" s="173"/>
      <c r="H1" s="173"/>
      <c r="I1" s="173"/>
      <c r="J1" s="173"/>
      <c r="K1" s="173"/>
      <c r="L1" s="173"/>
      <c r="M1" s="173"/>
    </row>
    <row r="2" spans="1:13" ht="15.75">
      <c r="A2" s="173" t="s">
        <v>90</v>
      </c>
      <c r="B2" s="173"/>
      <c r="C2" s="173"/>
      <c r="D2" s="173"/>
      <c r="E2" s="173"/>
      <c r="F2" s="173"/>
      <c r="G2" s="173"/>
      <c r="H2" s="173"/>
      <c r="I2" s="173"/>
      <c r="J2" s="173"/>
      <c r="K2" s="173"/>
      <c r="L2" s="173"/>
      <c r="M2" s="173"/>
    </row>
    <row r="3" spans="1:13" ht="15.75">
      <c r="A3" s="65"/>
      <c r="B3" s="65"/>
      <c r="C3" s="65"/>
      <c r="D3" s="65"/>
      <c r="E3" s="65"/>
      <c r="F3" s="65"/>
      <c r="G3" s="65"/>
      <c r="H3" s="65"/>
      <c r="I3" s="65"/>
      <c r="J3" s="65"/>
      <c r="K3" s="65"/>
      <c r="L3" s="65"/>
      <c r="M3" s="65"/>
    </row>
    <row r="4" spans="1:13" ht="15.75">
      <c r="A4" s="176" t="s">
        <v>91</v>
      </c>
      <c r="B4" s="176"/>
      <c r="C4" s="176"/>
      <c r="D4" s="176"/>
      <c r="E4" s="176"/>
      <c r="F4" s="176"/>
      <c r="G4" s="176"/>
      <c r="H4" s="176"/>
      <c r="I4" s="176"/>
      <c r="J4" s="176"/>
      <c r="K4" s="176"/>
      <c r="L4" s="176"/>
      <c r="M4" s="176"/>
    </row>
    <row r="5" spans="1:13" ht="15.75" customHeight="1">
      <c r="A5" s="177" t="str">
        <f>CONCATENATE("Từ ngày ",A14,B14," đến ",A63,B63)</f>
        <v>Từ ngày 11/9 đến 16/9</v>
      </c>
      <c r="B5" s="177"/>
      <c r="C5" s="177"/>
      <c r="D5" s="177"/>
      <c r="E5" s="177"/>
      <c r="F5" s="177"/>
      <c r="G5" s="177"/>
      <c r="H5" s="177"/>
      <c r="I5" s="177"/>
      <c r="J5" s="177"/>
      <c r="K5" s="177"/>
      <c r="L5" s="177"/>
      <c r="M5" s="177"/>
    </row>
    <row r="6" spans="1:13" s="80" customFormat="1" ht="15.75">
      <c r="A6" s="77"/>
      <c r="B6" s="77"/>
      <c r="C6" s="77"/>
      <c r="D6" s="77"/>
      <c r="E6" s="78"/>
      <c r="F6" s="79"/>
      <c r="G6" s="79"/>
      <c r="H6" s="79"/>
      <c r="I6" s="79"/>
      <c r="J6" s="79"/>
      <c r="K6" s="77"/>
      <c r="L6" s="77"/>
      <c r="M6" s="77"/>
    </row>
    <row r="7" spans="1:13" ht="22.5" customHeight="1">
      <c r="A7" s="178" t="s">
        <v>24</v>
      </c>
      <c r="B7" s="179"/>
      <c r="C7" s="182" t="s">
        <v>25</v>
      </c>
      <c r="D7" s="182"/>
      <c r="E7" s="184" t="s">
        <v>26</v>
      </c>
      <c r="F7" s="186" t="s">
        <v>92</v>
      </c>
      <c r="G7" s="187"/>
      <c r="H7" s="187"/>
      <c r="I7" s="187"/>
      <c r="J7" s="187"/>
      <c r="K7" s="182" t="s">
        <v>27</v>
      </c>
      <c r="L7" s="182" t="s">
        <v>28</v>
      </c>
      <c r="M7" s="182" t="s">
        <v>29</v>
      </c>
    </row>
    <row r="8" spans="1:13" ht="42.75" customHeight="1">
      <c r="A8" s="180"/>
      <c r="B8" s="181"/>
      <c r="C8" s="183"/>
      <c r="D8" s="183"/>
      <c r="E8" s="185"/>
      <c r="F8" s="81" t="s">
        <v>93</v>
      </c>
      <c r="G8" s="82" t="s">
        <v>94</v>
      </c>
      <c r="H8" s="82" t="s">
        <v>95</v>
      </c>
      <c r="I8" s="82" t="s">
        <v>96</v>
      </c>
      <c r="J8" s="82" t="s">
        <v>97</v>
      </c>
      <c r="K8" s="183"/>
      <c r="L8" s="183"/>
      <c r="M8" s="183"/>
    </row>
    <row r="9" spans="1:13" ht="15.75" customHeight="1">
      <c r="A9" s="188" t="s">
        <v>98</v>
      </c>
      <c r="B9" s="189"/>
      <c r="C9" s="184" t="s">
        <v>12</v>
      </c>
      <c r="D9" s="83" t="s">
        <v>99</v>
      </c>
      <c r="E9" s="84" t="s">
        <v>100</v>
      </c>
      <c r="F9" s="85" t="s">
        <v>101</v>
      </c>
      <c r="G9" s="85"/>
      <c r="H9" s="85"/>
      <c r="I9" s="85"/>
      <c r="J9" s="85"/>
      <c r="K9" s="83"/>
      <c r="L9" s="86" t="s">
        <v>102</v>
      </c>
      <c r="M9" s="83" t="s">
        <v>103</v>
      </c>
    </row>
    <row r="10" spans="1:13" ht="15.75">
      <c r="A10" s="190"/>
      <c r="B10" s="191"/>
      <c r="C10" s="185"/>
      <c r="D10" s="87" t="s">
        <v>99</v>
      </c>
      <c r="E10" s="88" t="s">
        <v>104</v>
      </c>
      <c r="F10" s="89"/>
      <c r="G10" s="89" t="s">
        <v>101</v>
      </c>
      <c r="H10" s="89"/>
      <c r="I10" s="89"/>
      <c r="J10" s="89"/>
      <c r="K10" s="87"/>
      <c r="L10" s="90" t="s">
        <v>102</v>
      </c>
      <c r="M10" s="87" t="s">
        <v>103</v>
      </c>
    </row>
    <row r="11" spans="1:13" ht="15.75">
      <c r="A11" s="190"/>
      <c r="B11" s="191"/>
      <c r="C11" s="185"/>
      <c r="D11" s="87" t="str">
        <f>+D10</f>
        <v>8h00</v>
      </c>
      <c r="E11" s="91" t="s">
        <v>105</v>
      </c>
      <c r="F11" s="92"/>
      <c r="G11" s="92"/>
      <c r="H11" s="92"/>
      <c r="I11" s="92" t="s">
        <v>101</v>
      </c>
      <c r="J11" s="92"/>
      <c r="K11" s="87"/>
      <c r="L11" s="90" t="s">
        <v>102</v>
      </c>
      <c r="M11" s="87" t="s">
        <v>103</v>
      </c>
    </row>
    <row r="12" spans="1:13" ht="15.75">
      <c r="A12" s="190"/>
      <c r="B12" s="191"/>
      <c r="C12" s="185"/>
      <c r="D12" s="87" t="s">
        <v>99</v>
      </c>
      <c r="E12" s="93" t="s">
        <v>106</v>
      </c>
      <c r="F12" s="87"/>
      <c r="G12" s="87"/>
      <c r="H12" s="87"/>
      <c r="I12" s="87"/>
      <c r="J12" s="87" t="s">
        <v>101</v>
      </c>
      <c r="K12" s="87"/>
      <c r="L12" s="90" t="s">
        <v>102</v>
      </c>
      <c r="M12" s="87" t="s">
        <v>103</v>
      </c>
    </row>
    <row r="13" spans="1:13" ht="31.5">
      <c r="A13" s="190"/>
      <c r="B13" s="191"/>
      <c r="C13" s="192"/>
      <c r="D13" s="87" t="s">
        <v>99</v>
      </c>
      <c r="E13" s="94" t="s">
        <v>107</v>
      </c>
      <c r="F13" s="95"/>
      <c r="G13" s="95"/>
      <c r="H13" s="95" t="s">
        <v>101</v>
      </c>
      <c r="I13" s="95"/>
      <c r="J13" s="96"/>
      <c r="K13" s="87"/>
      <c r="L13" s="90" t="s">
        <v>102</v>
      </c>
      <c r="M13" s="87" t="s">
        <v>103</v>
      </c>
    </row>
    <row r="14" spans="1:13" ht="15.75">
      <c r="A14" s="193">
        <v>11</v>
      </c>
      <c r="B14" s="194" t="s">
        <v>108</v>
      </c>
      <c r="C14" s="184" t="s">
        <v>14</v>
      </c>
      <c r="D14" s="83" t="s">
        <v>109</v>
      </c>
      <c r="E14" s="84" t="s">
        <v>100</v>
      </c>
      <c r="F14" s="85" t="s">
        <v>101</v>
      </c>
      <c r="G14" s="85"/>
      <c r="H14" s="85"/>
      <c r="I14" s="85"/>
      <c r="J14" s="85"/>
      <c r="K14" s="83"/>
      <c r="L14" s="86" t="s">
        <v>102</v>
      </c>
      <c r="M14" s="83" t="s">
        <v>103</v>
      </c>
    </row>
    <row r="15" spans="1:13" ht="15.75">
      <c r="A15" s="193"/>
      <c r="B15" s="195"/>
      <c r="C15" s="185"/>
      <c r="D15" s="87" t="s">
        <v>109</v>
      </c>
      <c r="E15" s="88" t="s">
        <v>104</v>
      </c>
      <c r="F15" s="89"/>
      <c r="G15" s="89" t="s">
        <v>101</v>
      </c>
      <c r="H15" s="89"/>
      <c r="I15" s="89"/>
      <c r="J15" s="89"/>
      <c r="K15" s="87"/>
      <c r="L15" s="90" t="s">
        <v>102</v>
      </c>
      <c r="M15" s="87" t="s">
        <v>103</v>
      </c>
    </row>
    <row r="16" spans="1:13" ht="15.75">
      <c r="A16" s="193"/>
      <c r="B16" s="195"/>
      <c r="C16" s="185"/>
      <c r="D16" s="87" t="str">
        <f>+D15</f>
        <v>14h00</v>
      </c>
      <c r="E16" s="91" t="s">
        <v>105</v>
      </c>
      <c r="F16" s="92"/>
      <c r="G16" s="92"/>
      <c r="H16" s="92"/>
      <c r="I16" s="92" t="s">
        <v>101</v>
      </c>
      <c r="J16" s="92"/>
      <c r="K16" s="87"/>
      <c r="L16" s="90" t="s">
        <v>102</v>
      </c>
      <c r="M16" s="87" t="s">
        <v>103</v>
      </c>
    </row>
    <row r="17" spans="1:13" ht="15.75">
      <c r="A17" s="193"/>
      <c r="B17" s="195"/>
      <c r="C17" s="185"/>
      <c r="D17" s="87" t="s">
        <v>109</v>
      </c>
      <c r="E17" s="93" t="s">
        <v>106</v>
      </c>
      <c r="F17" s="87"/>
      <c r="G17" s="87"/>
      <c r="H17" s="87"/>
      <c r="I17" s="87"/>
      <c r="J17" s="87" t="s">
        <v>101</v>
      </c>
      <c r="K17" s="87"/>
      <c r="L17" s="90" t="s">
        <v>102</v>
      </c>
      <c r="M17" s="87" t="s">
        <v>103</v>
      </c>
    </row>
    <row r="18" spans="1:13" ht="31.5">
      <c r="A18" s="193"/>
      <c r="B18" s="195"/>
      <c r="C18" s="185"/>
      <c r="D18" s="87" t="str">
        <f>+D16</f>
        <v>14h00</v>
      </c>
      <c r="E18" s="94" t="s">
        <v>107</v>
      </c>
      <c r="F18" s="95"/>
      <c r="G18" s="95"/>
      <c r="H18" s="95" t="s">
        <v>101</v>
      </c>
      <c r="I18" s="95"/>
      <c r="J18" s="96"/>
      <c r="K18" s="87"/>
      <c r="L18" s="90" t="s">
        <v>102</v>
      </c>
      <c r="M18" s="87" t="s">
        <v>103</v>
      </c>
    </row>
    <row r="19" spans="1:13" ht="15.75" customHeight="1">
      <c r="A19" s="188" t="s">
        <v>40</v>
      </c>
      <c r="B19" s="189"/>
      <c r="C19" s="184" t="s">
        <v>12</v>
      </c>
      <c r="D19" s="83" t="s">
        <v>99</v>
      </c>
      <c r="E19" s="84" t="s">
        <v>100</v>
      </c>
      <c r="F19" s="85" t="s">
        <v>101</v>
      </c>
      <c r="G19" s="85"/>
      <c r="H19" s="85"/>
      <c r="I19" s="85"/>
      <c r="J19" s="85"/>
      <c r="K19" s="83"/>
      <c r="L19" s="86" t="s">
        <v>102</v>
      </c>
      <c r="M19" s="83" t="s">
        <v>103</v>
      </c>
    </row>
    <row r="20" spans="1:13" ht="15.75">
      <c r="A20" s="190"/>
      <c r="B20" s="191"/>
      <c r="C20" s="185"/>
      <c r="D20" s="87" t="s">
        <v>99</v>
      </c>
      <c r="E20" s="88" t="s">
        <v>104</v>
      </c>
      <c r="F20" s="89"/>
      <c r="G20" s="89" t="s">
        <v>101</v>
      </c>
      <c r="H20" s="89"/>
      <c r="I20" s="89"/>
      <c r="J20" s="89"/>
      <c r="K20" s="87"/>
      <c r="L20" s="90" t="s">
        <v>102</v>
      </c>
      <c r="M20" s="87" t="s">
        <v>103</v>
      </c>
    </row>
    <row r="21" spans="1:13" ht="15.75">
      <c r="A21" s="190"/>
      <c r="B21" s="191"/>
      <c r="C21" s="185"/>
      <c r="D21" s="87" t="str">
        <f>+D20</f>
        <v>8h00</v>
      </c>
      <c r="E21" s="91" t="s">
        <v>105</v>
      </c>
      <c r="F21" s="92"/>
      <c r="G21" s="92"/>
      <c r="H21" s="92"/>
      <c r="I21" s="92" t="s">
        <v>101</v>
      </c>
      <c r="J21" s="92"/>
      <c r="K21" s="87"/>
      <c r="L21" s="90" t="s">
        <v>102</v>
      </c>
      <c r="M21" s="87" t="s">
        <v>103</v>
      </c>
    </row>
    <row r="22" spans="1:13" ht="15.75">
      <c r="A22" s="190"/>
      <c r="B22" s="191"/>
      <c r="C22" s="185"/>
      <c r="D22" s="87" t="s">
        <v>99</v>
      </c>
      <c r="E22" s="93" t="s">
        <v>106</v>
      </c>
      <c r="F22" s="87"/>
      <c r="G22" s="87"/>
      <c r="H22" s="87"/>
      <c r="I22" s="87"/>
      <c r="J22" s="87" t="s">
        <v>101</v>
      </c>
      <c r="K22" s="87"/>
      <c r="L22" s="90" t="s">
        <v>102</v>
      </c>
      <c r="M22" s="87" t="s">
        <v>103</v>
      </c>
    </row>
    <row r="23" spans="1:13" ht="31.5">
      <c r="A23" s="190"/>
      <c r="B23" s="191"/>
      <c r="C23" s="185"/>
      <c r="D23" s="87" t="s">
        <v>99</v>
      </c>
      <c r="E23" s="94" t="s">
        <v>107</v>
      </c>
      <c r="F23" s="95"/>
      <c r="G23" s="95"/>
      <c r="H23" s="95" t="s">
        <v>101</v>
      </c>
      <c r="I23" s="95"/>
      <c r="J23" s="96"/>
      <c r="K23" s="87"/>
      <c r="L23" s="90" t="s">
        <v>102</v>
      </c>
      <c r="M23" s="87" t="s">
        <v>103</v>
      </c>
    </row>
    <row r="24" spans="1:13" ht="15.75">
      <c r="A24" s="193">
        <f>+A14+1</f>
        <v>12</v>
      </c>
      <c r="B24" s="194" t="str">
        <f>+B14</f>
        <v>/9</v>
      </c>
      <c r="C24" s="196" t="s">
        <v>14</v>
      </c>
      <c r="D24" s="83" t="s">
        <v>109</v>
      </c>
      <c r="E24" s="84" t="s">
        <v>100</v>
      </c>
      <c r="F24" s="85" t="s">
        <v>101</v>
      </c>
      <c r="G24" s="85"/>
      <c r="H24" s="85"/>
      <c r="I24" s="85"/>
      <c r="J24" s="85"/>
      <c r="K24" s="83"/>
      <c r="L24" s="86" t="s">
        <v>102</v>
      </c>
      <c r="M24" s="83" t="s">
        <v>103</v>
      </c>
    </row>
    <row r="25" spans="1:13" ht="15.75">
      <c r="A25" s="193"/>
      <c r="B25" s="195"/>
      <c r="C25" s="185"/>
      <c r="D25" s="87" t="s">
        <v>109</v>
      </c>
      <c r="E25" s="88" t="s">
        <v>104</v>
      </c>
      <c r="F25" s="89"/>
      <c r="G25" s="89" t="s">
        <v>101</v>
      </c>
      <c r="H25" s="89"/>
      <c r="I25" s="89"/>
      <c r="J25" s="89"/>
      <c r="K25" s="87"/>
      <c r="L25" s="90" t="s">
        <v>102</v>
      </c>
      <c r="M25" s="87" t="s">
        <v>103</v>
      </c>
    </row>
    <row r="26" spans="1:13" ht="15.75">
      <c r="A26" s="193"/>
      <c r="B26" s="195"/>
      <c r="C26" s="185"/>
      <c r="D26" s="87" t="str">
        <f>+D25</f>
        <v>14h00</v>
      </c>
      <c r="E26" s="91" t="s">
        <v>105</v>
      </c>
      <c r="F26" s="92"/>
      <c r="G26" s="92"/>
      <c r="H26" s="92"/>
      <c r="I26" s="92" t="s">
        <v>101</v>
      </c>
      <c r="J26" s="92"/>
      <c r="K26" s="87"/>
      <c r="L26" s="90" t="s">
        <v>102</v>
      </c>
      <c r="M26" s="87" t="s">
        <v>103</v>
      </c>
    </row>
    <row r="27" spans="1:13" ht="15.75">
      <c r="A27" s="193"/>
      <c r="B27" s="195"/>
      <c r="C27" s="185"/>
      <c r="D27" s="87" t="s">
        <v>109</v>
      </c>
      <c r="E27" s="93" t="s">
        <v>106</v>
      </c>
      <c r="F27" s="87"/>
      <c r="G27" s="87"/>
      <c r="H27" s="87"/>
      <c r="I27" s="87"/>
      <c r="J27" s="87" t="s">
        <v>101</v>
      </c>
      <c r="K27" s="87"/>
      <c r="L27" s="90" t="s">
        <v>102</v>
      </c>
      <c r="M27" s="87" t="s">
        <v>103</v>
      </c>
    </row>
    <row r="28" spans="1:13" ht="31.5">
      <c r="A28" s="193"/>
      <c r="B28" s="195"/>
      <c r="C28" s="185"/>
      <c r="D28" s="87" t="str">
        <f>+D26</f>
        <v>14h00</v>
      </c>
      <c r="E28" s="94" t="s">
        <v>107</v>
      </c>
      <c r="F28" s="95"/>
      <c r="G28" s="95"/>
      <c r="H28" s="95" t="s">
        <v>101</v>
      </c>
      <c r="I28" s="95"/>
      <c r="J28" s="96"/>
      <c r="K28" s="87"/>
      <c r="L28" s="90" t="s">
        <v>102</v>
      </c>
      <c r="M28" s="87" t="s">
        <v>103</v>
      </c>
    </row>
    <row r="29" spans="1:13" ht="15.75" customHeight="1">
      <c r="A29" s="188" t="s">
        <v>36</v>
      </c>
      <c r="B29" s="189"/>
      <c r="C29" s="97"/>
      <c r="D29" s="83" t="s">
        <v>99</v>
      </c>
      <c r="E29" s="84" t="s">
        <v>110</v>
      </c>
      <c r="F29" s="85" t="s">
        <v>101</v>
      </c>
      <c r="G29" s="85"/>
      <c r="H29" s="85"/>
      <c r="I29" s="85"/>
      <c r="J29" s="85"/>
      <c r="K29" s="83"/>
      <c r="L29" s="86" t="s">
        <v>102</v>
      </c>
      <c r="M29" s="83" t="s">
        <v>103</v>
      </c>
    </row>
    <row r="30" spans="1:13" ht="15.75">
      <c r="A30" s="190"/>
      <c r="B30" s="191"/>
      <c r="C30" s="98"/>
      <c r="D30" s="87" t="s">
        <v>99</v>
      </c>
      <c r="E30" s="88" t="s">
        <v>104</v>
      </c>
      <c r="F30" s="89"/>
      <c r="G30" s="89" t="s">
        <v>101</v>
      </c>
      <c r="H30" s="89"/>
      <c r="I30" s="89"/>
      <c r="J30" s="89"/>
      <c r="K30" s="87"/>
      <c r="L30" s="90" t="s">
        <v>102</v>
      </c>
      <c r="M30" s="87" t="s">
        <v>103</v>
      </c>
    </row>
    <row r="31" spans="1:13" ht="15.75">
      <c r="A31" s="190"/>
      <c r="B31" s="191"/>
      <c r="C31" s="98" t="s">
        <v>12</v>
      </c>
      <c r="D31" s="87" t="str">
        <f>+D30</f>
        <v>8h00</v>
      </c>
      <c r="E31" s="91" t="s">
        <v>105</v>
      </c>
      <c r="F31" s="92"/>
      <c r="G31" s="92"/>
      <c r="H31" s="92"/>
      <c r="I31" s="92" t="s">
        <v>101</v>
      </c>
      <c r="J31" s="92"/>
      <c r="K31" s="87"/>
      <c r="L31" s="90" t="s">
        <v>102</v>
      </c>
      <c r="M31" s="87" t="s">
        <v>103</v>
      </c>
    </row>
    <row r="32" spans="1:13" ht="15.75">
      <c r="A32" s="190"/>
      <c r="B32" s="191"/>
      <c r="C32" s="98"/>
      <c r="D32" s="87" t="s">
        <v>99</v>
      </c>
      <c r="E32" s="93" t="s">
        <v>106</v>
      </c>
      <c r="F32" s="87"/>
      <c r="G32" s="87"/>
      <c r="H32" s="87"/>
      <c r="I32" s="87"/>
      <c r="J32" s="87" t="s">
        <v>101</v>
      </c>
      <c r="K32" s="87"/>
      <c r="L32" s="90" t="s">
        <v>102</v>
      </c>
      <c r="M32" s="87" t="s">
        <v>103</v>
      </c>
    </row>
    <row r="33" spans="1:13" ht="15.75">
      <c r="A33" s="190"/>
      <c r="B33" s="191"/>
      <c r="C33" s="98"/>
      <c r="D33" s="87" t="s">
        <v>99</v>
      </c>
      <c r="E33" s="94" t="s">
        <v>111</v>
      </c>
      <c r="F33" s="95"/>
      <c r="G33" s="95"/>
      <c r="H33" s="95" t="s">
        <v>101</v>
      </c>
      <c r="I33" s="95"/>
      <c r="J33" s="96"/>
      <c r="K33" s="87"/>
      <c r="L33" s="90" t="s">
        <v>102</v>
      </c>
      <c r="M33" s="87" t="s">
        <v>103</v>
      </c>
    </row>
    <row r="34" spans="1:13" ht="15.75">
      <c r="A34" s="193">
        <f>+A24+1</f>
        <v>13</v>
      </c>
      <c r="B34" s="194" t="str">
        <f>B24</f>
        <v>/9</v>
      </c>
      <c r="C34" s="98"/>
      <c r="D34" s="83" t="s">
        <v>109</v>
      </c>
      <c r="E34" s="84" t="s">
        <v>110</v>
      </c>
      <c r="F34" s="85" t="s">
        <v>101</v>
      </c>
      <c r="G34" s="85"/>
      <c r="H34" s="85"/>
      <c r="I34" s="85"/>
      <c r="J34" s="85"/>
      <c r="K34" s="83"/>
      <c r="L34" s="86" t="s">
        <v>102</v>
      </c>
      <c r="M34" s="83" t="s">
        <v>103</v>
      </c>
    </row>
    <row r="35" spans="1:13" ht="15.75">
      <c r="A35" s="193"/>
      <c r="B35" s="195"/>
      <c r="C35" s="98"/>
      <c r="D35" s="87" t="s">
        <v>109</v>
      </c>
      <c r="E35" s="88" t="s">
        <v>104</v>
      </c>
      <c r="F35" s="89"/>
      <c r="G35" s="89" t="s">
        <v>101</v>
      </c>
      <c r="H35" s="89"/>
      <c r="I35" s="89"/>
      <c r="J35" s="89"/>
      <c r="K35" s="87"/>
      <c r="L35" s="90" t="s">
        <v>102</v>
      </c>
      <c r="M35" s="87" t="s">
        <v>103</v>
      </c>
    </row>
    <row r="36" spans="1:13" ht="15.75">
      <c r="A36" s="193"/>
      <c r="B36" s="195"/>
      <c r="C36" s="98"/>
      <c r="D36" s="87" t="str">
        <f>+D35</f>
        <v>14h00</v>
      </c>
      <c r="E36" s="91" t="s">
        <v>105</v>
      </c>
      <c r="F36" s="92"/>
      <c r="G36" s="92"/>
      <c r="H36" s="92"/>
      <c r="I36" s="92" t="s">
        <v>101</v>
      </c>
      <c r="J36" s="92"/>
      <c r="K36" s="87"/>
      <c r="L36" s="90" t="s">
        <v>102</v>
      </c>
      <c r="M36" s="87" t="s">
        <v>103</v>
      </c>
    </row>
    <row r="37" spans="1:13" ht="15.75">
      <c r="A37" s="193"/>
      <c r="B37" s="195"/>
      <c r="C37" s="98" t="s">
        <v>14</v>
      </c>
      <c r="D37" s="87" t="s">
        <v>109</v>
      </c>
      <c r="E37" s="93" t="s">
        <v>106</v>
      </c>
      <c r="F37" s="87"/>
      <c r="G37" s="87"/>
      <c r="H37" s="87"/>
      <c r="I37" s="87"/>
      <c r="J37" s="87" t="s">
        <v>101</v>
      </c>
      <c r="K37" s="87"/>
      <c r="L37" s="90" t="s">
        <v>102</v>
      </c>
      <c r="M37" s="87" t="s">
        <v>103</v>
      </c>
    </row>
    <row r="38" spans="1:13" ht="15.75">
      <c r="A38" s="193"/>
      <c r="B38" s="195"/>
      <c r="C38" s="98"/>
      <c r="D38" s="87" t="str">
        <f>+D36</f>
        <v>14h00</v>
      </c>
      <c r="E38" s="94" t="s">
        <v>111</v>
      </c>
      <c r="F38" s="95"/>
      <c r="G38" s="95"/>
      <c r="H38" s="95" t="s">
        <v>101</v>
      </c>
      <c r="I38" s="95"/>
      <c r="J38" s="96"/>
      <c r="K38" s="87"/>
      <c r="L38" s="90" t="s">
        <v>102</v>
      </c>
      <c r="M38" s="87" t="s">
        <v>103</v>
      </c>
    </row>
    <row r="39" spans="1:13" ht="15.75" customHeight="1">
      <c r="A39" s="188" t="s">
        <v>37</v>
      </c>
      <c r="B39" s="189"/>
      <c r="C39" s="201" t="s">
        <v>12</v>
      </c>
      <c r="D39" s="83" t="s">
        <v>99</v>
      </c>
      <c r="E39" s="84" t="s">
        <v>112</v>
      </c>
      <c r="F39" s="85" t="s">
        <v>101</v>
      </c>
      <c r="G39" s="85"/>
      <c r="H39" s="85"/>
      <c r="I39" s="85"/>
      <c r="J39" s="85"/>
      <c r="K39" s="83"/>
      <c r="L39" s="86" t="s">
        <v>102</v>
      </c>
      <c r="M39" s="83" t="s">
        <v>103</v>
      </c>
    </row>
    <row r="40" spans="1:13" ht="15.75">
      <c r="A40" s="190"/>
      <c r="B40" s="191"/>
      <c r="C40" s="202"/>
      <c r="D40" s="87" t="s">
        <v>99</v>
      </c>
      <c r="E40" s="88" t="s">
        <v>104</v>
      </c>
      <c r="F40" s="89"/>
      <c r="G40" s="89" t="s">
        <v>101</v>
      </c>
      <c r="H40" s="89"/>
      <c r="I40" s="89"/>
      <c r="J40" s="89"/>
      <c r="K40" s="87"/>
      <c r="L40" s="90" t="s">
        <v>102</v>
      </c>
      <c r="M40" s="87" t="s">
        <v>103</v>
      </c>
    </row>
    <row r="41" spans="1:13" ht="15.75">
      <c r="A41" s="190"/>
      <c r="B41" s="191"/>
      <c r="C41" s="202"/>
      <c r="D41" s="87" t="str">
        <f>+D40</f>
        <v>8h00</v>
      </c>
      <c r="E41" s="91" t="s">
        <v>113</v>
      </c>
      <c r="F41" s="92"/>
      <c r="G41" s="92"/>
      <c r="H41" s="92"/>
      <c r="I41" s="92" t="s">
        <v>101</v>
      </c>
      <c r="J41" s="92"/>
      <c r="K41" s="87"/>
      <c r="L41" s="90" t="s">
        <v>102</v>
      </c>
      <c r="M41" s="87" t="s">
        <v>103</v>
      </c>
    </row>
    <row r="42" spans="1:13" ht="15.75">
      <c r="A42" s="190"/>
      <c r="B42" s="191"/>
      <c r="C42" s="202"/>
      <c r="D42" s="87" t="s">
        <v>99</v>
      </c>
      <c r="E42" s="93" t="s">
        <v>114</v>
      </c>
      <c r="F42" s="87"/>
      <c r="G42" s="87"/>
      <c r="H42" s="87"/>
      <c r="I42" s="87"/>
      <c r="J42" s="87" t="s">
        <v>101</v>
      </c>
      <c r="K42" s="87"/>
      <c r="L42" s="90" t="s">
        <v>102</v>
      </c>
      <c r="M42" s="87" t="s">
        <v>103</v>
      </c>
    </row>
    <row r="43" spans="1:13" ht="15.75">
      <c r="A43" s="190"/>
      <c r="B43" s="191"/>
      <c r="C43" s="202"/>
      <c r="D43" s="87" t="s">
        <v>99</v>
      </c>
      <c r="E43" s="94" t="s">
        <v>111</v>
      </c>
      <c r="F43" s="95"/>
      <c r="G43" s="95"/>
      <c r="H43" s="95" t="s">
        <v>101</v>
      </c>
      <c r="I43" s="95"/>
      <c r="J43" s="96"/>
      <c r="K43" s="87"/>
      <c r="L43" s="90" t="s">
        <v>102</v>
      </c>
      <c r="M43" s="87" t="s">
        <v>103</v>
      </c>
    </row>
    <row r="44" spans="1:13" ht="15.75">
      <c r="A44" s="193">
        <f>A34+1</f>
        <v>14</v>
      </c>
      <c r="B44" s="194" t="str">
        <f>B34</f>
        <v>/9</v>
      </c>
      <c r="C44" s="201" t="s">
        <v>14</v>
      </c>
      <c r="D44" s="83" t="s">
        <v>109</v>
      </c>
      <c r="E44" s="84" t="s">
        <v>112</v>
      </c>
      <c r="F44" s="85" t="s">
        <v>101</v>
      </c>
      <c r="G44" s="85"/>
      <c r="H44" s="85"/>
      <c r="I44" s="85"/>
      <c r="J44" s="85"/>
      <c r="K44" s="83"/>
      <c r="L44" s="86" t="s">
        <v>102</v>
      </c>
      <c r="M44" s="83" t="s">
        <v>103</v>
      </c>
    </row>
    <row r="45" spans="1:13" ht="15.75">
      <c r="A45" s="193"/>
      <c r="B45" s="195"/>
      <c r="C45" s="202"/>
      <c r="D45" s="87" t="s">
        <v>109</v>
      </c>
      <c r="E45" s="88" t="s">
        <v>104</v>
      </c>
      <c r="F45" s="89"/>
      <c r="G45" s="89" t="s">
        <v>101</v>
      </c>
      <c r="H45" s="89"/>
      <c r="I45" s="89"/>
      <c r="J45" s="89"/>
      <c r="K45" s="87"/>
      <c r="L45" s="90" t="s">
        <v>102</v>
      </c>
      <c r="M45" s="87" t="s">
        <v>103</v>
      </c>
    </row>
    <row r="46" spans="1:13" ht="15.75">
      <c r="A46" s="193"/>
      <c r="B46" s="195"/>
      <c r="C46" s="202"/>
      <c r="D46" s="87" t="str">
        <f>+D45</f>
        <v>14h00</v>
      </c>
      <c r="E46" s="91" t="s">
        <v>113</v>
      </c>
      <c r="F46" s="92"/>
      <c r="G46" s="92"/>
      <c r="H46" s="92"/>
      <c r="I46" s="92" t="s">
        <v>101</v>
      </c>
      <c r="J46" s="92"/>
      <c r="K46" s="87"/>
      <c r="L46" s="90" t="s">
        <v>102</v>
      </c>
      <c r="M46" s="87" t="s">
        <v>103</v>
      </c>
    </row>
    <row r="47" spans="1:13" ht="15.75">
      <c r="A47" s="193"/>
      <c r="B47" s="195"/>
      <c r="C47" s="202"/>
      <c r="D47" s="87" t="s">
        <v>109</v>
      </c>
      <c r="E47" s="93" t="s">
        <v>114</v>
      </c>
      <c r="F47" s="87"/>
      <c r="G47" s="87"/>
      <c r="H47" s="87"/>
      <c r="I47" s="87"/>
      <c r="J47" s="87" t="s">
        <v>101</v>
      </c>
      <c r="K47" s="87"/>
      <c r="L47" s="90" t="s">
        <v>102</v>
      </c>
      <c r="M47" s="87" t="s">
        <v>103</v>
      </c>
    </row>
    <row r="48" spans="1:13" ht="15.75">
      <c r="A48" s="193"/>
      <c r="B48" s="195"/>
      <c r="C48" s="202"/>
      <c r="D48" s="87" t="str">
        <f>+D46</f>
        <v>14h00</v>
      </c>
      <c r="E48" s="94" t="s">
        <v>111</v>
      </c>
      <c r="F48" s="95"/>
      <c r="G48" s="95"/>
      <c r="H48" s="95" t="s">
        <v>101</v>
      </c>
      <c r="I48" s="95"/>
      <c r="J48" s="96"/>
      <c r="K48" s="87"/>
      <c r="L48" s="90" t="s">
        <v>102</v>
      </c>
      <c r="M48" s="87" t="s">
        <v>103</v>
      </c>
    </row>
    <row r="49" spans="1:13" ht="15.75">
      <c r="A49" s="199"/>
      <c r="B49" s="200"/>
      <c r="C49" s="203"/>
      <c r="D49" s="99" t="s">
        <v>109</v>
      </c>
      <c r="E49" s="100" t="s">
        <v>115</v>
      </c>
      <c r="F49" s="101"/>
      <c r="G49" s="101"/>
      <c r="H49" s="101"/>
      <c r="I49" s="101"/>
      <c r="J49" s="102"/>
      <c r="K49" s="87"/>
      <c r="L49" s="103" t="s">
        <v>102</v>
      </c>
      <c r="M49" s="104" t="s">
        <v>116</v>
      </c>
    </row>
    <row r="50" spans="1:13" ht="15.75" customHeight="1">
      <c r="A50" s="188" t="s">
        <v>38</v>
      </c>
      <c r="B50" s="189"/>
      <c r="C50" s="196" t="s">
        <v>12</v>
      </c>
      <c r="D50" s="83" t="s">
        <v>99</v>
      </c>
      <c r="E50" s="84" t="s">
        <v>117</v>
      </c>
      <c r="F50" s="85" t="s">
        <v>101</v>
      </c>
      <c r="G50" s="85"/>
      <c r="H50" s="85"/>
      <c r="I50" s="85"/>
      <c r="J50" s="85"/>
      <c r="K50" s="83"/>
      <c r="L50" s="86" t="s">
        <v>102</v>
      </c>
      <c r="M50" s="83" t="s">
        <v>103</v>
      </c>
    </row>
    <row r="51" spans="1:13" ht="15.75">
      <c r="A51" s="190"/>
      <c r="B51" s="191"/>
      <c r="C51" s="185"/>
      <c r="D51" s="87" t="s">
        <v>99</v>
      </c>
      <c r="E51" s="88" t="s">
        <v>104</v>
      </c>
      <c r="F51" s="89"/>
      <c r="G51" s="89" t="s">
        <v>101</v>
      </c>
      <c r="H51" s="89"/>
      <c r="I51" s="89"/>
      <c r="J51" s="89"/>
      <c r="K51" s="87"/>
      <c r="L51" s="90" t="s">
        <v>102</v>
      </c>
      <c r="M51" s="87" t="s">
        <v>103</v>
      </c>
    </row>
    <row r="52" spans="1:13" ht="15.75">
      <c r="A52" s="190"/>
      <c r="B52" s="191"/>
      <c r="C52" s="185"/>
      <c r="D52" s="87" t="str">
        <f>+D51</f>
        <v>8h00</v>
      </c>
      <c r="E52" s="91" t="s">
        <v>113</v>
      </c>
      <c r="F52" s="92"/>
      <c r="G52" s="92"/>
      <c r="H52" s="92"/>
      <c r="I52" s="92" t="s">
        <v>101</v>
      </c>
      <c r="J52" s="92"/>
      <c r="K52" s="87"/>
      <c r="L52" s="90" t="s">
        <v>102</v>
      </c>
      <c r="M52" s="87" t="s">
        <v>103</v>
      </c>
    </row>
    <row r="53" spans="1:13" ht="15.75">
      <c r="A53" s="190"/>
      <c r="B53" s="191"/>
      <c r="C53" s="185"/>
      <c r="D53" s="87" t="s">
        <v>99</v>
      </c>
      <c r="E53" s="93" t="s">
        <v>114</v>
      </c>
      <c r="F53" s="87"/>
      <c r="G53" s="87"/>
      <c r="H53" s="87"/>
      <c r="I53" s="87"/>
      <c r="J53" s="87" t="s">
        <v>101</v>
      </c>
      <c r="K53" s="87"/>
      <c r="L53" s="90" t="s">
        <v>102</v>
      </c>
      <c r="M53" s="87" t="s">
        <v>103</v>
      </c>
    </row>
    <row r="54" spans="1:13" ht="15.75">
      <c r="A54" s="190"/>
      <c r="B54" s="191"/>
      <c r="C54" s="185"/>
      <c r="D54" s="87" t="s">
        <v>99</v>
      </c>
      <c r="E54" s="94" t="s">
        <v>111</v>
      </c>
      <c r="F54" s="95"/>
      <c r="G54" s="95"/>
      <c r="H54" s="95" t="s">
        <v>101</v>
      </c>
      <c r="I54" s="95"/>
      <c r="J54" s="96"/>
      <c r="K54" s="87"/>
      <c r="L54" s="90" t="s">
        <v>102</v>
      </c>
      <c r="M54" s="87" t="s">
        <v>103</v>
      </c>
    </row>
    <row r="55" spans="1:13" ht="15.75">
      <c r="A55" s="198">
        <f>+A44+1</f>
        <v>15</v>
      </c>
      <c r="B55" s="194" t="str">
        <f>+B44</f>
        <v>/9</v>
      </c>
      <c r="C55" s="184" t="s">
        <v>14</v>
      </c>
      <c r="D55" s="83" t="s">
        <v>109</v>
      </c>
      <c r="E55" s="84" t="s">
        <v>117</v>
      </c>
      <c r="F55" s="85" t="s">
        <v>101</v>
      </c>
      <c r="G55" s="85"/>
      <c r="H55" s="85"/>
      <c r="I55" s="85"/>
      <c r="J55" s="85"/>
      <c r="K55" s="83"/>
      <c r="L55" s="86" t="s">
        <v>102</v>
      </c>
      <c r="M55" s="83" t="s">
        <v>103</v>
      </c>
    </row>
    <row r="56" spans="1:13" ht="15.75">
      <c r="A56" s="193"/>
      <c r="B56" s="195"/>
      <c r="C56" s="185"/>
      <c r="D56" s="87" t="s">
        <v>109</v>
      </c>
      <c r="E56" s="88" t="s">
        <v>104</v>
      </c>
      <c r="F56" s="89"/>
      <c r="G56" s="89" t="s">
        <v>101</v>
      </c>
      <c r="H56" s="89"/>
      <c r="I56" s="89"/>
      <c r="J56" s="89"/>
      <c r="K56" s="87"/>
      <c r="L56" s="90" t="s">
        <v>102</v>
      </c>
      <c r="M56" s="87" t="s">
        <v>103</v>
      </c>
    </row>
    <row r="57" spans="1:13" ht="15.75">
      <c r="A57" s="193"/>
      <c r="B57" s="195"/>
      <c r="C57" s="185"/>
      <c r="D57" s="87" t="str">
        <f>+D56</f>
        <v>14h00</v>
      </c>
      <c r="E57" s="91" t="s">
        <v>113</v>
      </c>
      <c r="F57" s="92"/>
      <c r="G57" s="92"/>
      <c r="H57" s="92"/>
      <c r="I57" s="92" t="s">
        <v>101</v>
      </c>
      <c r="J57" s="92"/>
      <c r="K57" s="87"/>
      <c r="L57" s="90" t="s">
        <v>102</v>
      </c>
      <c r="M57" s="87" t="s">
        <v>103</v>
      </c>
    </row>
    <row r="58" spans="1:13" ht="15.75">
      <c r="A58" s="193"/>
      <c r="B58" s="195"/>
      <c r="C58" s="185"/>
      <c r="D58" s="87" t="s">
        <v>109</v>
      </c>
      <c r="E58" s="93" t="s">
        <v>114</v>
      </c>
      <c r="F58" s="87"/>
      <c r="G58" s="87"/>
      <c r="H58" s="87"/>
      <c r="I58" s="87"/>
      <c r="J58" s="87" t="s">
        <v>101</v>
      </c>
      <c r="K58" s="87"/>
      <c r="L58" s="90" t="s">
        <v>102</v>
      </c>
      <c r="M58" s="87" t="s">
        <v>103</v>
      </c>
    </row>
    <row r="59" spans="1:13" ht="15.75">
      <c r="A59" s="199"/>
      <c r="B59" s="200"/>
      <c r="C59" s="185"/>
      <c r="D59" s="87" t="str">
        <f>+D57</f>
        <v>14h00</v>
      </c>
      <c r="E59" s="94" t="s">
        <v>111</v>
      </c>
      <c r="F59" s="95"/>
      <c r="G59" s="95"/>
      <c r="H59" s="95" t="s">
        <v>101</v>
      </c>
      <c r="I59" s="95"/>
      <c r="J59" s="96"/>
      <c r="K59" s="87"/>
      <c r="L59" s="90" t="s">
        <v>102</v>
      </c>
      <c r="M59" s="87" t="s">
        <v>103</v>
      </c>
    </row>
    <row r="60" spans="1:13" ht="15.75" customHeight="1">
      <c r="A60" s="190" t="s">
        <v>39</v>
      </c>
      <c r="B60" s="191"/>
      <c r="C60" s="184" t="s">
        <v>12</v>
      </c>
      <c r="D60" s="83" t="s">
        <v>99</v>
      </c>
      <c r="E60" s="84" t="s">
        <v>117</v>
      </c>
      <c r="F60" s="85" t="s">
        <v>101</v>
      </c>
      <c r="G60" s="85"/>
      <c r="H60" s="85"/>
      <c r="I60" s="85"/>
      <c r="J60" s="85"/>
      <c r="K60" s="83"/>
      <c r="L60" s="86" t="s">
        <v>102</v>
      </c>
      <c r="M60" s="83" t="s">
        <v>103</v>
      </c>
    </row>
    <row r="61" spans="1:13" ht="15.75" customHeight="1">
      <c r="A61" s="190"/>
      <c r="B61" s="191"/>
      <c r="C61" s="196"/>
      <c r="D61" s="87" t="s">
        <v>99</v>
      </c>
      <c r="E61" s="88" t="s">
        <v>104</v>
      </c>
      <c r="F61" s="89"/>
      <c r="G61" s="89" t="s">
        <v>101</v>
      </c>
      <c r="H61" s="89"/>
      <c r="I61" s="89"/>
      <c r="J61" s="89"/>
      <c r="K61" s="87"/>
      <c r="L61" s="90" t="s">
        <v>102</v>
      </c>
      <c r="M61" s="87" t="s">
        <v>103</v>
      </c>
    </row>
    <row r="62" spans="1:13" ht="15.75">
      <c r="A62" s="190"/>
      <c r="B62" s="191"/>
      <c r="C62" s="185"/>
      <c r="D62" s="87" t="str">
        <f>+D61</f>
        <v>8h00</v>
      </c>
      <c r="E62" s="91" t="s">
        <v>113</v>
      </c>
      <c r="F62" s="92"/>
      <c r="G62" s="92"/>
      <c r="H62" s="92"/>
      <c r="I62" s="92" t="s">
        <v>101</v>
      </c>
      <c r="J62" s="92"/>
      <c r="K62" s="87"/>
      <c r="L62" s="90" t="s">
        <v>102</v>
      </c>
      <c r="M62" s="87" t="s">
        <v>103</v>
      </c>
    </row>
    <row r="63" spans="1:13" ht="15.75">
      <c r="A63" s="198">
        <f>A55+1</f>
        <v>16</v>
      </c>
      <c r="B63" s="194" t="str">
        <f>B55</f>
        <v>/9</v>
      </c>
      <c r="C63" s="185"/>
      <c r="D63" s="87" t="s">
        <v>99</v>
      </c>
      <c r="E63" s="93" t="s">
        <v>114</v>
      </c>
      <c r="F63" s="87"/>
      <c r="G63" s="87"/>
      <c r="H63" s="87"/>
      <c r="I63" s="87"/>
      <c r="J63" s="87" t="s">
        <v>101</v>
      </c>
      <c r="K63" s="87"/>
      <c r="L63" s="90" t="s">
        <v>102</v>
      </c>
      <c r="M63" s="87" t="s">
        <v>103</v>
      </c>
    </row>
    <row r="64" spans="1:13" ht="15.75">
      <c r="A64" s="199"/>
      <c r="B64" s="200"/>
      <c r="C64" s="197"/>
      <c r="D64" s="99" t="s">
        <v>99</v>
      </c>
      <c r="E64" s="94" t="s">
        <v>111</v>
      </c>
      <c r="F64" s="105"/>
      <c r="G64" s="105"/>
      <c r="H64" s="105" t="s">
        <v>101</v>
      </c>
      <c r="I64" s="105"/>
      <c r="J64" s="106"/>
      <c r="K64" s="99"/>
      <c r="L64" s="103" t="s">
        <v>102</v>
      </c>
      <c r="M64" s="99" t="s">
        <v>103</v>
      </c>
    </row>
  </sheetData>
  <mergeCells count="38">
    <mergeCell ref="A60:B62"/>
    <mergeCell ref="C60:C64"/>
    <mergeCell ref="A63:A64"/>
    <mergeCell ref="B63:B64"/>
    <mergeCell ref="A34:A38"/>
    <mergeCell ref="B34:B38"/>
    <mergeCell ref="A39:B43"/>
    <mergeCell ref="C39:C43"/>
    <mergeCell ref="A44:A49"/>
    <mergeCell ref="B44:B49"/>
    <mergeCell ref="C44:C49"/>
    <mergeCell ref="A50:B54"/>
    <mergeCell ref="C50:C54"/>
    <mergeCell ref="A55:A59"/>
    <mergeCell ref="B55:B59"/>
    <mergeCell ref="C55:C59"/>
    <mergeCell ref="A29:B33"/>
    <mergeCell ref="M7:M8"/>
    <mergeCell ref="A9:B13"/>
    <mergeCell ref="C9:C13"/>
    <mergeCell ref="A14:A18"/>
    <mergeCell ref="B14:B18"/>
    <mergeCell ref="C14:C18"/>
    <mergeCell ref="A19:B23"/>
    <mergeCell ref="C19:C23"/>
    <mergeCell ref="A24:A28"/>
    <mergeCell ref="B24:B28"/>
    <mergeCell ref="C24:C28"/>
    <mergeCell ref="A1:M1"/>
    <mergeCell ref="A2:M2"/>
    <mergeCell ref="A4:M4"/>
    <mergeCell ref="A5:M5"/>
    <mergeCell ref="A7:B8"/>
    <mergeCell ref="C7:D8"/>
    <mergeCell ref="E7:E8"/>
    <mergeCell ref="F7:J7"/>
    <mergeCell ref="K7:K8"/>
    <mergeCell ref="L7:L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TH Lịch chung (T38)</vt:lpstr>
      <vt:lpstr>BP KHTH</vt:lpstr>
      <vt:lpstr>BP TĐNB</vt:lpstr>
      <vt:lpstr>Chart1</vt:lpstr>
      <vt:lpstr>'TH Lịch chung (T38)'!Print_Area</vt:lpstr>
      <vt:lpstr>'TH Lịch chung (T38)'!Print_Titles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2023-08-31T09:24:52Z</cp:lastPrinted>
  <dcterms:created xsi:type="dcterms:W3CDTF">2019-09-13T05:11:00Z</dcterms:created>
  <dcterms:modified xsi:type="dcterms:W3CDTF">2023-09-11T11:02:31Z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