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Diu\Năm 2023\Lịch\"/>
    </mc:Choice>
  </mc:AlternateContent>
  <bookViews>
    <workbookView xWindow="-120" yWindow="-120" windowWidth="20730" windowHeight="11160" firstSheet="1" activeTab="1"/>
  </bookViews>
  <sheets>
    <sheet name="Chart1" sheetId="71" state="hidden" r:id="rId1"/>
    <sheet name="TH Lịch chung (T37)" sheetId="74" r:id="rId2"/>
    <sheet name="BP KHTH" sheetId="56" r:id="rId3"/>
    <sheet name="TĐNB" sheetId="75" r:id="rId4"/>
  </sheets>
  <definedNames>
    <definedName name="_xlnm.Print_Area" localSheetId="1">'TH Lịch chung (T37)'!$A$1:$I$53</definedName>
    <definedName name="_xlnm.Print_Titles" localSheetId="1">'TH Lịch chung (T37)'!$7:$8</definedName>
  </definedNames>
  <calcPr calcId="162913"/>
</workbook>
</file>

<file path=xl/calcChain.xml><?xml version="1.0" encoding="utf-8"?>
<calcChain xmlns="http://schemas.openxmlformats.org/spreadsheetml/2006/main">
  <c r="D62" i="75" l="1"/>
  <c r="D57" i="75"/>
  <c r="D59" i="75" s="1"/>
  <c r="D52" i="75"/>
  <c r="D46" i="75"/>
  <c r="D48" i="75" s="1"/>
  <c r="D41" i="75"/>
  <c r="D36" i="75"/>
  <c r="D38" i="75" s="1"/>
  <c r="A24" i="75"/>
  <c r="A34" i="75" s="1"/>
  <c r="A44" i="75" s="1"/>
  <c r="A55" i="75" s="1"/>
  <c r="A63" i="75" s="1"/>
  <c r="D31" i="75"/>
  <c r="D26" i="75"/>
  <c r="D28" i="75" s="1"/>
  <c r="B24" i="75"/>
  <c r="B34" i="75" s="1"/>
  <c r="B44" i="75" s="1"/>
  <c r="B55" i="75" s="1"/>
  <c r="B63" i="75" s="1"/>
  <c r="D21" i="75"/>
  <c r="D16" i="75"/>
  <c r="D18" i="75" s="1"/>
  <c r="D11" i="75"/>
  <c r="E10" i="75"/>
  <c r="E11" i="75"/>
  <c r="E12" i="75" s="1"/>
  <c r="E13" i="75" s="1"/>
  <c r="E14" i="75" s="1"/>
  <c r="E15" i="75" s="1"/>
  <c r="E16" i="75" s="1"/>
  <c r="E17" i="75" s="1"/>
  <c r="E18" i="75" s="1"/>
  <c r="A5" i="75" l="1"/>
</calcChain>
</file>

<file path=xl/sharedStrings.xml><?xml version="1.0" encoding="utf-8"?>
<sst xmlns="http://schemas.openxmlformats.org/spreadsheetml/2006/main" count="536" uniqueCount="160">
  <si>
    <t xml:space="preserve">UBND HUYỆN GIA LÂM                                         </t>
  </si>
  <si>
    <t xml:space="preserve"> CỘNG HÒA XÃ HỘI CHỦ NGHĨA VIỆT NAM</t>
  </si>
  <si>
    <t xml:space="preserve">BAN QLDA ĐẦU TƯ XÂY DỰNG                                           </t>
  </si>
  <si>
    <t>Thứ ngày</t>
  </si>
  <si>
    <t>Thời gian</t>
  </si>
  <si>
    <t>Nội dung</t>
  </si>
  <si>
    <t>LÃNH ĐẠO BAN</t>
  </si>
  <si>
    <t>Thành phần</t>
  </si>
  <si>
    <t>Cán bộ chuẩn bị</t>
  </si>
  <si>
    <t>Địa điểm</t>
  </si>
  <si>
    <t>Đ/c Hân</t>
  </si>
  <si>
    <t>Đ/c Tùng</t>
  </si>
  <si>
    <t>Sáng</t>
  </si>
  <si>
    <t>X</t>
  </si>
  <si>
    <t>Chiều</t>
  </si>
  <si>
    <t xml:space="preserve">Sáng </t>
  </si>
  <si>
    <t>Nơi nhận:</t>
  </si>
  <si>
    <t>- UBND huyện;</t>
  </si>
  <si>
    <t xml:space="preserve"> - Cổng thông tin ĐT H GL;</t>
  </si>
  <si>
    <t xml:space="preserve"> - Các bộ phận trong Ban;</t>
  </si>
  <si>
    <t xml:space="preserve"> - Lưu: KHTH.</t>
  </si>
  <si>
    <t>Nguyễn Văn Thắng</t>
  </si>
  <si>
    <t>BAN QLDA ĐẦU TƯ XÂY DỰNG                                          CỘNG HÒA XÃ HỘI CHỦ NGHĨA VIỆT NAM</t>
  </si>
  <si>
    <t>BỘ PHẬN KẾ HOẠCH, TH- HÀNH CHÍNH                                           Độc lập - Tự do - Hạnh phúc</t>
  </si>
  <si>
    <t>THỨ NGÀY</t>
  </si>
  <si>
    <t>THỜI GIAN</t>
  </si>
  <si>
    <t>NỘI DUNG</t>
  </si>
  <si>
    <t>THÀNH PHẦN</t>
  </si>
  <si>
    <t>CÁN BỘ CHUẨN BỊ</t>
  </si>
  <si>
    <t>ĐỊA ĐIỂM</t>
  </si>
  <si>
    <t xml:space="preserve">HAI
</t>
  </si>
  <si>
    <t>8h00-17h00</t>
  </si>
  <si>
    <t xml:space="preserve">Xử lý văn bản đi và đến; BC và chỉ đạo đột xuất(nếu có); </t>
  </si>
  <si>
    <t>Dịu, Liên</t>
  </si>
  <si>
    <t>Phòng làm việc</t>
  </si>
  <si>
    <t>Dịu; Sơn</t>
  </si>
  <si>
    <t>TƯ</t>
  </si>
  <si>
    <t>NĂM</t>
  </si>
  <si>
    <t>SÁU</t>
  </si>
  <si>
    <t>BẢY</t>
  </si>
  <si>
    <t>BA</t>
  </si>
  <si>
    <t>Giám đốc</t>
  </si>
  <si>
    <t>GIÁM ĐỐC</t>
  </si>
  <si>
    <t xml:space="preserve">Giám đốc </t>
  </si>
  <si>
    <t>Phòng 2.12</t>
  </si>
  <si>
    <t>Lịch UBND Huyện; Đồng chí Đặng Thị Huyền, Chủ tịch chủ trì</t>
  </si>
  <si>
    <t>Lịch UBND Huyện; Đồng chí Trương Văn Học, Phó chủ tịch chủ trì</t>
  </si>
  <si>
    <t>Liên</t>
  </si>
  <si>
    <t xml:space="preserve"> Liên</t>
  </si>
  <si>
    <t>HT 2.22</t>
  </si>
  <si>
    <t xml:space="preserve">Xử lý văn bản đi và đến; BC và chỉ đạo đột xuất (nếu có); </t>
  </si>
  <si>
    <t>XD Kế hoạch năm 2024</t>
  </si>
  <si>
    <t>Nghĩ lễ Quốc khánh 02/9</t>
  </si>
  <si>
    <t>Ghi chú</t>
  </si>
  <si>
    <t>Cập nhật tiến độ DA; Tiến độ GN</t>
  </si>
  <si>
    <t>Cập nhật tiến độ DA Quyết toán</t>
  </si>
  <si>
    <t>Cập nhật DA chưa xong thủ tục</t>
  </si>
  <si>
    <t>BC KQ TH nhiệm vụ 9 tháng đầu năm</t>
  </si>
  <si>
    <t>UBND HUYỆN GIA LÂM                                          CỘNG HÒA XÃ HỘI CHỦ NGHĨA VIỆT NAM</t>
  </si>
  <si>
    <t>BAN QLDA ĐẦU TƯ XÂY DỰNG                                               Độc lập - Tự do - Hạnh phúc</t>
  </si>
  <si>
    <t>BỘ PHẬN THẨM ĐỊNH</t>
  </si>
  <si>
    <t>Hồng Anh</t>
  </si>
  <si>
    <t>Dung</t>
  </si>
  <si>
    <t>Phước</t>
  </si>
  <si>
    <t xml:space="preserve">Tùng </t>
  </si>
  <si>
    <t>Thìn</t>
  </si>
  <si>
    <t>HAI</t>
  </si>
  <si>
    <t>8h00</t>
  </si>
  <si>
    <t>Thẩm định: Chi phí CBĐT-CBTH các dự án</t>
  </si>
  <si>
    <t>x</t>
  </si>
  <si>
    <t>TĐ</t>
  </si>
  <si>
    <t>Ban QLDA</t>
  </si>
  <si>
    <t>14h00</t>
  </si>
  <si>
    <t>Rà soát hồ sơ TKBVTC dự án đường 179 vào khu đấu giá Trung Dương</t>
  </si>
  <si>
    <t>Rà soát hồ sơ thiết kế BVTC dự án Xây dựng tuyến đường theo Quy hoạch từ đê tả Đuống qua thôn Phù Đổng 3 đến đường liên xã Ninh Hiệp - Phù Đổng - Trung Màu</t>
  </si>
  <si>
    <t>Rà soát BVTC tuyến qua thôn Phù Đổng 3</t>
  </si>
  <si>
    <t xml:space="preserve">Ban QLDA </t>
  </si>
  <si>
    <t>Nghỉ lễ</t>
  </si>
  <si>
    <t>/9</t>
  </si>
  <si>
    <t>Hiện trường</t>
  </si>
  <si>
    <t>LỊCH CÔNG TÁC TUẦN 37</t>
  </si>
  <si>
    <t>Từ ngày  04/09/2023 - 09/09/2023</t>
  </si>
  <si>
    <t>04/9 HAI</t>
  </si>
  <si>
    <t>06/9 TƯ</t>
  </si>
  <si>
    <t>07/9 NĂM</t>
  </si>
  <si>
    <t>08/9 SÁU</t>
  </si>
  <si>
    <t>09/9 BẢY</t>
  </si>
  <si>
    <t>10/9 CN</t>
  </si>
  <si>
    <t>05/9 BA</t>
  </si>
  <si>
    <t>Khu đô thị Đặng Xá, huyện Gia Lâm</t>
  </si>
  <si>
    <t>Giấy mời 02/GM-BTC</t>
  </si>
  <si>
    <t>LỊCH CÔNG TÁC TUẦN 37 NĂM 2023</t>
  </si>
  <si>
    <t>Rà soát hồ sơ TK BVTC Trạm y tế xã Kiêu Kỵ</t>
  </si>
  <si>
    <t>Rà soát hồ sơ trụ sở ban chỉ huy quân sự xã Ninh Hiệp</t>
  </si>
  <si>
    <t>Rà soát hồ sơ TKBVTC dự án từ Linh Quy Bắc đến đường 181 - Kim Sơn</t>
  </si>
  <si>
    <t>Rà soát hồ sơ dự toán: Mương Kiên Thành</t>
  </si>
  <si>
    <t>Rà soát hồ sơ TK BVTC Trạm y tế xã Bát Tràng</t>
  </si>
  <si>
    <t>Rà soát hồ tkcs Tiểu học Dương Quang</t>
  </si>
  <si>
    <t>Rà soát hồ sơ thiết kế BVTC hạng mục di chuyển điện tuyến đường Đê Đá theo quy hoạch</t>
  </si>
  <si>
    <t>Rà soát hồ sơ dự toán phát sinh : Trường THCS Trung Mầu</t>
  </si>
  <si>
    <t xml:space="preserve">XD Lịch công tác; Xử lý văn bản; </t>
  </si>
  <si>
    <t>Giấy mời</t>
  </si>
  <si>
    <t>Bộ phận XD GT chuẩn bị và mời nhà thầu</t>
  </si>
  <si>
    <r>
      <rPr>
        <b/>
        <sz val="12"/>
        <color theme="1"/>
        <rFont val="Times New Roman"/>
        <family val="1"/>
      </rPr>
      <t xml:space="preserve">7h30: </t>
    </r>
    <r>
      <rPr>
        <sz val="12"/>
        <color theme="1"/>
        <rFont val="Times New Roman"/>
        <family val="1"/>
      </rPr>
      <t xml:space="preserve">Dự Chung kết giải chạy Báo Hà Nội Mới lần thứ 48 - Vì hòa bình huyện Gia Lâm, năm 2023 </t>
    </r>
  </si>
  <si>
    <r>
      <t xml:space="preserve">Kiểm tra hiện trường DA xây dựng hạ tầng kỹ thuật phục vụ sản xuất nông nghiệp thôn Yên Mỹ, xã Dương Quang, huyện Gia Lâm GĐ2.
</t>
    </r>
    <r>
      <rPr>
        <i/>
        <sz val="12"/>
        <rFont val="Times New Roman"/>
        <family val="1"/>
      </rPr>
      <t>(Theo CV số 540/UBND ngày 25/8/2023 của UBND xã Dương Quang)</t>
    </r>
  </si>
  <si>
    <r>
      <rPr>
        <b/>
        <sz val="12"/>
        <color theme="1"/>
        <rFont val="Times New Roman"/>
        <family val="1"/>
      </rPr>
      <t>7h30:</t>
    </r>
    <r>
      <rPr>
        <sz val="12"/>
        <color theme="1"/>
        <rFont val="Times New Roman"/>
        <family val="1"/>
      </rPr>
      <t xml:space="preserve"> Dự Lễ khai giảng năm học 2023-2024 Trường Tiểu học Đa Tốn</t>
    </r>
  </si>
  <si>
    <t>Trường Tiểu học Đa Tốn</t>
  </si>
  <si>
    <t>Trường Mầm non Dương Quang</t>
  </si>
  <si>
    <r>
      <rPr>
        <b/>
        <sz val="12"/>
        <color theme="1"/>
        <rFont val="Times New Roman"/>
        <family val="1"/>
      </rPr>
      <t xml:space="preserve">8h00: </t>
    </r>
    <r>
      <rPr>
        <sz val="12"/>
        <color theme="1"/>
        <rFont val="Times New Roman"/>
        <family val="1"/>
      </rPr>
      <t>Dự Ngày hội đến trường của bé năm học 2023-2024 trường Mầm non Dương Quang - khu Quang Trung</t>
    </r>
  </si>
  <si>
    <r>
      <rPr>
        <b/>
        <sz val="12"/>
        <color theme="1"/>
        <rFont val="Times New Roman"/>
        <family val="1"/>
      </rPr>
      <t xml:space="preserve">9h00: </t>
    </r>
    <r>
      <rPr>
        <sz val="12"/>
        <color theme="1"/>
        <rFont val="Times New Roman"/>
        <family val="1"/>
      </rPr>
      <t>Họp Tập thể UBND Huyện</t>
    </r>
  </si>
  <si>
    <r>
      <rPr>
        <b/>
        <sz val="12"/>
        <color theme="1"/>
        <rFont val="Times New Roman"/>
        <family val="1"/>
      </rPr>
      <t xml:space="preserve">9h45: </t>
    </r>
    <r>
      <rPr>
        <sz val="12"/>
        <color theme="1"/>
        <rFont val="Times New Roman"/>
        <family val="1"/>
      </rPr>
      <t>Báo cáo về địa điểm đầu tư xây dựng các trụ sở Ban CHQS các xã, thị trấn còn lại trên địa bàn; Điều chỉnh ranh giới dự án Giải phóng mặt bằng phục vụ đấu giá quyền sử dụng đất để xây dựng khu dân cư đô thị mới và chỉnh trang đô thị tại khu đất KK, xã Kiêu Kỵ, huyện Gia Lâm.</t>
    </r>
  </si>
  <si>
    <r>
      <rPr>
        <b/>
        <sz val="12"/>
        <color theme="1"/>
        <rFont val="Times New Roman"/>
        <family val="1"/>
      </rPr>
      <t xml:space="preserve">10h45: </t>
    </r>
    <r>
      <rPr>
        <sz val="12"/>
        <color theme="1"/>
        <rFont val="Times New Roman"/>
        <family val="1"/>
      </rPr>
      <t>Báo cáo kề kế hoạch sử dụng đất năm 2023 thực hiện một số dự án: (1) Dự án Xây dựng trường Trung học phổ thông quốc tế ALC tại xã Ninh Hiệp; (2) Dự án Xây dựng tổ hợp Thương mại Dịch vụ tại xã Đình Xuyên; (3) Dự án Xây dựng tổ hợp Thương mại Dịch vụ tại xã Đặng Xá, thị trấn Trâu Quỳ.</t>
    </r>
  </si>
  <si>
    <t>Bộ phận XDDD, QHĐG chuẩn bị</t>
  </si>
  <si>
    <r>
      <rPr>
        <b/>
        <sz val="12"/>
        <rFont val="Times New Roman"/>
        <family val="1"/>
      </rPr>
      <t xml:space="preserve">8h30: </t>
    </r>
    <r>
      <rPr>
        <sz val="12"/>
        <rFont val="Times New Roman"/>
        <family val="1"/>
      </rPr>
      <t>Làm việc với xã Yên Viên về giải quyết vướng mắc GPMB các dự án trên địa bàn xã</t>
    </r>
  </si>
  <si>
    <t>UBND Xã Yên Viên</t>
  </si>
  <si>
    <t xml:space="preserve">Bộ phận XD GT chuẩn bị </t>
  </si>
  <si>
    <r>
      <rPr>
        <b/>
        <sz val="12"/>
        <rFont val="Times New Roman"/>
        <family val="1"/>
      </rPr>
      <t>14h00:</t>
    </r>
    <r>
      <rPr>
        <sz val="12"/>
        <rFont val="Times New Roman"/>
        <family val="1"/>
      </rPr>
      <t xml:space="preserve"> Họp Hội đồng thẩm định chủ trương đầu tư dự án</t>
    </r>
  </si>
  <si>
    <t xml:space="preserve">Bộ phận XD GT, XDDD chuẩn bị </t>
  </si>
  <si>
    <r>
      <rPr>
        <b/>
        <sz val="12"/>
        <rFont val="Times New Roman"/>
        <family val="1"/>
      </rPr>
      <t>15h30:</t>
    </r>
    <r>
      <rPr>
        <sz val="12"/>
        <rFont val="Times New Roman"/>
        <family val="1"/>
      </rPr>
      <t xml:space="preserve"> Báo cáo dự thảo phương án điều chỉnh ranh giới dự án ao hồ xã Phú Thị và tiến độ GPMB tại dự án</t>
    </r>
  </si>
  <si>
    <r>
      <rPr>
        <b/>
        <sz val="12"/>
        <color theme="1"/>
        <rFont val="Times New Roman"/>
        <family val="1"/>
      </rPr>
      <t>7h30:</t>
    </r>
    <r>
      <rPr>
        <sz val="12"/>
        <color theme="1"/>
        <rFont val="Times New Roman"/>
        <family val="1"/>
      </rPr>
      <t xml:space="preserve"> Dự Lễ khai giảng năm học 2023-2024 Trường THCS Trâu quỳ</t>
    </r>
  </si>
  <si>
    <t>Trường THCS Trâu quỳ</t>
  </si>
  <si>
    <t>Tổ THGT</t>
  </si>
  <si>
    <t>Ban chấp hành Đảng bộ Ban DA</t>
  </si>
  <si>
    <t>đc Lê</t>
  </si>
  <si>
    <t>5.5</t>
  </si>
  <si>
    <r>
      <rPr>
        <b/>
        <sz val="12"/>
        <rFont val="Times New Roman"/>
        <family val="1"/>
      </rPr>
      <t>14h00:</t>
    </r>
    <r>
      <rPr>
        <sz val="12"/>
        <rFont val="Times New Roman"/>
        <family val="1"/>
      </rPr>
      <t xml:space="preserve"> Họp Ban chấp hành đảng bộ Ban quản lý dự án</t>
    </r>
  </si>
  <si>
    <t>Đc Quý, đc Lâm, Cán bộ CB DA; đc Dịu, đc Sơn</t>
  </si>
  <si>
    <t>Đc Tiệp, đc Phương, đc Nhung, đc Dịu, đc Sơn</t>
  </si>
  <si>
    <t>Đc Dịu tổng hợp chung</t>
  </si>
  <si>
    <t>Phòng GĐ</t>
  </si>
  <si>
    <t>Đc Thọ, đc Pho</t>
  </si>
  <si>
    <t>Sở TN</t>
  </si>
  <si>
    <r>
      <rPr>
        <b/>
        <sz val="12"/>
        <rFont val="Times New Roman"/>
        <family val="1"/>
      </rPr>
      <t xml:space="preserve">8h30: </t>
    </r>
    <r>
      <rPr>
        <sz val="12"/>
        <rFont val="Times New Roman"/>
        <family val="1"/>
      </rPr>
      <t>Làm việc với Bộ phận QH đấu giá về tiến độ các dự án được giao.</t>
    </r>
  </si>
  <si>
    <t xml:space="preserve">Bộ phận QH-ĐG chuẩn bị </t>
  </si>
  <si>
    <t>Đc Tiệp, Phương,  Dịu</t>
  </si>
  <si>
    <r>
      <rPr>
        <b/>
        <sz val="12"/>
        <rFont val="Times New Roman"/>
        <family val="1"/>
      </rPr>
      <t>8h30</t>
    </r>
    <r>
      <rPr>
        <sz val="12"/>
        <rFont val="Times New Roman"/>
        <family val="1"/>
      </rPr>
      <t>: Kiểm điểm tiến độ quyết toán các dự án hoàn thành</t>
    </r>
  </si>
  <si>
    <t>Đc Mạnh</t>
  </si>
  <si>
    <t>Lãnh đạo, CB công ty 15 và các đc theo dõi dự án của CT15</t>
  </si>
  <si>
    <t>8h30: Kiểm điểm tiến độ các dự án Giao thông, DD chưa xong thủ tục đấu thầu</t>
  </si>
  <si>
    <t>đc Quý, Hằng</t>
  </si>
  <si>
    <t>Đc Mạnh, Sinh, Vũ, ... Dịu</t>
  </si>
  <si>
    <t>Kiểm tra hiện trường DA xây dựng dân dụng.</t>
  </si>
  <si>
    <t>Đ/c Dịu chuẩn bị và thông báo</t>
  </si>
  <si>
    <r>
      <rPr>
        <b/>
        <sz val="12"/>
        <color theme="1"/>
        <rFont val="Times New Roman"/>
        <family val="1"/>
      </rPr>
      <t>10h00:</t>
    </r>
    <r>
      <rPr>
        <sz val="12"/>
        <color theme="1"/>
        <rFont val="Times New Roman"/>
        <family val="1"/>
      </rPr>
      <t xml:space="preserve"> Kiểm điểm tiến độ quyết toán chi phí GPMB dự án đường Dốc hội - Đại học nông nghiệp 1; DA khu 31ha</t>
    </r>
  </si>
  <si>
    <r>
      <rPr>
        <b/>
        <sz val="12"/>
        <color theme="1"/>
        <rFont val="Times New Roman"/>
        <family val="1"/>
      </rPr>
      <t>14h00:</t>
    </r>
    <r>
      <rPr>
        <sz val="12"/>
        <color theme="1"/>
        <rFont val="Times New Roman"/>
        <family val="1"/>
      </rPr>
      <t xml:space="preserve"> Họp xem xét giải quyết các kiến nghị của Công ty 15 về các tồn tại chưa nghiệm thu, quyết toán.</t>
    </r>
  </si>
  <si>
    <r>
      <rPr>
        <b/>
        <sz val="12"/>
        <color theme="1"/>
        <rFont val="Times New Roman"/>
        <family val="1"/>
      </rPr>
      <t>13h30:</t>
    </r>
    <r>
      <rPr>
        <sz val="12"/>
        <color theme="1"/>
        <rFont val="Times New Roman"/>
        <family val="1"/>
      </rPr>
      <t xml:space="preserve"> Làm việc tại phòng</t>
    </r>
  </si>
  <si>
    <r>
      <rPr>
        <b/>
        <sz val="12"/>
        <color theme="1"/>
        <rFont val="Times New Roman"/>
        <family val="1"/>
      </rPr>
      <t>15h30:</t>
    </r>
    <r>
      <rPr>
        <sz val="12"/>
        <color theme="1"/>
        <rFont val="Times New Roman"/>
        <family val="1"/>
      </rPr>
      <t xml:space="preserve"> Làm việc tại Sở TNMT về giá khởi điểm đấu giá Tháp Vàng</t>
    </r>
  </si>
  <si>
    <r>
      <rPr>
        <b/>
        <sz val="12"/>
        <color theme="1"/>
        <rFont val="Times New Roman"/>
        <family val="1"/>
      </rPr>
      <t>14h00</t>
    </r>
    <r>
      <rPr>
        <sz val="12"/>
        <color theme="1"/>
        <rFont val="Times New Roman"/>
        <family val="1"/>
      </rPr>
      <t>: Kiểm tra hiện trường một số dự án giao thông</t>
    </r>
  </si>
  <si>
    <t>Dịu</t>
  </si>
  <si>
    <t>Sơn</t>
  </si>
  <si>
    <t>Cập nhật tiến độ quyết toán chi phí GPMB dự án đường Dốc hội - Đại học nông nghiệp 1; DA khu 31ha</t>
  </si>
  <si>
    <r>
      <rPr>
        <b/>
        <sz val="12"/>
        <color theme="1"/>
        <rFont val="Times New Roman"/>
        <family val="1"/>
      </rPr>
      <t>14h00</t>
    </r>
    <r>
      <rPr>
        <sz val="12"/>
        <color theme="1"/>
        <rFont val="Times New Roman"/>
        <family val="1"/>
      </rPr>
      <t>: Kiểm điểm tiến độ QT dự án Đường DH-ĐHNNI và Khu 31ha Trâu Quỳ; các dự án do Ban thực hiện GPMB (bộ phận dân dụng)</t>
    </r>
  </si>
  <si>
    <r>
      <t xml:space="preserve">Họp Ban Thường vụ, Ban Chấp hành Đảng bộ Huyện khóa XXII về công tác cán bộ
</t>
    </r>
    <r>
      <rPr>
        <b/>
        <sz val="12"/>
        <rFont val="Times New Roman"/>
        <family val="1"/>
      </rPr>
      <t xml:space="preserve">15h00: </t>
    </r>
    <r>
      <rPr>
        <sz val="12"/>
        <rFont val="Times New Roman"/>
        <family val="1"/>
      </rPr>
      <t>Hội nghị cán bộ chủ chốt</t>
    </r>
  </si>
  <si>
    <t>Giấy mời 633-GM/HU</t>
  </si>
  <si>
    <r>
      <rPr>
        <b/>
        <sz val="12"/>
        <color theme="1"/>
        <rFont val="Times New Roman"/>
        <family val="1"/>
      </rPr>
      <t xml:space="preserve">8h30: </t>
    </r>
    <r>
      <rPr>
        <sz val="12"/>
        <color theme="1"/>
        <rFont val="Times New Roman"/>
        <family val="1"/>
      </rPr>
      <t>Kiểm điểm tiến độ các dự án Giao thông, DD chưa xong thủ tục đấu thầu</t>
    </r>
  </si>
  <si>
    <r>
      <rPr>
        <b/>
        <sz val="12"/>
        <rFont val="Times New Roman"/>
        <family val="1"/>
      </rPr>
      <t>14h00:</t>
    </r>
    <r>
      <rPr>
        <sz val="12"/>
        <rFont val="Times New Roman"/>
        <family val="1"/>
      </rPr>
      <t xml:space="preserve"> Dự buổi làm việc, thực hiện rà soát đối với các trường hợp vướng mắc về ranh giới dự án và công trình; các trường hợp liên quan đến dự án cũ (dự án đường Quốc lộ 1B và cầu Phù Đổng)</t>
    </r>
  </si>
  <si>
    <t>Giấy mời UBND xã Phù Đổng</t>
  </si>
  <si>
    <t>Phòng họp số 1
UBND xã Phù Đổng</t>
  </si>
  <si>
    <t>Bộ phận XD GT chuẩn bị</t>
  </si>
  <si>
    <t>Lịch bổ sung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</si>
</sst>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0\ _₫_-;\-* #,##0.00\ _₫_-;_-* &quot;-&quot;??\ _₫_-;_-@_-"/>
    <numFmt numFmtId="165" formatCode="#.##0.00"/>
  </numFmts>
  <fonts count="30">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Times New Roman"/>
      <family val="1"/>
    </font>
    <font>
      <sz val="12"/>
      <color theme="1"/>
      <name val=".VnTime"/>
      <family val="2"/>
    </font>
    <font>
      <sz val="14"/>
      <color theme="1"/>
      <name val="Times New Roman"/>
      <family val="1"/>
    </font>
    <font>
      <b/>
      <sz val="14"/>
      <color theme="1"/>
      <name val="Times New Roman"/>
      <family val="1"/>
    </font>
    <font>
      <b/>
      <sz val="12"/>
      <color theme="1"/>
      <name val="Times New Roman"/>
      <family val="1"/>
    </font>
    <font>
      <b/>
      <sz val="12"/>
      <name val="Times New Roman"/>
      <family val="1"/>
    </font>
    <font>
      <sz val="12"/>
      <name val="Times New Roman"/>
      <family val="1"/>
    </font>
    <font>
      <b/>
      <i/>
      <sz val="14"/>
      <color theme="1"/>
      <name val="Times New Roman"/>
      <family val="1"/>
    </font>
    <font>
      <sz val="12"/>
      <name val=".VnTime"/>
      <family val="2"/>
    </font>
    <font>
      <sz val="11"/>
      <color theme="1"/>
      <name val=".VnTime"/>
      <family val="2"/>
    </font>
    <font>
      <sz val="11"/>
      <color theme="1"/>
      <name val="Calibri"/>
      <family val="2"/>
      <scheme val="minor"/>
    </font>
    <font>
      <sz val="11"/>
      <color theme="1"/>
      <name val="Calibri"/>
      <family val="2"/>
      <scheme val="minor"/>
    </font>
    <font>
      <sz val="12"/>
      <color theme="1"/>
      <name val="Times New Roman"/>
      <family val="1"/>
    </font>
    <font>
      <sz val="11"/>
      <color indexed="8"/>
      <name val="Calibri"/>
      <family val="2"/>
    </font>
    <font>
      <sz val="11"/>
      <color indexed="8"/>
      <name val="Calibri"/>
      <family val="2"/>
    </font>
    <font>
      <sz val="12"/>
      <color theme="1"/>
      <name val="Times New Roman"/>
      <family val="2"/>
    </font>
    <font>
      <sz val="14"/>
      <color theme="1"/>
      <name val="Times New Roman"/>
      <family val="2"/>
    </font>
    <font>
      <sz val="12"/>
      <color theme="1"/>
      <name val="Calibri"/>
      <family val="2"/>
      <scheme val="minor"/>
    </font>
    <font>
      <b/>
      <i/>
      <sz val="12"/>
      <color theme="1"/>
      <name val="Times New Roman"/>
      <family val="1"/>
    </font>
    <font>
      <sz val="12"/>
      <color rgb="FFFF0000"/>
      <name val="Times New Roman"/>
      <family val="1"/>
    </font>
    <font>
      <b/>
      <sz val="12"/>
      <color rgb="FFFF0000"/>
      <name val="Times New Roman"/>
      <family val="1"/>
    </font>
    <font>
      <sz val="12"/>
      <color theme="0"/>
      <name val="Times New Roman"/>
      <family val="1"/>
    </font>
    <font>
      <b/>
      <sz val="12"/>
      <color theme="0"/>
      <name val="Times New Roman"/>
      <family val="1"/>
    </font>
    <font>
      <b/>
      <sz val="11"/>
      <name val="Times New Roman"/>
      <family val="1"/>
    </font>
    <font>
      <b/>
      <sz val="12"/>
      <name val=".VnTimeH"/>
      <family val="2"/>
    </font>
    <font>
      <i/>
      <sz val="12"/>
      <name val="Times New Roman"/>
      <family val="1"/>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theme="9"/>
        <bgColor indexed="64"/>
      </patternFill>
    </fill>
    <fill>
      <patternFill patternType="solid">
        <fgColor indexed="31"/>
        <bgColor indexed="64"/>
      </patternFill>
    </fill>
    <fill>
      <patternFill patternType="solid">
        <fgColor theme="5" tint="0.59999389629810485"/>
        <bgColor indexed="64"/>
      </patternFill>
    </fill>
  </fills>
  <borders count="25">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24">
    <xf numFmtId="0" fontId="0" fillId="0" borderId="0"/>
    <xf numFmtId="0" fontId="15" fillId="0" borderId="0"/>
    <xf numFmtId="0" fontId="14" fillId="0" borderId="0"/>
    <xf numFmtId="0" fontId="12" fillId="0" borderId="0"/>
    <xf numFmtId="0" fontId="12" fillId="0" borderId="0"/>
    <xf numFmtId="0" fontId="12" fillId="0" borderId="0"/>
    <xf numFmtId="0" fontId="16" fillId="0" borderId="0"/>
    <xf numFmtId="0" fontId="18" fillId="0" borderId="0" applyFill="0" applyProtection="0"/>
    <xf numFmtId="0" fontId="17" fillId="0" borderId="0" applyFill="0" applyProtection="0"/>
    <xf numFmtId="0" fontId="10" fillId="0" borderId="0"/>
    <xf numFmtId="0" fontId="14" fillId="0" borderId="0"/>
    <xf numFmtId="164" fontId="10" fillId="0" borderId="0" applyFont="0" applyFill="0" applyBorder="0" applyAlignment="0" applyProtection="0"/>
    <xf numFmtId="0" fontId="10" fillId="0" borderId="0"/>
    <xf numFmtId="0" fontId="14" fillId="0" borderId="0"/>
    <xf numFmtId="0" fontId="3" fillId="0" borderId="0"/>
    <xf numFmtId="0" fontId="3" fillId="0" borderId="0"/>
    <xf numFmtId="0" fontId="19" fillId="0" borderId="0"/>
    <xf numFmtId="0" fontId="20" fillId="0" borderId="0"/>
    <xf numFmtId="43" fontId="10"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23">
    <xf numFmtId="0" fontId="0" fillId="0" borderId="0" xfId="0"/>
    <xf numFmtId="0" fontId="13" fillId="2" borderId="0" xfId="3" applyFont="1" applyFill="1"/>
    <xf numFmtId="0" fontId="4" fillId="0" borderId="1" xfId="9" applyFont="1" applyBorder="1" applyAlignment="1">
      <alignment horizontal="center" vertical="center" wrapText="1"/>
    </xf>
    <xf numFmtId="0" fontId="4" fillId="0" borderId="1" xfId="3" applyFont="1" applyBorder="1" applyAlignment="1">
      <alignment horizontal="center" vertical="center" wrapText="1"/>
    </xf>
    <xf numFmtId="0" fontId="4" fillId="3" borderId="1" xfId="19" applyFont="1" applyFill="1" applyBorder="1" applyAlignment="1">
      <alignment horizontal="center" vertical="center" wrapText="1"/>
    </xf>
    <xf numFmtId="0" fontId="10" fillId="0" borderId="0" xfId="23" applyFont="1"/>
    <xf numFmtId="0" fontId="9" fillId="0" borderId="0" xfId="23" applyFont="1" applyAlignment="1">
      <alignment horizontal="left" vertical="top"/>
    </xf>
    <xf numFmtId="0" fontId="10" fillId="0" borderId="0" xfId="23" applyFont="1" applyAlignment="1">
      <alignment horizontal="center" vertical="center"/>
    </xf>
    <xf numFmtId="0" fontId="11" fillId="0" borderId="0" xfId="23" applyFont="1" applyAlignment="1">
      <alignment horizontal="center"/>
    </xf>
    <xf numFmtId="0" fontId="11" fillId="0" borderId="0" xfId="23" applyFont="1" applyAlignment="1">
      <alignment horizontal="center" wrapText="1"/>
    </xf>
    <xf numFmtId="0" fontId="6" fillId="0" borderId="0" xfId="23" applyFont="1"/>
    <xf numFmtId="0" fontId="10" fillId="2" borderId="0" xfId="23" applyFont="1" applyFill="1"/>
    <xf numFmtId="0" fontId="4" fillId="0" borderId="1" xfId="23" applyFont="1" applyBorder="1" applyAlignment="1">
      <alignment horizontal="center" vertical="center" wrapText="1"/>
    </xf>
    <xf numFmtId="0" fontId="4" fillId="0" borderId="1" xfId="23" applyFont="1" applyBorder="1" applyAlignment="1">
      <alignment vertical="center" wrapText="1"/>
    </xf>
    <xf numFmtId="0" fontId="4" fillId="0" borderId="0" xfId="23" applyFont="1"/>
    <xf numFmtId="0" fontId="4" fillId="0" borderId="2" xfId="23" applyFont="1" applyBorder="1" applyAlignment="1">
      <alignment horizontal="center" vertical="center" wrapText="1"/>
    </xf>
    <xf numFmtId="0" fontId="10" fillId="0" borderId="1" xfId="23" applyFont="1" applyBorder="1" applyAlignment="1">
      <alignment vertical="center" wrapText="1"/>
    </xf>
    <xf numFmtId="0" fontId="8" fillId="0" borderId="1" xfId="23" applyFont="1" applyBorder="1" applyAlignment="1">
      <alignment horizontal="center" vertical="center" wrapText="1"/>
    </xf>
    <xf numFmtId="0" fontId="8" fillId="0" borderId="3" xfId="23" applyFont="1" applyBorder="1" applyAlignment="1">
      <alignment horizontal="center" vertical="center" wrapText="1"/>
    </xf>
    <xf numFmtId="0" fontId="8" fillId="0" borderId="0" xfId="23" applyFont="1" applyAlignment="1">
      <alignment horizontal="left" vertical="center"/>
    </xf>
    <xf numFmtId="0" fontId="4" fillId="0" borderId="0" xfId="23" applyFont="1" applyAlignment="1">
      <alignment horizontal="left" vertical="center"/>
    </xf>
    <xf numFmtId="0" fontId="6" fillId="0" borderId="0" xfId="23" applyFont="1" applyAlignment="1">
      <alignment wrapText="1"/>
    </xf>
    <xf numFmtId="0" fontId="7" fillId="0" borderId="0" xfId="23" applyFont="1"/>
    <xf numFmtId="0" fontId="7" fillId="0" borderId="0" xfId="23" applyFont="1" applyAlignment="1">
      <alignment wrapText="1"/>
    </xf>
    <xf numFmtId="0" fontId="4" fillId="0" borderId="0" xfId="23" quotePrefix="1" applyFont="1" applyAlignment="1">
      <alignment horizontal="left" vertical="center"/>
    </xf>
    <xf numFmtId="165" fontId="10" fillId="3" borderId="1" xfId="0" applyNumberFormat="1" applyFont="1" applyFill="1" applyBorder="1" applyAlignment="1">
      <alignment vertical="center" wrapText="1"/>
    </xf>
    <xf numFmtId="0" fontId="8" fillId="0" borderId="2" xfId="23" applyFont="1" applyBorder="1" applyAlignment="1">
      <alignment horizontal="center" vertical="center" wrapText="1"/>
    </xf>
    <xf numFmtId="165" fontId="10" fillId="0" borderId="1" xfId="0" applyNumberFormat="1" applyFont="1" applyBorder="1" applyAlignment="1">
      <alignment horizontal="left" vertical="center" wrapText="1"/>
    </xf>
    <xf numFmtId="0" fontId="4" fillId="3" borderId="1" xfId="0" applyFont="1" applyFill="1" applyBorder="1" applyAlignment="1">
      <alignment vertical="center" wrapText="1"/>
    </xf>
    <xf numFmtId="0" fontId="4" fillId="2" borderId="1" xfId="0" applyFont="1" applyFill="1" applyBorder="1" applyAlignment="1">
      <alignment vertical="center" wrapText="1"/>
    </xf>
    <xf numFmtId="0" fontId="4" fillId="4" borderId="1" xfId="0" applyFont="1" applyFill="1" applyBorder="1" applyAlignment="1">
      <alignment horizontal="center" vertical="center" wrapText="1"/>
    </xf>
    <xf numFmtId="0" fontId="10" fillId="4" borderId="1" xfId="0" applyFont="1" applyFill="1" applyBorder="1" applyAlignment="1">
      <alignment horizontal="center" vertical="center" wrapText="1"/>
    </xf>
    <xf numFmtId="165"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5" fontId="10" fillId="4" borderId="1" xfId="0" applyNumberFormat="1" applyFont="1" applyFill="1" applyBorder="1" applyAlignment="1">
      <alignment horizontal="center" vertical="center" wrapText="1"/>
    </xf>
    <xf numFmtId="0" fontId="10" fillId="4" borderId="1" xfId="0" applyFont="1" applyFill="1" applyBorder="1" applyAlignment="1">
      <alignment vertical="center" wrapText="1"/>
    </xf>
    <xf numFmtId="0" fontId="10" fillId="3" borderId="1" xfId="0" applyFont="1" applyFill="1" applyBorder="1" applyAlignment="1">
      <alignment horizontal="justify" vertical="center" wrapText="1"/>
    </xf>
    <xf numFmtId="0" fontId="8" fillId="0" borderId="0" xfId="0" applyFont="1" applyAlignment="1">
      <alignment vertical="top"/>
    </xf>
    <xf numFmtId="0" fontId="4" fillId="0" borderId="0" xfId="0" applyFont="1" applyAlignment="1">
      <alignment wrapText="1"/>
    </xf>
    <xf numFmtId="0" fontId="9" fillId="0" borderId="0" xfId="0" applyFont="1" applyAlignment="1">
      <alignment vertical="top"/>
    </xf>
    <xf numFmtId="0" fontId="8" fillId="0" borderId="0" xfId="0" applyFont="1" applyAlignment="1">
      <alignment vertical="top" wrapText="1"/>
    </xf>
    <xf numFmtId="0" fontId="4" fillId="0" borderId="0" xfId="0" applyFont="1" applyAlignment="1">
      <alignment horizontal="center"/>
    </xf>
    <xf numFmtId="0" fontId="4" fillId="0" borderId="0" xfId="0" applyFont="1"/>
    <xf numFmtId="0" fontId="8" fillId="0" borderId="0" xfId="0" applyFont="1" applyAlignment="1">
      <alignment horizontal="left" vertical="top"/>
    </xf>
    <xf numFmtId="0" fontId="9"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horizontal="center" vertical="center"/>
    </xf>
    <xf numFmtId="0" fontId="5" fillId="0" borderId="0" xfId="3" applyFont="1"/>
    <xf numFmtId="0" fontId="8" fillId="0" borderId="0" xfId="0" applyFont="1" applyAlignment="1">
      <alignment horizontal="center" vertical="top"/>
    </xf>
    <xf numFmtId="0" fontId="8" fillId="0" borderId="0" xfId="3" applyFont="1" applyAlignment="1">
      <alignment horizontal="center" vertical="top"/>
    </xf>
    <xf numFmtId="0" fontId="9" fillId="0" borderId="0" xfId="3" applyFont="1" applyAlignment="1">
      <alignment horizontal="center" vertical="top"/>
    </xf>
    <xf numFmtId="0" fontId="8" fillId="0" borderId="0" xfId="3" applyFont="1" applyAlignment="1">
      <alignment horizontal="center" vertical="top" wrapText="1"/>
    </xf>
    <xf numFmtId="0" fontId="4" fillId="0" borderId="0" xfId="3" applyFont="1"/>
    <xf numFmtId="0" fontId="8" fillId="0" borderId="1" xfId="3" applyFont="1" applyBorder="1" applyAlignment="1">
      <alignment horizontal="center" vertical="center" wrapText="1"/>
    </xf>
    <xf numFmtId="0" fontId="9" fillId="0" borderId="1" xfId="3" applyFont="1" applyBorder="1" applyAlignment="1">
      <alignment horizontal="center" vertical="center" wrapText="1"/>
    </xf>
    <xf numFmtId="165" fontId="10"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vertical="center"/>
    </xf>
    <xf numFmtId="0" fontId="10" fillId="0" borderId="1" xfId="0" applyFont="1" applyBorder="1" applyAlignment="1">
      <alignment vertical="center" wrapText="1"/>
    </xf>
    <xf numFmtId="0" fontId="4" fillId="0" borderId="1" xfId="0" applyFont="1" applyBorder="1" applyAlignment="1">
      <alignment vertical="center" wrapText="1"/>
    </xf>
    <xf numFmtId="0" fontId="10" fillId="0" borderId="1" xfId="0" applyFont="1" applyBorder="1" applyAlignment="1">
      <alignment horizontal="center" vertical="center" wrapText="1"/>
    </xf>
    <xf numFmtId="0" fontId="4" fillId="0" borderId="1" xfId="19" applyFont="1" applyBorder="1" applyAlignment="1">
      <alignment horizontal="center" vertical="center" wrapText="1"/>
    </xf>
    <xf numFmtId="165" fontId="4" fillId="0" borderId="1" xfId="0" applyNumberFormat="1" applyFont="1" applyBorder="1" applyAlignment="1">
      <alignment horizontal="center" vertical="center" wrapText="1"/>
    </xf>
    <xf numFmtId="0" fontId="21" fillId="0" borderId="0" xfId="0" applyFont="1"/>
    <xf numFmtId="0" fontId="4" fillId="0" borderId="0" xfId="3" applyFont="1" applyAlignment="1">
      <alignment horizontal="center" vertical="center" wrapText="1"/>
    </xf>
    <xf numFmtId="0" fontId="8" fillId="0" borderId="1" xfId="0" applyFont="1" applyBorder="1" applyAlignment="1">
      <alignment horizontal="center" vertical="center" wrapText="1"/>
    </xf>
    <xf numFmtId="0" fontId="10" fillId="0" borderId="1" xfId="22" applyFont="1" applyBorder="1" applyAlignment="1">
      <alignment horizontal="center" vertical="center" wrapText="1"/>
    </xf>
    <xf numFmtId="165" fontId="10" fillId="0" borderId="0" xfId="0" applyNumberFormat="1" applyFont="1" applyAlignment="1">
      <alignment vertical="center" wrapText="1"/>
    </xf>
    <xf numFmtId="165" fontId="10" fillId="0" borderId="0" xfId="0" applyNumberFormat="1" applyFont="1" applyAlignment="1">
      <alignment horizontal="center" vertical="center" wrapText="1"/>
    </xf>
    <xf numFmtId="165" fontId="23" fillId="0" borderId="0" xfId="0" applyNumberFormat="1" applyFont="1" applyAlignment="1">
      <alignment horizontal="center" vertical="center" wrapText="1"/>
    </xf>
    <xf numFmtId="0" fontId="4" fillId="0" borderId="0" xfId="0" applyFont="1" applyAlignment="1">
      <alignment vertical="center" wrapText="1"/>
    </xf>
    <xf numFmtId="0" fontId="10" fillId="0" borderId="0" xfId="15" applyFont="1" applyAlignment="1">
      <alignment horizontal="center" vertical="center" wrapText="1"/>
    </xf>
    <xf numFmtId="0" fontId="4" fillId="0" borderId="0" xfId="15" applyFont="1" applyAlignment="1">
      <alignment horizontal="center" vertical="center" wrapText="1"/>
    </xf>
    <xf numFmtId="0" fontId="8" fillId="0" borderId="0" xfId="0" applyFont="1" applyAlignment="1">
      <alignment horizontal="center"/>
    </xf>
    <xf numFmtId="0" fontId="10" fillId="0" borderId="0" xfId="0" applyFont="1" applyAlignment="1">
      <alignment wrapText="1"/>
    </xf>
    <xf numFmtId="0" fontId="4" fillId="0" borderId="0" xfId="0" quotePrefix="1" applyFont="1" applyAlignment="1">
      <alignment horizontal="left" vertical="center"/>
    </xf>
    <xf numFmtId="0" fontId="4" fillId="0" borderId="0" xfId="0" applyFont="1" applyAlignment="1">
      <alignment horizontal="left" vertical="center"/>
    </xf>
    <xf numFmtId="0" fontId="8" fillId="0" borderId="0" xfId="0" applyFont="1" applyAlignment="1">
      <alignment wrapText="1"/>
    </xf>
    <xf numFmtId="0" fontId="21" fillId="0" borderId="0" xfId="0" applyFont="1" applyAlignment="1">
      <alignment horizontal="left" vertical="center" indent="1"/>
    </xf>
    <xf numFmtId="20" fontId="21" fillId="0" borderId="0" xfId="0" applyNumberFormat="1" applyFont="1" applyAlignment="1">
      <alignment horizontal="left" vertical="center"/>
    </xf>
    <xf numFmtId="0" fontId="21" fillId="0" borderId="0" xfId="0" applyFont="1" applyAlignment="1">
      <alignment horizontal="left" vertical="center" indent="6"/>
    </xf>
    <xf numFmtId="0" fontId="21" fillId="0" borderId="0" xfId="0" applyFont="1" applyAlignment="1">
      <alignment horizontal="center" vertical="center"/>
    </xf>
    <xf numFmtId="0" fontId="8" fillId="4" borderId="1" xfId="3" applyFont="1" applyFill="1" applyBorder="1" applyAlignment="1">
      <alignment horizontal="center" vertical="center" wrapText="1"/>
    </xf>
    <xf numFmtId="165" fontId="23" fillId="4" borderId="1" xfId="0" applyNumberFormat="1" applyFont="1" applyFill="1" applyBorder="1" applyAlignment="1">
      <alignment horizontal="center" vertical="center" wrapText="1"/>
    </xf>
    <xf numFmtId="165" fontId="10" fillId="4" borderId="1" xfId="0" applyNumberFormat="1" applyFont="1" applyFill="1" applyBorder="1" applyAlignment="1">
      <alignment vertical="center" wrapText="1"/>
    </xf>
    <xf numFmtId="0" fontId="1" fillId="0" borderId="0" xfId="23"/>
    <xf numFmtId="0" fontId="9" fillId="0" borderId="0" xfId="23" applyFont="1" applyAlignment="1">
      <alignment horizontal="center" vertical="top"/>
    </xf>
    <xf numFmtId="0" fontId="25" fillId="0" borderId="0" xfId="23" applyFont="1" applyAlignment="1">
      <alignment horizontal="center" vertical="center" wrapText="1"/>
    </xf>
    <xf numFmtId="0" fontId="26" fillId="5" borderId="0" xfId="23" applyFont="1" applyFill="1" applyAlignment="1">
      <alignment horizontal="center" vertical="top"/>
    </xf>
    <xf numFmtId="0" fontId="27" fillId="0" borderId="13" xfId="23" applyFont="1" applyBorder="1" applyAlignment="1">
      <alignment horizontal="center" vertical="center" wrapText="1"/>
    </xf>
    <xf numFmtId="0" fontId="27" fillId="0" borderId="13" xfId="3" applyFont="1" applyBorder="1" applyAlignment="1">
      <alignment horizontal="center" vertical="center" wrapText="1"/>
    </xf>
    <xf numFmtId="0" fontId="10" fillId="0" borderId="7" xfId="23" applyFont="1" applyBorder="1" applyAlignment="1">
      <alignment horizontal="center" vertical="center" wrapText="1"/>
    </xf>
    <xf numFmtId="0" fontId="10" fillId="6" borderId="7" xfId="23" applyFont="1" applyFill="1" applyBorder="1" applyAlignment="1">
      <alignment horizontal="left" vertical="center" wrapText="1"/>
    </xf>
    <xf numFmtId="0" fontId="10" fillId="6" borderId="7" xfId="23" applyFont="1" applyFill="1" applyBorder="1" applyAlignment="1">
      <alignment horizontal="center" vertical="center" wrapText="1"/>
    </xf>
    <xf numFmtId="0" fontId="10" fillId="0" borderId="13" xfId="23" applyFont="1" applyBorder="1" applyAlignment="1">
      <alignment horizontal="center"/>
    </xf>
    <xf numFmtId="0" fontId="10" fillId="0" borderId="12" xfId="23" applyFont="1" applyBorder="1" applyAlignment="1">
      <alignment horizontal="center" vertical="center" wrapText="1"/>
    </xf>
    <xf numFmtId="0" fontId="10" fillId="3" borderId="13" xfId="23" applyFont="1" applyFill="1" applyBorder="1" applyAlignment="1">
      <alignment horizontal="left" vertical="center" wrapText="1"/>
    </xf>
    <xf numFmtId="0" fontId="10" fillId="3" borderId="12" xfId="23" applyFont="1" applyFill="1" applyBorder="1" applyAlignment="1">
      <alignment horizontal="center" vertical="center" wrapText="1"/>
    </xf>
    <xf numFmtId="0" fontId="10" fillId="0" borderId="12" xfId="23" applyFont="1" applyBorder="1" applyAlignment="1">
      <alignment horizontal="center"/>
    </xf>
    <xf numFmtId="0" fontId="10" fillId="7" borderId="12" xfId="23" applyFont="1" applyFill="1" applyBorder="1" applyAlignment="1">
      <alignment horizontal="left" vertical="center" wrapText="1"/>
    </xf>
    <xf numFmtId="0" fontId="10" fillId="7" borderId="12" xfId="23" applyFont="1" applyFill="1" applyBorder="1" applyAlignment="1">
      <alignment horizontal="center" vertical="center" wrapText="1"/>
    </xf>
    <xf numFmtId="0" fontId="10" fillId="0" borderId="12" xfId="23" applyFont="1" applyBorder="1" applyAlignment="1">
      <alignment horizontal="left" vertical="center" wrapText="1"/>
    </xf>
    <xf numFmtId="0" fontId="10" fillId="8" borderId="12" xfId="23" applyFont="1" applyFill="1" applyBorder="1" applyAlignment="1">
      <alignment horizontal="left" vertical="center" wrapText="1"/>
    </xf>
    <xf numFmtId="0" fontId="10" fillId="8" borderId="12" xfId="23" applyFont="1" applyFill="1" applyBorder="1" applyAlignment="1">
      <alignment horizontal="center" vertical="center" wrapText="1"/>
    </xf>
    <xf numFmtId="0" fontId="10" fillId="8" borderId="12" xfId="23" applyFont="1" applyFill="1" applyBorder="1"/>
    <xf numFmtId="0" fontId="9" fillId="2" borderId="19" xfId="23" applyFont="1" applyFill="1" applyBorder="1" applyAlignment="1">
      <alignment horizontal="center" vertical="center" wrapText="1"/>
    </xf>
    <xf numFmtId="0" fontId="9" fillId="2" borderId="20" xfId="23" applyFont="1" applyFill="1" applyBorder="1" applyAlignment="1">
      <alignment horizontal="center" vertical="center" wrapText="1"/>
    </xf>
    <xf numFmtId="0" fontId="10" fillId="0" borderId="24" xfId="23" applyFont="1" applyBorder="1" applyAlignment="1">
      <alignment horizontal="center" vertical="center" wrapText="1"/>
    </xf>
    <xf numFmtId="0" fontId="10" fillId="9" borderId="23" xfId="23" applyFont="1" applyFill="1" applyBorder="1" applyAlignment="1">
      <alignment horizontal="left" vertical="center" wrapText="1"/>
    </xf>
    <xf numFmtId="0" fontId="10" fillId="9" borderId="23" xfId="23" applyFont="1" applyFill="1" applyBorder="1" applyAlignment="1">
      <alignment horizontal="center" vertical="center" wrapText="1"/>
    </xf>
    <xf numFmtId="0" fontId="10" fillId="9" borderId="23" xfId="23" applyFont="1" applyFill="1" applyBorder="1"/>
    <xf numFmtId="0" fontId="10" fillId="0" borderId="24" xfId="23" applyFont="1" applyBorder="1" applyAlignment="1">
      <alignment horizontal="center"/>
    </xf>
    <xf numFmtId="0" fontId="10" fillId="0" borderId="18" xfId="23" applyFont="1" applyBorder="1" applyAlignment="1">
      <alignment horizontal="center" vertical="center" wrapText="1"/>
    </xf>
    <xf numFmtId="0" fontId="28" fillId="0" borderId="0" xfId="23" applyFont="1" applyAlignment="1">
      <alignment horizontal="center" vertical="top"/>
    </xf>
    <xf numFmtId="0" fontId="28" fillId="2" borderId="0" xfId="23" applyFont="1" applyFill="1" applyAlignment="1">
      <alignment horizontal="center" vertical="top"/>
    </xf>
    <xf numFmtId="0" fontId="10" fillId="0" borderId="0" xfId="23" applyFont="1" applyAlignment="1">
      <alignment vertical="top"/>
    </xf>
    <xf numFmtId="0" fontId="10" fillId="0" borderId="0" xfId="23" applyFont="1" applyAlignment="1">
      <alignment horizontal="center" vertical="top"/>
    </xf>
    <xf numFmtId="0" fontId="10" fillId="0" borderId="0" xfId="23" applyFont="1" applyAlignment="1">
      <alignment horizontal="center"/>
    </xf>
    <xf numFmtId="0" fontId="8" fillId="4" borderId="2" xfId="23" applyFont="1" applyFill="1" applyBorder="1" applyAlignment="1">
      <alignment horizontal="center" vertical="center" wrapText="1"/>
    </xf>
    <xf numFmtId="0" fontId="4" fillId="4" borderId="1" xfId="23" applyFont="1" applyFill="1" applyBorder="1" applyAlignment="1">
      <alignment horizontal="center" vertical="center" wrapText="1"/>
    </xf>
    <xf numFmtId="0" fontId="4" fillId="4" borderId="1" xfId="9" applyFont="1" applyFill="1" applyBorder="1" applyAlignment="1">
      <alignment horizontal="center" vertical="center" wrapText="1"/>
    </xf>
    <xf numFmtId="0" fontId="4" fillId="4" borderId="1" xfId="3" applyFont="1" applyFill="1" applyBorder="1" applyAlignment="1">
      <alignment horizontal="center" vertical="center" wrapText="1"/>
    </xf>
    <xf numFmtId="0" fontId="8" fillId="4" borderId="3" xfId="23" applyFont="1" applyFill="1" applyBorder="1" applyAlignment="1">
      <alignment horizontal="center" vertical="center" wrapText="1"/>
    </xf>
    <xf numFmtId="0" fontId="4" fillId="4" borderId="2" xfId="23" applyFont="1" applyFill="1" applyBorder="1" applyAlignment="1">
      <alignment horizontal="center" vertical="center" wrapText="1"/>
    </xf>
    <xf numFmtId="165" fontId="10" fillId="0" borderId="1" xfId="23" applyNumberFormat="1" applyFont="1" applyBorder="1" applyAlignment="1">
      <alignment vertical="center" wrapText="1"/>
    </xf>
    <xf numFmtId="0" fontId="4" fillId="0" borderId="1" xfId="12" applyFont="1" applyBorder="1" applyAlignment="1">
      <alignment horizontal="center" vertical="center" wrapText="1"/>
    </xf>
    <xf numFmtId="0" fontId="8" fillId="0" borderId="1" xfId="0" applyFont="1" applyBorder="1" applyAlignment="1">
      <alignment horizontal="center" vertical="center" wrapText="1"/>
    </xf>
    <xf numFmtId="0" fontId="9" fillId="0" borderId="1" xfId="3" applyFont="1" applyBorder="1" applyAlignment="1">
      <alignment horizontal="center" vertical="center" wrapText="1"/>
    </xf>
    <xf numFmtId="0" fontId="8" fillId="0" borderId="2" xfId="0" applyFont="1" applyBorder="1" applyAlignment="1">
      <alignment horizontal="center" vertical="center" wrapText="1"/>
    </xf>
    <xf numFmtId="0" fontId="10" fillId="2" borderId="1" xfId="0" applyFont="1" applyFill="1" applyBorder="1" applyAlignment="1">
      <alignment horizontal="justify" vertical="center" wrapText="1"/>
    </xf>
    <xf numFmtId="0" fontId="4" fillId="2" borderId="1" xfId="0" applyFont="1" applyFill="1" applyBorder="1" applyAlignment="1">
      <alignment horizontal="center" vertical="center" wrapText="1"/>
    </xf>
    <xf numFmtId="0" fontId="4" fillId="2" borderId="1" xfId="23"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1" xfId="22"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4" fillId="0" borderId="0" xfId="23" applyFont="1" applyBorder="1" applyAlignment="1">
      <alignment horizontal="center" vertical="center" wrapText="1"/>
    </xf>
    <xf numFmtId="0" fontId="9" fillId="0" borderId="0" xfId="3" applyFont="1" applyBorder="1" applyAlignment="1">
      <alignment horizontal="center" vertical="center" wrapText="1"/>
    </xf>
    <xf numFmtId="0" fontId="8" fillId="0" borderId="0" xfId="0" applyFont="1" applyBorder="1" applyAlignment="1">
      <alignment horizontal="center" vertical="center" wrapText="1"/>
    </xf>
    <xf numFmtId="0" fontId="4" fillId="2" borderId="0" xfId="23" applyFont="1" applyFill="1" applyBorder="1" applyAlignment="1">
      <alignment vertical="center" wrapText="1"/>
    </xf>
    <xf numFmtId="0" fontId="10" fillId="2" borderId="0" xfId="0" applyFont="1" applyFill="1" applyBorder="1" applyAlignment="1">
      <alignment horizontal="center" vertical="center" wrapText="1"/>
    </xf>
    <xf numFmtId="0" fontId="10" fillId="2" borderId="0" xfId="22" applyFont="1" applyFill="1" applyBorder="1" applyAlignment="1">
      <alignment horizontal="center" vertical="center" wrapText="1"/>
    </xf>
    <xf numFmtId="0" fontId="4" fillId="2" borderId="0" xfId="0" applyFont="1" applyFill="1" applyBorder="1" applyAlignment="1">
      <alignment horizontal="center" vertical="center" wrapText="1"/>
    </xf>
    <xf numFmtId="165" fontId="10" fillId="2" borderId="0" xfId="0" applyNumberFormat="1" applyFont="1" applyFill="1" applyBorder="1" applyAlignment="1">
      <alignment horizontal="center" vertical="center" wrapText="1"/>
    </xf>
    <xf numFmtId="165" fontId="10" fillId="0" borderId="0" xfId="0" applyNumberFormat="1" applyFont="1" applyBorder="1" applyAlignment="1">
      <alignment horizontal="center" vertical="center" wrapText="1"/>
    </xf>
    <xf numFmtId="165" fontId="10" fillId="0" borderId="1" xfId="0" applyNumberFormat="1" applyFont="1" applyBorder="1" applyAlignment="1">
      <alignment vertical="center" wrapText="1"/>
    </xf>
    <xf numFmtId="165" fontId="23" fillId="0" borderId="1" xfId="0" applyNumberFormat="1" applyFont="1" applyBorder="1" applyAlignment="1">
      <alignment horizontal="center" vertical="center" wrapText="1"/>
    </xf>
    <xf numFmtId="165" fontId="10" fillId="4" borderId="4"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165" fontId="10" fillId="4" borderId="1" xfId="0" applyNumberFormat="1" applyFont="1" applyFill="1" applyBorder="1" applyAlignment="1">
      <alignment horizontal="left" vertical="center" wrapText="1"/>
    </xf>
    <xf numFmtId="165" fontId="4" fillId="4" borderId="1" xfId="0" applyNumberFormat="1" applyFont="1" applyFill="1" applyBorder="1" applyAlignment="1">
      <alignment horizontal="center" vertical="center" wrapText="1"/>
    </xf>
    <xf numFmtId="0" fontId="7" fillId="0" borderId="0" xfId="23" applyFont="1" applyAlignment="1">
      <alignment horizontal="center"/>
    </xf>
    <xf numFmtId="165" fontId="10" fillId="4" borderId="2" xfId="0" applyNumberFormat="1" applyFont="1" applyFill="1" applyBorder="1" applyAlignment="1">
      <alignment horizontal="center" vertical="center" wrapText="1"/>
    </xf>
    <xf numFmtId="165" fontId="10" fillId="4" borderId="4" xfId="0" applyNumberFormat="1" applyFont="1" applyFill="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8" fillId="0" borderId="4" xfId="3" applyFont="1" applyBorder="1" applyAlignment="1">
      <alignment horizontal="center" vertical="center" wrapText="1"/>
    </xf>
    <xf numFmtId="0" fontId="9" fillId="0" borderId="1" xfId="3" applyFont="1" applyBorder="1" applyAlignment="1">
      <alignment horizontal="center" vertical="center" wrapText="1"/>
    </xf>
    <xf numFmtId="0" fontId="8" fillId="0" borderId="1" xfId="3" applyFont="1" applyBorder="1" applyAlignment="1">
      <alignment horizontal="center" vertical="center" wrapText="1"/>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4" fillId="3" borderId="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165" fontId="10" fillId="3" borderId="2" xfId="0" applyNumberFormat="1" applyFont="1" applyFill="1" applyBorder="1" applyAlignment="1">
      <alignment horizontal="center" vertical="center" wrapText="1"/>
    </xf>
    <xf numFmtId="165" fontId="10" fillId="3" borderId="3" xfId="0" applyNumberFormat="1" applyFont="1" applyFill="1" applyBorder="1" applyAlignment="1">
      <alignment horizontal="center" vertical="center" wrapText="1"/>
    </xf>
    <xf numFmtId="165" fontId="10" fillId="3" borderId="4" xfId="0" applyNumberFormat="1" applyFont="1" applyFill="1" applyBorder="1" applyAlignment="1">
      <alignment horizontal="center" vertical="center" wrapText="1"/>
    </xf>
    <xf numFmtId="0" fontId="22" fillId="0" borderId="0" xfId="0" applyFont="1" applyAlignment="1">
      <alignment horizontal="left"/>
    </xf>
    <xf numFmtId="0" fontId="4" fillId="0" borderId="0" xfId="0" quotePrefix="1" applyFont="1" applyAlignment="1">
      <alignment horizontal="left" vertical="center"/>
    </xf>
    <xf numFmtId="0" fontId="4" fillId="0" borderId="0" xfId="0" applyFont="1" applyAlignment="1">
      <alignment horizontal="left" vertical="center"/>
    </xf>
    <xf numFmtId="0" fontId="9"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4" borderId="1" xfId="3" applyFont="1" applyFill="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center" vertical="top"/>
    </xf>
    <xf numFmtId="0" fontId="8" fillId="4" borderId="2" xfId="23" applyFont="1" applyFill="1" applyBorder="1" applyAlignment="1">
      <alignment horizontal="center" vertical="center" wrapText="1"/>
    </xf>
    <xf numFmtId="0" fontId="8" fillId="4" borderId="3" xfId="23" applyFont="1" applyFill="1" applyBorder="1" applyAlignment="1">
      <alignment horizontal="center" vertical="center" wrapText="1"/>
    </xf>
    <xf numFmtId="0" fontId="9" fillId="0" borderId="0" xfId="23" applyFont="1" applyAlignment="1">
      <alignment horizontal="left" vertical="top"/>
    </xf>
    <xf numFmtId="0" fontId="8" fillId="2" borderId="0" xfId="23" applyFont="1" applyFill="1" applyAlignment="1">
      <alignment horizontal="center" vertical="center"/>
    </xf>
    <xf numFmtId="0" fontId="9" fillId="2" borderId="1" xfId="23" applyFont="1" applyFill="1" applyBorder="1" applyAlignment="1">
      <alignment horizontal="center" vertical="center" wrapText="1"/>
    </xf>
    <xf numFmtId="0" fontId="4" fillId="4" borderId="2" xfId="23" applyFont="1" applyFill="1" applyBorder="1" applyAlignment="1">
      <alignment horizontal="center" vertical="center" wrapText="1"/>
    </xf>
    <xf numFmtId="0" fontId="4" fillId="4" borderId="4" xfId="23" applyFont="1" applyFill="1" applyBorder="1" applyAlignment="1">
      <alignment horizontal="center" vertical="center" wrapText="1"/>
    </xf>
    <xf numFmtId="0" fontId="4" fillId="0" borderId="0" xfId="23" quotePrefix="1" applyFont="1" applyAlignment="1">
      <alignment horizontal="left" vertical="center"/>
    </xf>
    <xf numFmtId="0" fontId="4" fillId="0" borderId="0" xfId="23" applyFont="1" applyAlignment="1">
      <alignment horizontal="left" vertical="center"/>
    </xf>
    <xf numFmtId="0" fontId="8" fillId="0" borderId="1" xfId="23" applyFont="1" applyBorder="1" applyAlignment="1">
      <alignment horizontal="center" vertical="center" wrapText="1"/>
    </xf>
    <xf numFmtId="0" fontId="8" fillId="0" borderId="2" xfId="23" applyFont="1" applyBorder="1" applyAlignment="1">
      <alignment horizontal="center" vertical="center" wrapText="1"/>
    </xf>
    <xf numFmtId="0" fontId="8" fillId="0" borderId="3" xfId="23" applyFont="1" applyBorder="1" applyAlignment="1">
      <alignment horizontal="center" vertical="center" wrapText="1"/>
    </xf>
    <xf numFmtId="0" fontId="11" fillId="0" borderId="0" xfId="23" applyFont="1" applyAlignment="1">
      <alignment horizontal="left"/>
    </xf>
    <xf numFmtId="0" fontId="4" fillId="0" borderId="2" xfId="3" applyFont="1" applyBorder="1" applyAlignment="1">
      <alignment horizontal="center" vertical="center" wrapText="1"/>
    </xf>
    <xf numFmtId="0" fontId="4" fillId="0" borderId="4" xfId="3" applyFont="1" applyBorder="1" applyAlignment="1">
      <alignment horizontal="center" vertical="center" wrapText="1"/>
    </xf>
    <xf numFmtId="0" fontId="8" fillId="0" borderId="4" xfId="23" applyFont="1" applyBorder="1" applyAlignment="1">
      <alignment horizontal="center" vertical="center" wrapText="1"/>
    </xf>
    <xf numFmtId="0" fontId="4" fillId="0" borderId="2" xfId="9" applyFont="1" applyBorder="1" applyAlignment="1">
      <alignment horizontal="center" vertical="center" wrapText="1"/>
    </xf>
    <xf numFmtId="0" fontId="4" fillId="0" borderId="4" xfId="9" applyFont="1" applyBorder="1" applyAlignment="1">
      <alignment horizontal="center" vertical="center" wrapText="1"/>
    </xf>
    <xf numFmtId="0" fontId="9" fillId="0" borderId="16" xfId="23" applyFont="1" applyBorder="1" applyAlignment="1">
      <alignment horizontal="center" wrapText="1"/>
    </xf>
    <xf numFmtId="0" fontId="9" fillId="0" borderId="17" xfId="23" applyFont="1" applyBorder="1" applyAlignment="1">
      <alignment horizontal="center" wrapText="1"/>
    </xf>
    <xf numFmtId="0" fontId="9" fillId="2" borderId="7" xfId="23" applyFont="1" applyFill="1" applyBorder="1" applyAlignment="1">
      <alignment horizontal="center" vertical="center" wrapText="1"/>
    </xf>
    <xf numFmtId="0" fontId="9" fillId="2" borderId="13" xfId="23" applyFont="1" applyFill="1" applyBorder="1" applyAlignment="1">
      <alignment horizontal="center" vertical="center" wrapText="1"/>
    </xf>
    <xf numFmtId="0" fontId="9" fillId="2" borderId="12" xfId="23" applyFont="1" applyFill="1" applyBorder="1" applyAlignment="1">
      <alignment horizontal="center" vertical="center" wrapText="1"/>
    </xf>
    <xf numFmtId="0" fontId="9" fillId="0" borderId="16" xfId="23" quotePrefix="1" applyFont="1" applyBorder="1" applyAlignment="1">
      <alignment horizontal="right" vertical="top" wrapText="1"/>
    </xf>
    <xf numFmtId="0" fontId="9" fillId="0" borderId="16" xfId="23" applyFont="1" applyBorder="1" applyAlignment="1">
      <alignment horizontal="right" vertical="top" wrapText="1"/>
    </xf>
    <xf numFmtId="0" fontId="9" fillId="0" borderId="17" xfId="23" quotePrefix="1" applyFont="1" applyBorder="1" applyAlignment="1">
      <alignment horizontal="left" vertical="top" wrapText="1"/>
    </xf>
    <xf numFmtId="0" fontId="9" fillId="0" borderId="17" xfId="23" applyFont="1" applyBorder="1" applyAlignment="1">
      <alignment horizontal="left" vertical="top" wrapText="1"/>
    </xf>
    <xf numFmtId="0" fontId="9" fillId="0" borderId="14" xfId="23" applyFont="1" applyBorder="1" applyAlignment="1">
      <alignment horizontal="center" wrapText="1"/>
    </xf>
    <xf numFmtId="0" fontId="9" fillId="0" borderId="15" xfId="23" applyFont="1" applyBorder="1" applyAlignment="1">
      <alignment horizontal="center" wrapText="1"/>
    </xf>
    <xf numFmtId="0" fontId="9" fillId="2" borderId="19" xfId="23" applyFont="1" applyFill="1" applyBorder="1" applyAlignment="1">
      <alignment horizontal="center" vertical="center" wrapText="1"/>
    </xf>
    <xf numFmtId="0" fontId="9" fillId="2" borderId="20" xfId="23" applyFont="1" applyFill="1" applyBorder="1" applyAlignment="1">
      <alignment horizontal="center" vertical="center" wrapText="1"/>
    </xf>
    <xf numFmtId="0" fontId="9" fillId="0" borderId="21" xfId="23" applyFont="1" applyBorder="1" applyAlignment="1">
      <alignment horizontal="right" vertical="top" wrapText="1"/>
    </xf>
    <xf numFmtId="0" fontId="9" fillId="0" borderId="22" xfId="23" applyFont="1" applyBorder="1" applyAlignment="1">
      <alignment horizontal="left" vertical="top" wrapText="1"/>
    </xf>
    <xf numFmtId="0" fontId="9" fillId="2" borderId="23" xfId="23" applyFont="1" applyFill="1" applyBorder="1" applyAlignment="1">
      <alignment horizontal="center" vertical="center" wrapText="1"/>
    </xf>
    <xf numFmtId="0" fontId="27" fillId="0" borderId="7" xfId="23" applyFont="1" applyBorder="1" applyAlignment="1">
      <alignment horizontal="center" vertical="center" wrapText="1"/>
    </xf>
    <xf numFmtId="0" fontId="27" fillId="0" borderId="12" xfId="23" applyFont="1" applyBorder="1" applyAlignment="1">
      <alignment horizontal="center" vertical="center" wrapText="1"/>
    </xf>
    <xf numFmtId="0" fontId="9" fillId="2" borderId="18" xfId="23" applyFont="1" applyFill="1" applyBorder="1" applyAlignment="1">
      <alignment horizontal="center" vertical="center" wrapText="1"/>
    </xf>
    <xf numFmtId="0" fontId="24" fillId="0" borderId="0" xfId="23" applyFont="1" applyAlignment="1">
      <alignment horizontal="center" vertical="center"/>
    </xf>
    <xf numFmtId="0" fontId="9" fillId="0" borderId="0" xfId="23" applyFont="1" applyAlignment="1">
      <alignment horizontal="center" vertical="top" wrapText="1"/>
    </xf>
    <xf numFmtId="0" fontId="27" fillId="0" borderId="5" xfId="23" applyFont="1" applyBorder="1" applyAlignment="1">
      <alignment horizontal="center" vertical="center" wrapText="1"/>
    </xf>
    <xf numFmtId="0" fontId="27" fillId="0" borderId="6" xfId="23" applyFont="1" applyBorder="1" applyAlignment="1">
      <alignment horizontal="center" vertical="center" wrapText="1"/>
    </xf>
    <xf numFmtId="0" fontId="27" fillId="0" borderId="10" xfId="23" applyFont="1" applyBorder="1" applyAlignment="1">
      <alignment horizontal="center" vertical="center" wrapText="1"/>
    </xf>
    <xf numFmtId="0" fontId="27" fillId="0" borderId="11" xfId="23" applyFont="1" applyBorder="1" applyAlignment="1">
      <alignment horizontal="center" vertical="center" wrapText="1"/>
    </xf>
    <xf numFmtId="0" fontId="27" fillId="0" borderId="8" xfId="23" applyFont="1" applyBorder="1" applyAlignment="1">
      <alignment horizontal="center" vertical="center" wrapText="1"/>
    </xf>
    <xf numFmtId="0" fontId="27" fillId="0" borderId="9" xfId="23" applyFont="1" applyBorder="1" applyAlignment="1">
      <alignment horizontal="center" vertical="center" wrapText="1"/>
    </xf>
  </cellXfs>
  <cellStyles count="24">
    <cellStyle name="Bình thường 2" xfId="1"/>
    <cellStyle name="Comma 2" xfId="11"/>
    <cellStyle name="Comma 2 2" xfId="18"/>
    <cellStyle name="Normal" xfId="0" builtinId="0"/>
    <cellStyle name="Normal 10" xfId="19"/>
    <cellStyle name="Normal 10 2" xfId="23"/>
    <cellStyle name="Normal 11" xfId="21"/>
    <cellStyle name="Normal 2" xfId="6"/>
    <cellStyle name="Normal 2 2" xfId="12"/>
    <cellStyle name="Normal 2 2 2" xfId="5"/>
    <cellStyle name="Normal 2 6" xfId="16"/>
    <cellStyle name="Normal 3" xfId="7"/>
    <cellStyle name="Normal 3 2" xfId="13"/>
    <cellStyle name="Normal 4" xfId="4"/>
    <cellStyle name="Normal 5" xfId="2"/>
    <cellStyle name="Normal 5 2" xfId="10"/>
    <cellStyle name="Normal 5 3" xfId="15"/>
    <cellStyle name="Normal 5 3 2" xfId="20"/>
    <cellStyle name="Normal 5 3 3" xfId="22"/>
    <cellStyle name="Normal 6" xfId="8"/>
    <cellStyle name="Normal 7" xfId="9"/>
    <cellStyle name="Normal 8" xfId="14"/>
    <cellStyle name="Normal 9" xfId="17"/>
    <cellStyle name="Normal_lich tuan 3-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invertIfNegative val="0"/>
          <c:val>
            <c:numRef>
              <c:f>#REF!</c:f>
              <c:numCache>
                <c:formatCode>General</c:formatCode>
                <c:ptCount val="1"/>
                <c:pt idx="0">
                  <c:v>1</c:v>
                </c:pt>
              </c:numCache>
            </c:numRef>
          </c:val>
          <c:extLst>
            <c:ext xmlns:c16="http://schemas.microsoft.com/office/drawing/2014/chart" uri="{C3380CC4-5D6E-409C-BE32-E72D297353CC}">
              <c16:uniqueId val="{00000000-AD46-4FE6-9AE7-C1B742A039BF}"/>
            </c:ext>
          </c:extLst>
        </c:ser>
        <c:dLbls>
          <c:showLegendKey val="0"/>
          <c:showVal val="0"/>
          <c:showCatName val="0"/>
          <c:showSerName val="0"/>
          <c:showPercent val="0"/>
          <c:showBubbleSize val="0"/>
        </c:dLbls>
        <c:gapWidth val="150"/>
        <c:axId val="330618192"/>
        <c:axId val="330619824"/>
      </c:barChart>
      <c:catAx>
        <c:axId val="330618192"/>
        <c:scaling>
          <c:orientation val="minMax"/>
        </c:scaling>
        <c:delete val="0"/>
        <c:axPos val="b"/>
        <c:majorTickMark val="out"/>
        <c:minorTickMark val="none"/>
        <c:tickLblPos val="nextTo"/>
        <c:crossAx val="330619824"/>
        <c:crosses val="autoZero"/>
        <c:auto val="1"/>
        <c:lblAlgn val="ctr"/>
        <c:lblOffset val="100"/>
        <c:noMultiLvlLbl val="0"/>
      </c:catAx>
      <c:valAx>
        <c:axId val="330619824"/>
        <c:scaling>
          <c:orientation val="minMax"/>
        </c:scaling>
        <c:delete val="0"/>
        <c:axPos val="l"/>
        <c:majorGridlines/>
        <c:numFmt formatCode="General" sourceLinked="1"/>
        <c:majorTickMark val="out"/>
        <c:minorTickMark val="none"/>
        <c:tickLblPos val="nextTo"/>
        <c:crossAx val="330618192"/>
        <c:crosses val="autoZero"/>
        <c:crossBetween val="between"/>
      </c:valAx>
    </c:plotArea>
    <c:legend>
      <c:legendPos val="r"/>
      <c:overlay val="0"/>
    </c:legend>
    <c:plotVisOnly val="1"/>
    <c:dispBlanksAs val="gap"/>
    <c:showDLblsOverMax val="0"/>
  </c:char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72"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293948" cy="6068651"/>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tabSelected="1" topLeftCell="A7" zoomScaleNormal="100" zoomScaleSheetLayoutView="80" workbookViewId="0">
      <pane xSplit="10" ySplit="2" topLeftCell="K21" activePane="bottomRight" state="frozen"/>
      <selection activeCell="A7" sqref="A7"/>
      <selection pane="topRight" activeCell="K7" sqref="K7"/>
      <selection pane="bottomLeft" activeCell="A9" sqref="A9"/>
      <selection pane="bottomRight" activeCell="C26" sqref="C26"/>
    </sheetView>
  </sheetViews>
  <sheetFormatPr defaultColWidth="9.42578125" defaultRowHeight="15.75"/>
  <cols>
    <col min="1" max="1" width="13.5703125" style="43" customWidth="1"/>
    <col min="2" max="2" width="9.42578125" style="43" customWidth="1"/>
    <col min="3" max="3" width="67.5703125" style="39" customWidth="1"/>
    <col min="4" max="4" width="12.5703125" style="39" customWidth="1"/>
    <col min="5" max="5" width="9.140625" style="76" customWidth="1"/>
    <col min="6" max="6" width="9.140625" style="39" customWidth="1"/>
    <col min="7" max="7" width="26.85546875" style="39" customWidth="1"/>
    <col min="8" max="8" width="17.42578125" style="43" customWidth="1"/>
    <col min="9" max="9" width="19.5703125" style="43" customWidth="1"/>
    <col min="10" max="10" width="19.5703125" style="43" hidden="1" customWidth="1"/>
    <col min="11" max="16384" width="9.42578125" style="43"/>
  </cols>
  <sheetData>
    <row r="1" spans="1:10">
      <c r="A1" s="38" t="s">
        <v>0</v>
      </c>
      <c r="B1" s="38"/>
      <c r="C1" s="38"/>
      <c r="E1" s="40" t="s">
        <v>1</v>
      </c>
      <c r="F1" s="38"/>
      <c r="G1" s="41"/>
      <c r="H1" s="38"/>
      <c r="I1" s="38"/>
      <c r="J1" s="38"/>
    </row>
    <row r="2" spans="1:10">
      <c r="A2" s="38" t="s">
        <v>2</v>
      </c>
      <c r="B2" s="38"/>
      <c r="C2" s="38"/>
      <c r="D2" s="38"/>
      <c r="E2" s="40"/>
      <c r="F2" s="38"/>
      <c r="G2" s="41"/>
      <c r="H2" s="38"/>
      <c r="I2" s="38"/>
      <c r="J2" s="38"/>
    </row>
    <row r="3" spans="1:10">
      <c r="A3" s="44"/>
      <c r="B3" s="44"/>
      <c r="C3" s="44"/>
      <c r="D3" s="44"/>
      <c r="E3" s="45"/>
      <c r="F3" s="44"/>
      <c r="G3" s="46"/>
      <c r="H3" s="44"/>
      <c r="I3" s="44"/>
      <c r="J3" s="44"/>
    </row>
    <row r="4" spans="1:10" s="48" customFormat="1" ht="31.5" customHeight="1">
      <c r="A4" s="176" t="s">
        <v>80</v>
      </c>
      <c r="B4" s="176"/>
      <c r="C4" s="176"/>
      <c r="D4" s="176"/>
      <c r="E4" s="176"/>
      <c r="F4" s="176"/>
      <c r="G4" s="176"/>
      <c r="H4" s="176"/>
      <c r="I4" s="176"/>
      <c r="J4" s="47"/>
    </row>
    <row r="5" spans="1:10" s="48" customFormat="1" ht="21" customHeight="1">
      <c r="A5" s="177" t="s">
        <v>81</v>
      </c>
      <c r="B5" s="177"/>
      <c r="C5" s="177"/>
      <c r="D5" s="177"/>
      <c r="E5" s="177"/>
      <c r="F5" s="177"/>
      <c r="G5" s="177"/>
      <c r="H5" s="177"/>
      <c r="I5" s="177"/>
      <c r="J5" s="49"/>
    </row>
    <row r="6" spans="1:10" s="48" customFormat="1">
      <c r="A6" s="50"/>
      <c r="B6" s="50"/>
      <c r="C6" s="50"/>
      <c r="D6" s="50"/>
      <c r="E6" s="51"/>
      <c r="F6" s="50"/>
      <c r="G6" s="52"/>
      <c r="H6" s="50"/>
      <c r="I6" s="50"/>
      <c r="J6" s="50"/>
    </row>
    <row r="7" spans="1:10" s="53" customFormat="1" ht="33.75" customHeight="1">
      <c r="A7" s="159" t="s">
        <v>3</v>
      </c>
      <c r="B7" s="159" t="s">
        <v>4</v>
      </c>
      <c r="C7" s="159" t="s">
        <v>5</v>
      </c>
      <c r="D7" s="159" t="s">
        <v>6</v>
      </c>
      <c r="E7" s="159"/>
      <c r="F7" s="159"/>
      <c r="G7" s="159" t="s">
        <v>7</v>
      </c>
      <c r="H7" s="159" t="s">
        <v>8</v>
      </c>
      <c r="I7" s="159" t="s">
        <v>9</v>
      </c>
      <c r="J7" s="159" t="s">
        <v>53</v>
      </c>
    </row>
    <row r="8" spans="1:10" s="53" customFormat="1" ht="48" customHeight="1">
      <c r="A8" s="159"/>
      <c r="B8" s="159"/>
      <c r="C8" s="159"/>
      <c r="D8" s="54" t="s">
        <v>41</v>
      </c>
      <c r="E8" s="55" t="s">
        <v>10</v>
      </c>
      <c r="F8" s="54" t="s">
        <v>11</v>
      </c>
      <c r="G8" s="159"/>
      <c r="H8" s="159"/>
      <c r="I8" s="159"/>
      <c r="J8" s="159"/>
    </row>
    <row r="9" spans="1:10" s="59" customFormat="1" ht="30.75" customHeight="1">
      <c r="A9" s="175" t="s">
        <v>82</v>
      </c>
      <c r="B9" s="84" t="s">
        <v>12</v>
      </c>
      <c r="C9" s="153" t="s">
        <v>52</v>
      </c>
      <c r="D9" s="35"/>
      <c r="E9" s="85"/>
      <c r="F9" s="35"/>
      <c r="G9" s="30"/>
      <c r="H9" s="30"/>
      <c r="I9" s="35"/>
      <c r="J9" s="56"/>
    </row>
    <row r="10" spans="1:10" s="59" customFormat="1" ht="30.75" customHeight="1">
      <c r="A10" s="175"/>
      <c r="B10" s="84" t="s">
        <v>14</v>
      </c>
      <c r="C10" s="154"/>
      <c r="D10" s="86"/>
      <c r="E10" s="35"/>
      <c r="F10" s="35"/>
      <c r="G10" s="36"/>
      <c r="H10" s="31"/>
      <c r="I10" s="86"/>
      <c r="J10" s="56"/>
    </row>
    <row r="11" spans="1:10" s="59" customFormat="1" ht="43.5" customHeight="1">
      <c r="A11" s="159" t="s">
        <v>88</v>
      </c>
      <c r="B11" s="155" t="s">
        <v>12</v>
      </c>
      <c r="C11" s="28" t="s">
        <v>119</v>
      </c>
      <c r="D11" s="34" t="s">
        <v>13</v>
      </c>
      <c r="E11" s="33"/>
      <c r="F11" s="34"/>
      <c r="G11" s="34" t="s">
        <v>101</v>
      </c>
      <c r="H11" s="4"/>
      <c r="I11" s="32" t="s">
        <v>120</v>
      </c>
      <c r="J11" s="56"/>
    </row>
    <row r="12" spans="1:10" s="59" customFormat="1" ht="36" customHeight="1">
      <c r="A12" s="159"/>
      <c r="B12" s="156"/>
      <c r="C12" s="28" t="s">
        <v>105</v>
      </c>
      <c r="D12" s="34"/>
      <c r="E12" s="33" t="s">
        <v>13</v>
      </c>
      <c r="F12" s="34"/>
      <c r="G12" s="34" t="s">
        <v>101</v>
      </c>
      <c r="H12" s="4"/>
      <c r="I12" s="32" t="s">
        <v>106</v>
      </c>
      <c r="J12" s="56"/>
    </row>
    <row r="13" spans="1:10" s="59" customFormat="1" ht="38.25" customHeight="1">
      <c r="A13" s="159"/>
      <c r="B13" s="156"/>
      <c r="C13" s="28" t="s">
        <v>108</v>
      </c>
      <c r="D13" s="34"/>
      <c r="E13" s="33"/>
      <c r="F13" s="34" t="s">
        <v>13</v>
      </c>
      <c r="G13" s="34" t="s">
        <v>101</v>
      </c>
      <c r="H13" s="4"/>
      <c r="I13" s="32" t="s">
        <v>107</v>
      </c>
      <c r="J13" s="56"/>
    </row>
    <row r="14" spans="1:10" s="59" customFormat="1" ht="33.75" customHeight="1">
      <c r="A14" s="159"/>
      <c r="B14" s="156"/>
      <c r="C14" s="28" t="s">
        <v>109</v>
      </c>
      <c r="D14" s="163" t="s">
        <v>13</v>
      </c>
      <c r="E14" s="33"/>
      <c r="F14" s="34"/>
      <c r="G14" s="163" t="s">
        <v>45</v>
      </c>
      <c r="H14" s="4"/>
      <c r="I14" s="166" t="s">
        <v>44</v>
      </c>
      <c r="J14" s="56"/>
    </row>
    <row r="15" spans="1:10" s="59" customFormat="1" ht="87" customHeight="1">
      <c r="A15" s="159"/>
      <c r="B15" s="156"/>
      <c r="C15" s="28" t="s">
        <v>110</v>
      </c>
      <c r="D15" s="165"/>
      <c r="E15" s="33" t="s">
        <v>13</v>
      </c>
      <c r="F15" s="34"/>
      <c r="G15" s="165"/>
      <c r="H15" s="4" t="s">
        <v>112</v>
      </c>
      <c r="I15" s="167"/>
      <c r="J15" s="56"/>
    </row>
    <row r="16" spans="1:10" s="59" customFormat="1" ht="88.5" customHeight="1">
      <c r="A16" s="159"/>
      <c r="B16" s="156"/>
      <c r="C16" s="28" t="s">
        <v>111</v>
      </c>
      <c r="D16" s="164"/>
      <c r="E16" s="33"/>
      <c r="F16" s="34"/>
      <c r="G16" s="164"/>
      <c r="H16" s="4"/>
      <c r="I16" s="168"/>
      <c r="J16" s="56"/>
    </row>
    <row r="17" spans="1:11" s="59" customFormat="1" ht="30.75" customHeight="1">
      <c r="A17" s="159"/>
      <c r="B17" s="155" t="s">
        <v>14</v>
      </c>
      <c r="C17" s="61" t="s">
        <v>147</v>
      </c>
      <c r="D17" s="57" t="s">
        <v>13</v>
      </c>
      <c r="E17" s="62"/>
      <c r="F17" s="57" t="s">
        <v>13</v>
      </c>
      <c r="G17" s="57" t="s">
        <v>121</v>
      </c>
      <c r="H17" s="63"/>
      <c r="I17" s="56"/>
      <c r="J17" s="56"/>
    </row>
    <row r="18" spans="1:11" s="59" customFormat="1" ht="50.25" customHeight="1">
      <c r="A18" s="159"/>
      <c r="B18" s="157"/>
      <c r="C18" s="61" t="s">
        <v>151</v>
      </c>
      <c r="D18" s="57"/>
      <c r="E18" s="62" t="s">
        <v>13</v>
      </c>
      <c r="F18" s="57"/>
      <c r="G18" s="57"/>
      <c r="H18" s="63" t="s">
        <v>134</v>
      </c>
      <c r="I18" s="56" t="s">
        <v>124</v>
      </c>
      <c r="J18" s="56"/>
    </row>
    <row r="19" spans="1:11" ht="54.75" customHeight="1">
      <c r="A19" s="159" t="s">
        <v>83</v>
      </c>
      <c r="B19" s="160" t="s">
        <v>15</v>
      </c>
      <c r="C19" s="37" t="s">
        <v>113</v>
      </c>
      <c r="D19" s="34" t="s">
        <v>13</v>
      </c>
      <c r="E19" s="33"/>
      <c r="F19" s="34" t="s">
        <v>13</v>
      </c>
      <c r="G19" s="34" t="s">
        <v>46</v>
      </c>
      <c r="H19" s="34" t="s">
        <v>115</v>
      </c>
      <c r="I19" s="34" t="s">
        <v>114</v>
      </c>
      <c r="J19" s="57"/>
    </row>
    <row r="20" spans="1:11" ht="36" customHeight="1">
      <c r="A20" s="159"/>
      <c r="B20" s="160"/>
      <c r="C20" s="131" t="s">
        <v>132</v>
      </c>
      <c r="D20" s="57"/>
      <c r="E20" s="62" t="s">
        <v>13</v>
      </c>
      <c r="F20" s="57"/>
      <c r="G20" s="57"/>
      <c r="H20" s="132" t="s">
        <v>133</v>
      </c>
      <c r="I20" s="56" t="s">
        <v>124</v>
      </c>
      <c r="J20" s="57"/>
    </row>
    <row r="21" spans="1:11" s="65" customFormat="1" ht="30.75" customHeight="1">
      <c r="A21" s="159"/>
      <c r="B21" s="160"/>
      <c r="C21" s="27"/>
      <c r="D21" s="64"/>
      <c r="E21" s="64"/>
      <c r="F21" s="64"/>
      <c r="G21" s="57"/>
      <c r="H21" s="57"/>
      <c r="I21" s="57"/>
      <c r="J21" s="57"/>
    </row>
    <row r="22" spans="1:11" s="65" customFormat="1" ht="60" customHeight="1">
      <c r="A22" s="159"/>
      <c r="B22" s="173" t="s">
        <v>14</v>
      </c>
      <c r="C22" s="150" t="s">
        <v>152</v>
      </c>
      <c r="D22" s="151" t="s">
        <v>13</v>
      </c>
      <c r="E22" s="151"/>
      <c r="F22" s="151"/>
      <c r="G22" s="30" t="s">
        <v>153</v>
      </c>
      <c r="H22" s="30"/>
      <c r="I22" s="30" t="s">
        <v>49</v>
      </c>
      <c r="J22" s="57"/>
      <c r="K22" s="30" t="s">
        <v>159</v>
      </c>
    </row>
    <row r="23" spans="1:11" ht="42.75" customHeight="1">
      <c r="A23" s="159"/>
      <c r="B23" s="174"/>
      <c r="C23" s="27" t="s">
        <v>125</v>
      </c>
      <c r="D23" s="63" t="s">
        <v>13</v>
      </c>
      <c r="E23" s="63" t="s">
        <v>13</v>
      </c>
      <c r="F23" s="63" t="s">
        <v>13</v>
      </c>
      <c r="G23" s="57" t="s">
        <v>122</v>
      </c>
      <c r="H23" s="63" t="s">
        <v>123</v>
      </c>
      <c r="I23" s="63" t="s">
        <v>124</v>
      </c>
      <c r="J23" s="63"/>
    </row>
    <row r="24" spans="1:11" s="53" customFormat="1" ht="69.75" customHeight="1">
      <c r="A24" s="159" t="s">
        <v>84</v>
      </c>
      <c r="B24" s="160" t="s">
        <v>12</v>
      </c>
      <c r="C24" s="146" t="s">
        <v>104</v>
      </c>
      <c r="D24" s="56" t="s">
        <v>13</v>
      </c>
      <c r="E24" s="147"/>
      <c r="F24" s="56" t="s">
        <v>13</v>
      </c>
      <c r="G24" s="57"/>
      <c r="H24" s="57" t="s">
        <v>102</v>
      </c>
      <c r="I24" s="56" t="s">
        <v>79</v>
      </c>
      <c r="J24" s="63"/>
    </row>
    <row r="25" spans="1:11" s="59" customFormat="1" ht="51.75" customHeight="1">
      <c r="A25" s="159"/>
      <c r="B25" s="160"/>
      <c r="C25" s="131" t="s">
        <v>135</v>
      </c>
      <c r="D25" s="64"/>
      <c r="E25" s="64" t="s">
        <v>13</v>
      </c>
      <c r="F25" s="64"/>
      <c r="G25" s="57"/>
      <c r="H25" s="57" t="s">
        <v>140</v>
      </c>
      <c r="I25" s="63" t="s">
        <v>124</v>
      </c>
      <c r="J25" s="70"/>
    </row>
    <row r="26" spans="1:11" ht="53.25" customHeight="1">
      <c r="A26" s="159"/>
      <c r="B26" s="160" t="s">
        <v>14</v>
      </c>
      <c r="C26" s="25" t="s">
        <v>116</v>
      </c>
      <c r="D26" s="34" t="s">
        <v>13</v>
      </c>
      <c r="E26" s="33" t="s">
        <v>13</v>
      </c>
      <c r="F26" s="34" t="s">
        <v>13</v>
      </c>
      <c r="G26" s="163" t="s">
        <v>46</v>
      </c>
      <c r="H26" s="163" t="s">
        <v>117</v>
      </c>
      <c r="I26" s="166" t="s">
        <v>49</v>
      </c>
      <c r="J26" s="56"/>
    </row>
    <row r="27" spans="1:11" ht="55.5" customHeight="1">
      <c r="A27" s="159"/>
      <c r="B27" s="160"/>
      <c r="C27" s="25" t="s">
        <v>118</v>
      </c>
      <c r="D27" s="34" t="s">
        <v>13</v>
      </c>
      <c r="E27" s="33"/>
      <c r="F27" s="34" t="s">
        <v>13</v>
      </c>
      <c r="G27" s="164"/>
      <c r="H27" s="164"/>
      <c r="I27" s="168"/>
      <c r="J27" s="56"/>
    </row>
    <row r="28" spans="1:11" ht="55.5" customHeight="1">
      <c r="A28" s="159"/>
      <c r="B28" s="160"/>
      <c r="C28" s="86" t="s">
        <v>155</v>
      </c>
      <c r="D28" s="30"/>
      <c r="E28" s="31"/>
      <c r="F28" s="30" t="s">
        <v>13</v>
      </c>
      <c r="G28" s="149" t="s">
        <v>156</v>
      </c>
      <c r="H28" s="149" t="s">
        <v>158</v>
      </c>
      <c r="I28" s="148" t="s">
        <v>157</v>
      </c>
      <c r="J28" s="56"/>
      <c r="K28" s="30" t="s">
        <v>159</v>
      </c>
    </row>
    <row r="29" spans="1:11" ht="30.75" customHeight="1">
      <c r="A29" s="159"/>
      <c r="B29" s="160"/>
      <c r="C29" s="61"/>
      <c r="D29" s="56"/>
      <c r="E29" s="56"/>
      <c r="F29" s="56"/>
      <c r="G29" s="57"/>
      <c r="H29" s="57"/>
      <c r="I29" s="57"/>
      <c r="J29" s="57"/>
    </row>
    <row r="30" spans="1:11" s="59" customFormat="1" ht="45" customHeight="1">
      <c r="A30" s="158" t="s">
        <v>85</v>
      </c>
      <c r="B30" s="161" t="s">
        <v>15</v>
      </c>
      <c r="C30" s="13" t="s">
        <v>154</v>
      </c>
      <c r="D30" s="63" t="s">
        <v>13</v>
      </c>
      <c r="E30" s="63" t="s">
        <v>13</v>
      </c>
      <c r="F30" s="63" t="s">
        <v>13</v>
      </c>
      <c r="G30" s="63" t="s">
        <v>126</v>
      </c>
      <c r="H30" s="63" t="s">
        <v>139</v>
      </c>
      <c r="I30" s="63" t="s">
        <v>124</v>
      </c>
      <c r="J30" s="63"/>
    </row>
    <row r="31" spans="1:11" s="59" customFormat="1" ht="43.5" customHeight="1">
      <c r="A31" s="158"/>
      <c r="B31" s="172"/>
      <c r="C31" s="13" t="s">
        <v>143</v>
      </c>
      <c r="D31" s="63" t="s">
        <v>13</v>
      </c>
      <c r="E31" s="63" t="s">
        <v>13</v>
      </c>
      <c r="F31" s="63"/>
      <c r="G31" s="63" t="s">
        <v>127</v>
      </c>
      <c r="H31" s="63" t="s">
        <v>128</v>
      </c>
      <c r="I31" s="63" t="s">
        <v>124</v>
      </c>
      <c r="J31" s="63"/>
    </row>
    <row r="32" spans="1:11" s="59" customFormat="1" ht="30.75" customHeight="1">
      <c r="A32" s="158"/>
      <c r="B32" s="161" t="s">
        <v>14</v>
      </c>
      <c r="C32" s="13" t="s">
        <v>145</v>
      </c>
      <c r="D32" s="63" t="s">
        <v>13</v>
      </c>
      <c r="E32" s="63"/>
      <c r="F32" s="63"/>
      <c r="G32" s="63"/>
      <c r="H32" s="63"/>
      <c r="I32" s="63" t="s">
        <v>129</v>
      </c>
      <c r="J32" s="63"/>
    </row>
    <row r="33" spans="1:10" s="59" customFormat="1" ht="54.75" customHeight="1">
      <c r="A33" s="158"/>
      <c r="B33" s="172"/>
      <c r="C33" s="13" t="s">
        <v>144</v>
      </c>
      <c r="D33" s="63"/>
      <c r="E33" s="63" t="s">
        <v>13</v>
      </c>
      <c r="F33" s="63"/>
      <c r="G33" s="63" t="s">
        <v>137</v>
      </c>
      <c r="H33" s="63" t="s">
        <v>136</v>
      </c>
      <c r="I33" s="63" t="s">
        <v>124</v>
      </c>
      <c r="J33" s="63"/>
    </row>
    <row r="34" spans="1:10" s="65" customFormat="1" ht="30.75" customHeight="1">
      <c r="A34" s="158"/>
      <c r="B34" s="162"/>
      <c r="C34" s="13" t="s">
        <v>146</v>
      </c>
      <c r="D34" s="57" t="s">
        <v>13</v>
      </c>
      <c r="E34" s="62"/>
      <c r="F34" s="57"/>
      <c r="G34" s="57" t="s">
        <v>130</v>
      </c>
      <c r="H34" s="57"/>
      <c r="I34" s="56" t="s">
        <v>131</v>
      </c>
      <c r="J34" s="56"/>
    </row>
    <row r="35" spans="1:10" ht="39" customHeight="1">
      <c r="A35" s="158" t="s">
        <v>86</v>
      </c>
      <c r="B35" s="130" t="s">
        <v>15</v>
      </c>
      <c r="C35" s="13" t="s">
        <v>141</v>
      </c>
      <c r="D35" s="62"/>
      <c r="E35" s="62" t="s">
        <v>13</v>
      </c>
      <c r="F35" s="62"/>
      <c r="G35" s="68"/>
      <c r="H35" s="57" t="s">
        <v>136</v>
      </c>
      <c r="I35" s="56" t="s">
        <v>79</v>
      </c>
      <c r="J35" s="56"/>
    </row>
    <row r="36" spans="1:10" ht="30.75" hidden="1" customHeight="1">
      <c r="A36" s="158"/>
      <c r="B36" s="161" t="s">
        <v>14</v>
      </c>
      <c r="C36" s="13"/>
      <c r="D36" s="62"/>
      <c r="E36" s="62"/>
      <c r="F36" s="62"/>
      <c r="G36" s="68"/>
      <c r="H36" s="57"/>
      <c r="I36" s="56"/>
      <c r="J36" s="56"/>
    </row>
    <row r="37" spans="1:10" ht="30.75" hidden="1" customHeight="1">
      <c r="A37" s="158"/>
      <c r="B37" s="162"/>
      <c r="C37" s="13"/>
      <c r="D37" s="57"/>
      <c r="E37" s="60"/>
      <c r="F37" s="61"/>
      <c r="G37" s="57"/>
      <c r="H37" s="57"/>
      <c r="I37" s="56"/>
      <c r="J37" s="56"/>
    </row>
    <row r="38" spans="1:10" ht="60" customHeight="1">
      <c r="A38" s="55" t="s">
        <v>87</v>
      </c>
      <c r="B38" s="67" t="s">
        <v>15</v>
      </c>
      <c r="C38" s="133" t="s">
        <v>103</v>
      </c>
      <c r="D38" s="134" t="s">
        <v>13</v>
      </c>
      <c r="E38" s="134" t="s">
        <v>13</v>
      </c>
      <c r="F38" s="134" t="s">
        <v>13</v>
      </c>
      <c r="G38" s="135" t="s">
        <v>90</v>
      </c>
      <c r="H38" s="132" t="s">
        <v>142</v>
      </c>
      <c r="I38" s="136" t="s">
        <v>89</v>
      </c>
      <c r="J38" s="56"/>
    </row>
    <row r="39" spans="1:10" ht="17.25" customHeight="1">
      <c r="A39" s="138"/>
      <c r="B39" s="139"/>
      <c r="C39" s="140"/>
      <c r="D39" s="141"/>
      <c r="E39" s="141"/>
      <c r="F39" s="141"/>
      <c r="G39" s="142"/>
      <c r="H39" s="143"/>
      <c r="I39" s="144"/>
      <c r="J39" s="145"/>
    </row>
    <row r="40" spans="1:10" s="59" customFormat="1" ht="17.25" customHeight="1">
      <c r="C40" s="69"/>
      <c r="D40" s="70"/>
      <c r="E40" s="71"/>
      <c r="F40" s="70"/>
      <c r="G40" s="152" t="s">
        <v>42</v>
      </c>
      <c r="H40" s="152"/>
      <c r="I40" s="70"/>
      <c r="J40" s="70"/>
    </row>
    <row r="41" spans="1:10">
      <c r="A41" s="169" t="s">
        <v>16</v>
      </c>
      <c r="B41" s="169"/>
      <c r="C41" s="72"/>
      <c r="D41" s="66"/>
      <c r="E41" s="73"/>
      <c r="F41" s="74"/>
      <c r="G41" s="75"/>
      <c r="H41" s="74"/>
      <c r="I41" s="58"/>
      <c r="J41" s="58"/>
    </row>
    <row r="42" spans="1:10" s="42" customFormat="1">
      <c r="A42" s="170" t="s">
        <v>17</v>
      </c>
      <c r="B42" s="171"/>
      <c r="C42" s="39"/>
      <c r="D42" s="39"/>
      <c r="E42" s="76"/>
      <c r="F42" s="39"/>
      <c r="G42" s="75"/>
    </row>
    <row r="43" spans="1:10" s="42" customFormat="1">
      <c r="A43" s="77" t="s">
        <v>18</v>
      </c>
      <c r="B43" s="78"/>
      <c r="C43" s="39"/>
      <c r="D43" s="39"/>
      <c r="E43" s="76"/>
      <c r="F43" s="39"/>
      <c r="G43" s="79"/>
      <c r="H43" s="43"/>
      <c r="I43" s="43"/>
      <c r="J43" s="43"/>
    </row>
    <row r="44" spans="1:10" s="42" customFormat="1">
      <c r="A44" s="77" t="s">
        <v>19</v>
      </c>
      <c r="B44" s="78"/>
      <c r="C44" s="39"/>
      <c r="D44" s="39"/>
      <c r="E44" s="76"/>
      <c r="F44" s="39"/>
      <c r="G44" s="79"/>
      <c r="H44" s="43"/>
      <c r="I44" s="43"/>
      <c r="J44" s="43"/>
    </row>
    <row r="45" spans="1:10" s="42" customFormat="1" ht="18.75">
      <c r="A45" s="78" t="s">
        <v>20</v>
      </c>
      <c r="B45" s="78"/>
      <c r="C45" s="39"/>
      <c r="D45" s="39"/>
      <c r="E45" s="76"/>
      <c r="F45" s="39"/>
      <c r="G45" s="152" t="s">
        <v>21</v>
      </c>
      <c r="H45" s="152"/>
      <c r="I45" s="43"/>
      <c r="J45" s="43"/>
    </row>
    <row r="46" spans="1:10" s="42" customFormat="1">
      <c r="A46" s="43"/>
      <c r="B46" s="43"/>
      <c r="C46" s="39"/>
      <c r="D46" s="39"/>
      <c r="E46" s="76"/>
      <c r="F46" s="39"/>
      <c r="G46" s="75"/>
      <c r="H46" s="43"/>
      <c r="I46" s="43"/>
      <c r="J46" s="43"/>
    </row>
    <row r="47" spans="1:10" s="42" customFormat="1">
      <c r="A47" s="80"/>
      <c r="B47" s="43"/>
      <c r="C47" s="39"/>
      <c r="D47" s="39"/>
      <c r="E47" s="76"/>
      <c r="F47" s="39"/>
      <c r="G47" s="39"/>
      <c r="H47" s="43"/>
      <c r="I47" s="43"/>
      <c r="J47" s="43"/>
    </row>
    <row r="48" spans="1:10" s="42" customFormat="1">
      <c r="A48" s="81"/>
      <c r="B48" s="43"/>
      <c r="C48" s="39"/>
      <c r="D48" s="39"/>
      <c r="E48" s="76"/>
      <c r="F48" s="39"/>
      <c r="G48" s="39"/>
      <c r="H48" s="43"/>
      <c r="I48" s="43"/>
      <c r="J48" s="43"/>
    </row>
    <row r="49" spans="1:10" s="42" customFormat="1">
      <c r="A49" s="82"/>
      <c r="B49" s="43"/>
      <c r="C49" s="39"/>
      <c r="D49" s="39"/>
      <c r="E49" s="76"/>
      <c r="F49" s="39"/>
      <c r="G49" s="39"/>
      <c r="H49" s="43"/>
      <c r="I49" s="43"/>
      <c r="J49" s="43"/>
    </row>
    <row r="50" spans="1:10" s="42" customFormat="1">
      <c r="A50" s="83"/>
      <c r="B50" s="43"/>
      <c r="C50" s="39"/>
      <c r="D50" s="39"/>
      <c r="E50" s="76"/>
      <c r="F50" s="39"/>
      <c r="G50" s="39"/>
      <c r="H50" s="43"/>
      <c r="I50" s="43"/>
      <c r="J50" s="43"/>
    </row>
  </sheetData>
  <mergeCells count="36">
    <mergeCell ref="J7:J8"/>
    <mergeCell ref="A9:A10"/>
    <mergeCell ref="A4:I4"/>
    <mergeCell ref="A5:I5"/>
    <mergeCell ref="A7:A8"/>
    <mergeCell ref="B7:B8"/>
    <mergeCell ref="C7:C8"/>
    <mergeCell ref="D7:F7"/>
    <mergeCell ref="G7:G8"/>
    <mergeCell ref="H7:H8"/>
    <mergeCell ref="I7:I8"/>
    <mergeCell ref="D14:D16"/>
    <mergeCell ref="I14:I16"/>
    <mergeCell ref="G14:G16"/>
    <mergeCell ref="A41:B41"/>
    <mergeCell ref="A42:B42"/>
    <mergeCell ref="I26:I27"/>
    <mergeCell ref="B30:B31"/>
    <mergeCell ref="B32:B34"/>
    <mergeCell ref="B22:B23"/>
    <mergeCell ref="G45:H45"/>
    <mergeCell ref="C9:C10"/>
    <mergeCell ref="B11:B16"/>
    <mergeCell ref="B17:B18"/>
    <mergeCell ref="A30:A34"/>
    <mergeCell ref="A35:A37"/>
    <mergeCell ref="G40:H40"/>
    <mergeCell ref="A24:A29"/>
    <mergeCell ref="B24:B25"/>
    <mergeCell ref="B26:B29"/>
    <mergeCell ref="A11:A18"/>
    <mergeCell ref="A19:A23"/>
    <mergeCell ref="B19:B21"/>
    <mergeCell ref="B36:B37"/>
    <mergeCell ref="G26:G27"/>
    <mergeCell ref="H26:H27"/>
  </mergeCells>
  <printOptions horizontalCentered="1"/>
  <pageMargins left="3.937007874015748E-2" right="0" top="0.46" bottom="0.4" header="0.31496062992125984" footer="0.19685039370078741"/>
  <pageSetup paperSize="9" scale="7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10" zoomScale="80" zoomScaleNormal="80" workbookViewId="0">
      <selection activeCell="D15" sqref="D15"/>
    </sheetView>
  </sheetViews>
  <sheetFormatPr defaultColWidth="8.5703125" defaultRowHeight="18.75"/>
  <cols>
    <col min="1" max="1" width="12.42578125" style="10" customWidth="1"/>
    <col min="2" max="2" width="10.5703125" style="10" customWidth="1"/>
    <col min="3" max="3" width="9.5703125" style="10" hidden="1" customWidth="1"/>
    <col min="4" max="4" width="53" style="21" customWidth="1"/>
    <col min="5" max="5" width="8.42578125" style="21" customWidth="1"/>
    <col min="6" max="6" width="20.42578125" style="21" customWidth="1"/>
    <col min="7" max="7" width="15.42578125" style="10" customWidth="1"/>
    <col min="8" max="8" width="18.5703125" style="10" customWidth="1"/>
    <col min="9" max="16384" width="8.5703125" style="10"/>
  </cols>
  <sheetData>
    <row r="1" spans="1:8" s="5" customFormat="1" ht="15.75">
      <c r="A1" s="180" t="s">
        <v>22</v>
      </c>
      <c r="B1" s="180"/>
      <c r="C1" s="180"/>
      <c r="D1" s="180"/>
      <c r="E1" s="180"/>
      <c r="F1" s="180"/>
      <c r="G1" s="180"/>
      <c r="H1" s="180"/>
    </row>
    <row r="2" spans="1:8" s="5" customFormat="1" ht="23.25" customHeight="1">
      <c r="A2" s="180" t="s">
        <v>23</v>
      </c>
      <c r="B2" s="180"/>
      <c r="C2" s="180"/>
      <c r="D2" s="180"/>
      <c r="E2" s="180"/>
      <c r="F2" s="180"/>
      <c r="G2" s="180"/>
      <c r="H2" s="180"/>
    </row>
    <row r="3" spans="1:8" s="5" customFormat="1" ht="15.75">
      <c r="A3" s="6"/>
      <c r="B3" s="6"/>
      <c r="C3" s="6"/>
      <c r="D3" s="6"/>
      <c r="E3" s="6"/>
      <c r="F3" s="6"/>
      <c r="G3" s="6"/>
      <c r="H3" s="6"/>
    </row>
    <row r="4" spans="1:8" s="7" customFormat="1" ht="29.25" customHeight="1">
      <c r="A4" s="181" t="s">
        <v>80</v>
      </c>
      <c r="B4" s="181"/>
      <c r="C4" s="181"/>
      <c r="D4" s="181"/>
      <c r="E4" s="181"/>
      <c r="F4" s="181"/>
      <c r="G4" s="181"/>
      <c r="H4" s="181"/>
    </row>
    <row r="5" spans="1:8" ht="7.5" customHeight="1">
      <c r="A5" s="8"/>
      <c r="B5" s="8"/>
      <c r="C5" s="8"/>
      <c r="D5" s="9"/>
      <c r="E5" s="9"/>
      <c r="F5" s="9"/>
    </row>
    <row r="6" spans="1:8" s="11" customFormat="1" ht="59.25" customHeight="1">
      <c r="A6" s="182" t="s">
        <v>24</v>
      </c>
      <c r="B6" s="182" t="s">
        <v>25</v>
      </c>
      <c r="C6" s="182"/>
      <c r="D6" s="182" t="s">
        <v>26</v>
      </c>
      <c r="E6" s="182" t="s">
        <v>43</v>
      </c>
      <c r="F6" s="182" t="s">
        <v>27</v>
      </c>
      <c r="G6" s="182" t="s">
        <v>28</v>
      </c>
      <c r="H6" s="182" t="s">
        <v>29</v>
      </c>
    </row>
    <row r="7" spans="1:8" s="11" customFormat="1" ht="0.75" customHeight="1">
      <c r="A7" s="182"/>
      <c r="B7" s="182"/>
      <c r="C7" s="182"/>
      <c r="D7" s="182"/>
      <c r="E7" s="182"/>
      <c r="F7" s="182"/>
      <c r="G7" s="182"/>
      <c r="H7" s="182"/>
    </row>
    <row r="8" spans="1:8" s="14" customFormat="1" ht="36" customHeight="1">
      <c r="A8" s="178" t="s">
        <v>30</v>
      </c>
      <c r="B8" s="120" t="s">
        <v>12</v>
      </c>
      <c r="C8" s="121" t="s">
        <v>31</v>
      </c>
      <c r="D8" s="183" t="s">
        <v>52</v>
      </c>
      <c r="E8" s="122"/>
      <c r="F8" s="121"/>
      <c r="G8" s="122"/>
      <c r="H8" s="123"/>
    </row>
    <row r="9" spans="1:8" s="14" customFormat="1" ht="41.25" customHeight="1">
      <c r="A9" s="179"/>
      <c r="B9" s="124" t="s">
        <v>14</v>
      </c>
      <c r="C9" s="125"/>
      <c r="D9" s="184"/>
      <c r="E9" s="122"/>
      <c r="F9" s="121"/>
      <c r="G9" s="122"/>
      <c r="H9" s="123"/>
    </row>
    <row r="10" spans="1:8" s="1" customFormat="1" ht="47.25" customHeight="1">
      <c r="A10" s="188" t="s">
        <v>40</v>
      </c>
      <c r="B10" s="188" t="s">
        <v>12</v>
      </c>
      <c r="C10" s="12"/>
      <c r="D10" s="13" t="s">
        <v>32</v>
      </c>
      <c r="E10" s="2"/>
      <c r="F10" s="12"/>
      <c r="G10" s="2" t="s">
        <v>48</v>
      </c>
      <c r="H10" s="3" t="s">
        <v>34</v>
      </c>
    </row>
    <row r="11" spans="1:8" s="14" customFormat="1" ht="42" customHeight="1">
      <c r="A11" s="189"/>
      <c r="B11" s="189"/>
      <c r="C11" s="15"/>
      <c r="D11" s="27" t="s">
        <v>55</v>
      </c>
      <c r="E11" s="2"/>
      <c r="F11" s="12"/>
      <c r="G11" s="2" t="s">
        <v>35</v>
      </c>
      <c r="H11" s="3" t="s">
        <v>34</v>
      </c>
    </row>
    <row r="12" spans="1:8" s="14" customFormat="1" ht="63" customHeight="1">
      <c r="A12" s="189"/>
      <c r="B12" s="188" t="s">
        <v>14</v>
      </c>
      <c r="C12" s="15"/>
      <c r="D12" s="61" t="s">
        <v>151</v>
      </c>
      <c r="E12" s="2"/>
      <c r="F12" s="12"/>
      <c r="G12" s="2" t="s">
        <v>148</v>
      </c>
      <c r="H12" s="3" t="s">
        <v>124</v>
      </c>
    </row>
    <row r="13" spans="1:8" s="14" customFormat="1" ht="43.5" customHeight="1">
      <c r="A13" s="189"/>
      <c r="B13" s="189"/>
      <c r="C13" s="15"/>
      <c r="D13" s="27" t="s">
        <v>55</v>
      </c>
      <c r="E13" s="2"/>
      <c r="F13" s="12"/>
      <c r="G13" s="2" t="s">
        <v>149</v>
      </c>
      <c r="H13" s="3" t="s">
        <v>34</v>
      </c>
    </row>
    <row r="14" spans="1:8" s="1" customFormat="1" ht="60.75" customHeight="1">
      <c r="A14" s="189"/>
      <c r="B14" s="193"/>
      <c r="C14" s="15"/>
      <c r="D14" s="13" t="s">
        <v>32</v>
      </c>
      <c r="E14" s="2"/>
      <c r="F14" s="12"/>
      <c r="G14" s="2" t="s">
        <v>47</v>
      </c>
      <c r="H14" s="3" t="s">
        <v>34</v>
      </c>
    </row>
    <row r="15" spans="1:8" s="14" customFormat="1" ht="55.5" customHeight="1">
      <c r="A15" s="188" t="s">
        <v>36</v>
      </c>
      <c r="B15" s="188" t="s">
        <v>12</v>
      </c>
      <c r="C15" s="12" t="s">
        <v>31</v>
      </c>
      <c r="D15" s="13" t="s">
        <v>32</v>
      </c>
      <c r="E15" s="12"/>
      <c r="F15" s="3"/>
      <c r="G15" s="2" t="s">
        <v>33</v>
      </c>
      <c r="H15" s="3" t="s">
        <v>34</v>
      </c>
    </row>
    <row r="16" spans="1:8" s="14" customFormat="1" ht="42" customHeight="1">
      <c r="A16" s="189"/>
      <c r="B16" s="189"/>
      <c r="C16" s="15"/>
      <c r="D16" s="27" t="s">
        <v>54</v>
      </c>
      <c r="E16" s="2"/>
      <c r="F16" s="12"/>
      <c r="G16" s="2" t="s">
        <v>35</v>
      </c>
      <c r="H16" s="3" t="s">
        <v>34</v>
      </c>
    </row>
    <row r="17" spans="1:9" s="14" customFormat="1" ht="37.5" customHeight="1">
      <c r="A17" s="189"/>
      <c r="B17" s="189"/>
      <c r="C17" s="15"/>
      <c r="D17" s="27" t="s">
        <v>51</v>
      </c>
      <c r="E17" s="12"/>
      <c r="F17" s="3"/>
      <c r="G17" s="2" t="s">
        <v>35</v>
      </c>
      <c r="H17" s="3" t="s">
        <v>34</v>
      </c>
    </row>
    <row r="18" spans="1:9" s="1" customFormat="1" ht="55.5" customHeight="1">
      <c r="A18" s="189"/>
      <c r="B18" s="26" t="s">
        <v>14</v>
      </c>
      <c r="C18" s="15"/>
      <c r="D18" s="29" t="s">
        <v>56</v>
      </c>
      <c r="E18" s="12"/>
      <c r="F18" s="3"/>
      <c r="G18" s="2" t="s">
        <v>35</v>
      </c>
      <c r="H18" s="3" t="s">
        <v>34</v>
      </c>
    </row>
    <row r="19" spans="1:9" s="14" customFormat="1" ht="42" customHeight="1">
      <c r="A19" s="187" t="s">
        <v>37</v>
      </c>
      <c r="B19" s="188" t="s">
        <v>12</v>
      </c>
      <c r="C19" s="15"/>
      <c r="D19" s="13" t="s">
        <v>50</v>
      </c>
      <c r="E19" s="12"/>
      <c r="F19" s="3"/>
      <c r="G19" s="2" t="s">
        <v>33</v>
      </c>
      <c r="H19" s="3" t="s">
        <v>34</v>
      </c>
    </row>
    <row r="20" spans="1:9" s="14" customFormat="1" ht="41.25" customHeight="1">
      <c r="A20" s="187"/>
      <c r="B20" s="193"/>
      <c r="C20" s="15"/>
      <c r="D20" s="131" t="s">
        <v>135</v>
      </c>
      <c r="E20" s="12"/>
      <c r="F20" s="3"/>
      <c r="G20" s="2" t="s">
        <v>148</v>
      </c>
      <c r="H20" s="3" t="s">
        <v>124</v>
      </c>
    </row>
    <row r="21" spans="1:9" s="14" customFormat="1" ht="41.25" customHeight="1">
      <c r="A21" s="187"/>
      <c r="B21" s="188" t="s">
        <v>14</v>
      </c>
      <c r="C21" s="15"/>
      <c r="D21" s="13" t="s">
        <v>150</v>
      </c>
      <c r="E21" s="12"/>
      <c r="F21" s="3"/>
      <c r="G21" s="2" t="s">
        <v>149</v>
      </c>
      <c r="H21" s="3" t="s">
        <v>34</v>
      </c>
    </row>
    <row r="22" spans="1:9" ht="45" customHeight="1">
      <c r="A22" s="187"/>
      <c r="B22" s="193"/>
      <c r="C22" s="15"/>
      <c r="D22" s="13" t="s">
        <v>57</v>
      </c>
      <c r="E22" s="16"/>
      <c r="F22" s="16"/>
      <c r="G22" s="2" t="s">
        <v>148</v>
      </c>
      <c r="H22" s="3" t="s">
        <v>34</v>
      </c>
    </row>
    <row r="23" spans="1:9" ht="45" customHeight="1">
      <c r="A23" s="188" t="s">
        <v>38</v>
      </c>
      <c r="B23" s="188" t="s">
        <v>12</v>
      </c>
      <c r="C23" s="12"/>
      <c r="D23" s="13" t="s">
        <v>50</v>
      </c>
      <c r="E23" s="12"/>
      <c r="F23" s="3"/>
      <c r="G23" s="2" t="s">
        <v>33</v>
      </c>
      <c r="H23" s="3" t="s">
        <v>34</v>
      </c>
    </row>
    <row r="24" spans="1:9" ht="45" customHeight="1">
      <c r="A24" s="189"/>
      <c r="B24" s="189"/>
      <c r="C24" s="15"/>
      <c r="D24" s="13" t="s">
        <v>138</v>
      </c>
      <c r="E24" s="12"/>
      <c r="F24" s="3"/>
      <c r="G24" s="194" t="s">
        <v>35</v>
      </c>
      <c r="H24" s="191" t="s">
        <v>124</v>
      </c>
    </row>
    <row r="25" spans="1:9" ht="54.75" customHeight="1">
      <c r="A25" s="189"/>
      <c r="B25" s="189"/>
      <c r="C25" s="15"/>
      <c r="D25" s="13" t="s">
        <v>143</v>
      </c>
      <c r="E25" s="12"/>
      <c r="F25" s="3"/>
      <c r="G25" s="195"/>
      <c r="H25" s="192"/>
    </row>
    <row r="26" spans="1:9" s="1" customFormat="1" ht="44.85" customHeight="1">
      <c r="A26" s="189"/>
      <c r="B26" s="18" t="s">
        <v>14</v>
      </c>
      <c r="C26" s="15"/>
      <c r="D26" s="29" t="s">
        <v>56</v>
      </c>
      <c r="E26" s="12"/>
      <c r="F26" s="3"/>
      <c r="G26" s="2" t="s">
        <v>35</v>
      </c>
      <c r="H26" s="3" t="s">
        <v>34</v>
      </c>
      <c r="I26" s="14"/>
    </row>
    <row r="27" spans="1:9" ht="46.5" customHeight="1">
      <c r="A27" s="17" t="s">
        <v>39</v>
      </c>
      <c r="B27" s="17" t="s">
        <v>12</v>
      </c>
      <c r="C27" s="12"/>
      <c r="D27" s="126" t="s">
        <v>100</v>
      </c>
      <c r="E27" s="12"/>
      <c r="F27" s="12"/>
      <c r="G27" s="127" t="s">
        <v>35</v>
      </c>
      <c r="H27" s="3" t="s">
        <v>34</v>
      </c>
    </row>
    <row r="28" spans="1:9" ht="51" customHeight="1">
      <c r="A28" s="129" t="s">
        <v>87</v>
      </c>
      <c r="B28" s="128" t="s">
        <v>15</v>
      </c>
      <c r="C28" s="137"/>
      <c r="D28" s="133" t="s">
        <v>103</v>
      </c>
      <c r="E28" s="137"/>
      <c r="F28" s="137"/>
      <c r="G28" s="132" t="s">
        <v>142</v>
      </c>
      <c r="H28" s="136" t="s">
        <v>89</v>
      </c>
    </row>
    <row r="29" spans="1:9">
      <c r="A29" s="19"/>
      <c r="B29" s="19"/>
      <c r="C29" s="20"/>
      <c r="D29" s="20"/>
      <c r="E29" s="20"/>
      <c r="F29" s="20"/>
      <c r="G29" s="20"/>
      <c r="H29" s="20"/>
    </row>
    <row r="30" spans="1:9" ht="19.5">
      <c r="A30" s="190" t="s">
        <v>16</v>
      </c>
      <c r="B30" s="190"/>
      <c r="C30" s="190"/>
      <c r="F30" s="152" t="s">
        <v>42</v>
      </c>
      <c r="G30" s="152"/>
    </row>
    <row r="31" spans="1:9">
      <c r="A31" s="185" t="s">
        <v>17</v>
      </c>
      <c r="B31" s="186"/>
      <c r="C31" s="186"/>
      <c r="F31" s="22"/>
      <c r="G31" s="23"/>
    </row>
    <row r="32" spans="1:9">
      <c r="A32" s="24" t="s">
        <v>18</v>
      </c>
      <c r="B32" s="20"/>
      <c r="C32" s="20"/>
      <c r="F32" s="22"/>
      <c r="G32" s="23"/>
    </row>
    <row r="33" spans="1:7">
      <c r="A33" s="24" t="s">
        <v>19</v>
      </c>
      <c r="B33" s="20"/>
      <c r="C33" s="20"/>
      <c r="F33" s="22"/>
      <c r="G33" s="23"/>
    </row>
    <row r="34" spans="1:7">
      <c r="A34" s="20" t="s">
        <v>20</v>
      </c>
      <c r="B34" s="20"/>
      <c r="C34" s="20"/>
      <c r="F34" s="22"/>
      <c r="G34" s="23"/>
    </row>
    <row r="35" spans="1:7">
      <c r="F35" s="152" t="s">
        <v>21</v>
      </c>
      <c r="G35" s="152"/>
    </row>
  </sheetData>
  <mergeCells count="28">
    <mergeCell ref="H24:H25"/>
    <mergeCell ref="B21:B22"/>
    <mergeCell ref="A10:A14"/>
    <mergeCell ref="F30:G30"/>
    <mergeCell ref="A15:A18"/>
    <mergeCell ref="B15:B17"/>
    <mergeCell ref="B10:B11"/>
    <mergeCell ref="B19:B20"/>
    <mergeCell ref="B12:B14"/>
    <mergeCell ref="B23:B25"/>
    <mergeCell ref="G24:G25"/>
    <mergeCell ref="A31:C31"/>
    <mergeCell ref="F35:G35"/>
    <mergeCell ref="A19:A22"/>
    <mergeCell ref="A23:A26"/>
    <mergeCell ref="A30:C30"/>
    <mergeCell ref="A8:A9"/>
    <mergeCell ref="A1:H1"/>
    <mergeCell ref="A2:H2"/>
    <mergeCell ref="A4:H4"/>
    <mergeCell ref="A6:A7"/>
    <mergeCell ref="B6:C7"/>
    <mergeCell ref="D6:D7"/>
    <mergeCell ref="E6:E7"/>
    <mergeCell ref="F6:F7"/>
    <mergeCell ref="G6:G7"/>
    <mergeCell ref="H6:H7"/>
    <mergeCell ref="D8: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topLeftCell="A4" zoomScaleNormal="100" workbookViewId="0">
      <selection activeCell="E69" sqref="E69"/>
    </sheetView>
  </sheetViews>
  <sheetFormatPr defaultColWidth="9.140625" defaultRowHeight="17.25"/>
  <cols>
    <col min="1" max="2" width="4.7109375" style="115" customWidth="1"/>
    <col min="3" max="3" width="7.140625" style="116" customWidth="1"/>
    <col min="4" max="4" width="6.7109375" style="117" customWidth="1"/>
    <col min="5" max="5" width="93.28515625" style="117" customWidth="1"/>
    <col min="6" max="6" width="10.5703125" style="5" customWidth="1"/>
    <col min="7" max="8" width="8.42578125" style="5" customWidth="1"/>
    <col min="9" max="9" width="8.7109375" style="5" customWidth="1"/>
    <col min="10" max="10" width="9" style="5" customWidth="1"/>
    <col min="11" max="11" width="15.85546875" style="118" bestFit="1" customWidth="1"/>
    <col min="12" max="12" width="14.5703125" style="119" customWidth="1"/>
    <col min="13" max="13" width="12.42578125" style="5" customWidth="1"/>
    <col min="14" max="16384" width="9.140625" style="87"/>
  </cols>
  <sheetData>
    <row r="1" spans="1:13" ht="15.75">
      <c r="A1" s="180" t="s">
        <v>58</v>
      </c>
      <c r="B1" s="180"/>
      <c r="C1" s="180"/>
      <c r="D1" s="180"/>
      <c r="E1" s="180"/>
      <c r="F1" s="180"/>
      <c r="G1" s="180"/>
      <c r="H1" s="180"/>
      <c r="I1" s="180"/>
      <c r="J1" s="180"/>
      <c r="K1" s="180"/>
      <c r="L1" s="180"/>
      <c r="M1" s="180"/>
    </row>
    <row r="2" spans="1:13" ht="15.75">
      <c r="A2" s="180" t="s">
        <v>59</v>
      </c>
      <c r="B2" s="180"/>
      <c r="C2" s="180"/>
      <c r="D2" s="180"/>
      <c r="E2" s="180"/>
      <c r="F2" s="180"/>
      <c r="G2" s="180"/>
      <c r="H2" s="180"/>
      <c r="I2" s="180"/>
      <c r="J2" s="180"/>
      <c r="K2" s="180"/>
      <c r="L2" s="180"/>
      <c r="M2" s="180"/>
    </row>
    <row r="3" spans="1:13" ht="15.75">
      <c r="A3" s="6"/>
      <c r="B3" s="6"/>
      <c r="C3" s="6"/>
      <c r="D3" s="6"/>
      <c r="E3" s="6"/>
      <c r="F3" s="6"/>
      <c r="G3" s="6"/>
      <c r="H3" s="6"/>
      <c r="I3" s="6"/>
      <c r="J3" s="6"/>
      <c r="K3" s="6"/>
      <c r="L3" s="6"/>
      <c r="M3" s="6"/>
    </row>
    <row r="4" spans="1:13" ht="15.75">
      <c r="A4" s="215" t="s">
        <v>91</v>
      </c>
      <c r="B4" s="215"/>
      <c r="C4" s="215"/>
      <c r="D4" s="215"/>
      <c r="E4" s="215"/>
      <c r="F4" s="215"/>
      <c r="G4" s="215"/>
      <c r="H4" s="215"/>
      <c r="I4" s="215"/>
      <c r="J4" s="215"/>
      <c r="K4" s="215"/>
      <c r="L4" s="215"/>
      <c r="M4" s="215"/>
    </row>
    <row r="5" spans="1:13" ht="15.75" customHeight="1">
      <c r="A5" s="216" t="str">
        <f>CONCATENATE("Từ ngày ",A14,B14," đến ",A63,B63)</f>
        <v>Từ ngày 4/9 đến 9/9</v>
      </c>
      <c r="B5" s="216"/>
      <c r="C5" s="216"/>
      <c r="D5" s="216"/>
      <c r="E5" s="216"/>
      <c r="F5" s="216"/>
      <c r="G5" s="216"/>
      <c r="H5" s="216"/>
      <c r="I5" s="216"/>
      <c r="J5" s="216"/>
      <c r="K5" s="216"/>
      <c r="L5" s="216"/>
      <c r="M5" s="216"/>
    </row>
    <row r="6" spans="1:13" ht="15.75">
      <c r="A6" s="88"/>
      <c r="B6" s="88"/>
      <c r="C6" s="88"/>
      <c r="D6" s="88"/>
      <c r="E6" s="89"/>
      <c r="F6" s="90"/>
      <c r="G6" s="90"/>
      <c r="H6" s="90"/>
      <c r="I6" s="90"/>
      <c r="J6" s="90"/>
      <c r="K6" s="88"/>
      <c r="L6" s="88"/>
      <c r="M6" s="88"/>
    </row>
    <row r="7" spans="1:13" ht="22.5" customHeight="1">
      <c r="A7" s="217" t="s">
        <v>24</v>
      </c>
      <c r="B7" s="218"/>
      <c r="C7" s="212" t="s">
        <v>25</v>
      </c>
      <c r="D7" s="212"/>
      <c r="E7" s="198" t="s">
        <v>26</v>
      </c>
      <c r="F7" s="221" t="s">
        <v>60</v>
      </c>
      <c r="G7" s="222"/>
      <c r="H7" s="222"/>
      <c r="I7" s="222"/>
      <c r="J7" s="222"/>
      <c r="K7" s="212" t="s">
        <v>27</v>
      </c>
      <c r="L7" s="212" t="s">
        <v>28</v>
      </c>
      <c r="M7" s="212" t="s">
        <v>29</v>
      </c>
    </row>
    <row r="8" spans="1:13" ht="42.75" customHeight="1">
      <c r="A8" s="219"/>
      <c r="B8" s="220"/>
      <c r="C8" s="213"/>
      <c r="D8" s="213"/>
      <c r="E8" s="200"/>
      <c r="F8" s="91" t="s">
        <v>61</v>
      </c>
      <c r="G8" s="92" t="s">
        <v>62</v>
      </c>
      <c r="H8" s="92" t="s">
        <v>63</v>
      </c>
      <c r="I8" s="92" t="s">
        <v>64</v>
      </c>
      <c r="J8" s="92" t="s">
        <v>65</v>
      </c>
      <c r="K8" s="213"/>
      <c r="L8" s="213"/>
      <c r="M8" s="213"/>
    </row>
    <row r="9" spans="1:13" ht="15.75" customHeight="1">
      <c r="A9" s="205" t="s">
        <v>66</v>
      </c>
      <c r="B9" s="206"/>
      <c r="C9" s="198" t="s">
        <v>12</v>
      </c>
      <c r="D9" s="93" t="s">
        <v>67</v>
      </c>
      <c r="E9" s="94" t="s">
        <v>77</v>
      </c>
      <c r="F9" s="95" t="s">
        <v>69</v>
      </c>
      <c r="G9" s="95"/>
      <c r="H9" s="95"/>
      <c r="I9" s="95"/>
      <c r="J9" s="95"/>
      <c r="K9" s="93"/>
      <c r="L9" s="96" t="s">
        <v>70</v>
      </c>
      <c r="M9" s="93" t="s">
        <v>71</v>
      </c>
    </row>
    <row r="10" spans="1:13" ht="15.75">
      <c r="A10" s="196"/>
      <c r="B10" s="197"/>
      <c r="C10" s="200"/>
      <c r="D10" s="97" t="s">
        <v>67</v>
      </c>
      <c r="E10" s="98" t="str">
        <f t="shared" ref="E10:E18" si="0">+E9</f>
        <v>Nghỉ lễ</v>
      </c>
      <c r="F10" s="99"/>
      <c r="G10" s="99" t="s">
        <v>69</v>
      </c>
      <c r="H10" s="99"/>
      <c r="I10" s="99"/>
      <c r="J10" s="99"/>
      <c r="K10" s="97"/>
      <c r="L10" s="100" t="s">
        <v>70</v>
      </c>
      <c r="M10" s="97" t="s">
        <v>71</v>
      </c>
    </row>
    <row r="11" spans="1:13" ht="15.75">
      <c r="A11" s="196"/>
      <c r="B11" s="197"/>
      <c r="C11" s="200"/>
      <c r="D11" s="97" t="str">
        <f>+D10</f>
        <v>8h00</v>
      </c>
      <c r="E11" s="101" t="str">
        <f t="shared" si="0"/>
        <v>Nghỉ lễ</v>
      </c>
      <c r="F11" s="102"/>
      <c r="G11" s="102"/>
      <c r="H11" s="102"/>
      <c r="I11" s="102" t="s">
        <v>69</v>
      </c>
      <c r="J11" s="102"/>
      <c r="K11" s="97"/>
      <c r="L11" s="100" t="s">
        <v>70</v>
      </c>
      <c r="M11" s="97" t="s">
        <v>71</v>
      </c>
    </row>
    <row r="12" spans="1:13" ht="15.75">
      <c r="A12" s="196"/>
      <c r="B12" s="197"/>
      <c r="C12" s="200"/>
      <c r="D12" s="97" t="s">
        <v>67</v>
      </c>
      <c r="E12" s="103" t="str">
        <f t="shared" si="0"/>
        <v>Nghỉ lễ</v>
      </c>
      <c r="F12" s="97"/>
      <c r="G12" s="97"/>
      <c r="H12" s="97"/>
      <c r="I12" s="97"/>
      <c r="J12" s="97" t="s">
        <v>69</v>
      </c>
      <c r="K12" s="97"/>
      <c r="L12" s="100" t="s">
        <v>70</v>
      </c>
      <c r="M12" s="97" t="s">
        <v>71</v>
      </c>
    </row>
    <row r="13" spans="1:13" ht="15.75">
      <c r="A13" s="196"/>
      <c r="B13" s="197"/>
      <c r="C13" s="214"/>
      <c r="D13" s="97" t="s">
        <v>67</v>
      </c>
      <c r="E13" s="104" t="str">
        <f t="shared" si="0"/>
        <v>Nghỉ lễ</v>
      </c>
      <c r="F13" s="105"/>
      <c r="G13" s="105"/>
      <c r="H13" s="105" t="s">
        <v>69</v>
      </c>
      <c r="I13" s="105"/>
      <c r="J13" s="106"/>
      <c r="K13" s="97"/>
      <c r="L13" s="100" t="s">
        <v>70</v>
      </c>
      <c r="M13" s="97" t="s">
        <v>71</v>
      </c>
    </row>
    <row r="14" spans="1:13" ht="15.75">
      <c r="A14" s="202">
        <v>4</v>
      </c>
      <c r="B14" s="203" t="s">
        <v>78</v>
      </c>
      <c r="C14" s="198" t="s">
        <v>14</v>
      </c>
      <c r="D14" s="93" t="s">
        <v>72</v>
      </c>
      <c r="E14" s="94" t="str">
        <f t="shared" si="0"/>
        <v>Nghỉ lễ</v>
      </c>
      <c r="F14" s="95" t="s">
        <v>69</v>
      </c>
      <c r="G14" s="95"/>
      <c r="H14" s="95"/>
      <c r="I14" s="95"/>
      <c r="J14" s="95"/>
      <c r="K14" s="93"/>
      <c r="L14" s="96" t="s">
        <v>70</v>
      </c>
      <c r="M14" s="93" t="s">
        <v>71</v>
      </c>
    </row>
    <row r="15" spans="1:13" ht="15.75">
      <c r="A15" s="202"/>
      <c r="B15" s="204"/>
      <c r="C15" s="200"/>
      <c r="D15" s="97" t="s">
        <v>72</v>
      </c>
      <c r="E15" s="98" t="str">
        <f t="shared" si="0"/>
        <v>Nghỉ lễ</v>
      </c>
      <c r="F15" s="99"/>
      <c r="G15" s="99" t="s">
        <v>69</v>
      </c>
      <c r="H15" s="99"/>
      <c r="I15" s="99"/>
      <c r="J15" s="99"/>
      <c r="K15" s="97"/>
      <c r="L15" s="100" t="s">
        <v>70</v>
      </c>
      <c r="M15" s="97" t="s">
        <v>71</v>
      </c>
    </row>
    <row r="16" spans="1:13" ht="15.75">
      <c r="A16" s="202"/>
      <c r="B16" s="204"/>
      <c r="C16" s="200"/>
      <c r="D16" s="97" t="str">
        <f>+D15</f>
        <v>14h00</v>
      </c>
      <c r="E16" s="101" t="str">
        <f t="shared" si="0"/>
        <v>Nghỉ lễ</v>
      </c>
      <c r="F16" s="102"/>
      <c r="G16" s="102"/>
      <c r="H16" s="102"/>
      <c r="I16" s="102" t="s">
        <v>69</v>
      </c>
      <c r="J16" s="102"/>
      <c r="K16" s="97"/>
      <c r="L16" s="100" t="s">
        <v>70</v>
      </c>
      <c r="M16" s="97" t="s">
        <v>71</v>
      </c>
    </row>
    <row r="17" spans="1:13" ht="15.75">
      <c r="A17" s="202"/>
      <c r="B17" s="204"/>
      <c r="C17" s="200"/>
      <c r="D17" s="97" t="s">
        <v>72</v>
      </c>
      <c r="E17" s="103" t="str">
        <f t="shared" si="0"/>
        <v>Nghỉ lễ</v>
      </c>
      <c r="F17" s="97"/>
      <c r="G17" s="97"/>
      <c r="H17" s="97"/>
      <c r="I17" s="97"/>
      <c r="J17" s="97" t="s">
        <v>69</v>
      </c>
      <c r="K17" s="97"/>
      <c r="L17" s="100" t="s">
        <v>70</v>
      </c>
      <c r="M17" s="97" t="s">
        <v>71</v>
      </c>
    </row>
    <row r="18" spans="1:13" ht="15.75">
      <c r="A18" s="202"/>
      <c r="B18" s="204"/>
      <c r="C18" s="200"/>
      <c r="D18" s="97" t="str">
        <f>+D16</f>
        <v>14h00</v>
      </c>
      <c r="E18" s="104" t="str">
        <f t="shared" si="0"/>
        <v>Nghỉ lễ</v>
      </c>
      <c r="F18" s="105"/>
      <c r="G18" s="105"/>
      <c r="H18" s="105" t="s">
        <v>69</v>
      </c>
      <c r="I18" s="105"/>
      <c r="J18" s="106"/>
      <c r="K18" s="97"/>
      <c r="L18" s="100" t="s">
        <v>70</v>
      </c>
      <c r="M18" s="97" t="s">
        <v>71</v>
      </c>
    </row>
    <row r="19" spans="1:13" ht="15.75" customHeight="1">
      <c r="A19" s="205" t="s">
        <v>40</v>
      </c>
      <c r="B19" s="206"/>
      <c r="C19" s="198" t="s">
        <v>12</v>
      </c>
      <c r="D19" s="93" t="s">
        <v>67</v>
      </c>
      <c r="E19" s="94" t="s">
        <v>68</v>
      </c>
      <c r="F19" s="95" t="s">
        <v>69</v>
      </c>
      <c r="G19" s="95"/>
      <c r="H19" s="95"/>
      <c r="I19" s="95"/>
      <c r="J19" s="95"/>
      <c r="K19" s="93"/>
      <c r="L19" s="96" t="s">
        <v>70</v>
      </c>
      <c r="M19" s="93" t="s">
        <v>71</v>
      </c>
    </row>
    <row r="20" spans="1:13" ht="15.75">
      <c r="A20" s="196"/>
      <c r="B20" s="197"/>
      <c r="C20" s="200"/>
      <c r="D20" s="97" t="s">
        <v>67</v>
      </c>
      <c r="E20" s="98" t="s">
        <v>92</v>
      </c>
      <c r="F20" s="99"/>
      <c r="G20" s="99" t="s">
        <v>69</v>
      </c>
      <c r="H20" s="99"/>
      <c r="I20" s="99"/>
      <c r="J20" s="99"/>
      <c r="K20" s="97"/>
      <c r="L20" s="100" t="s">
        <v>70</v>
      </c>
      <c r="M20" s="97" t="s">
        <v>71</v>
      </c>
    </row>
    <row r="21" spans="1:13" ht="15.75">
      <c r="A21" s="196"/>
      <c r="B21" s="197"/>
      <c r="C21" s="200"/>
      <c r="D21" s="97" t="str">
        <f>+D20</f>
        <v>8h00</v>
      </c>
      <c r="E21" s="101" t="s">
        <v>93</v>
      </c>
      <c r="F21" s="102"/>
      <c r="G21" s="102"/>
      <c r="H21" s="102"/>
      <c r="I21" s="102" t="s">
        <v>69</v>
      </c>
      <c r="J21" s="102"/>
      <c r="K21" s="97"/>
      <c r="L21" s="100" t="s">
        <v>70</v>
      </c>
      <c r="M21" s="97" t="s">
        <v>71</v>
      </c>
    </row>
    <row r="22" spans="1:13" ht="15.75">
      <c r="A22" s="196"/>
      <c r="B22" s="197"/>
      <c r="C22" s="200"/>
      <c r="D22" s="97" t="s">
        <v>67</v>
      </c>
      <c r="E22" s="103" t="s">
        <v>94</v>
      </c>
      <c r="F22" s="97"/>
      <c r="G22" s="97"/>
      <c r="H22" s="97"/>
      <c r="I22" s="97"/>
      <c r="J22" s="97" t="s">
        <v>69</v>
      </c>
      <c r="K22" s="97"/>
      <c r="L22" s="100" t="s">
        <v>70</v>
      </c>
      <c r="M22" s="97" t="s">
        <v>71</v>
      </c>
    </row>
    <row r="23" spans="1:13" ht="31.5">
      <c r="A23" s="196"/>
      <c r="B23" s="197"/>
      <c r="C23" s="200"/>
      <c r="D23" s="97" t="s">
        <v>67</v>
      </c>
      <c r="E23" s="104" t="s">
        <v>74</v>
      </c>
      <c r="F23" s="105"/>
      <c r="G23" s="105"/>
      <c r="H23" s="105" t="s">
        <v>69</v>
      </c>
      <c r="I23" s="105"/>
      <c r="J23" s="106"/>
      <c r="K23" s="97"/>
      <c r="L23" s="100" t="s">
        <v>70</v>
      </c>
      <c r="M23" s="97" t="s">
        <v>71</v>
      </c>
    </row>
    <row r="24" spans="1:13" ht="15.75">
      <c r="A24" s="202">
        <f>+A14+1</f>
        <v>5</v>
      </c>
      <c r="B24" s="203" t="str">
        <f>+B14</f>
        <v>/9</v>
      </c>
      <c r="C24" s="199" t="s">
        <v>14</v>
      </c>
      <c r="D24" s="93" t="s">
        <v>72</v>
      </c>
      <c r="E24" s="94" t="s">
        <v>68</v>
      </c>
      <c r="F24" s="95" t="s">
        <v>69</v>
      </c>
      <c r="G24" s="95"/>
      <c r="H24" s="95"/>
      <c r="I24" s="95"/>
      <c r="J24" s="95"/>
      <c r="K24" s="93"/>
      <c r="L24" s="96" t="s">
        <v>70</v>
      </c>
      <c r="M24" s="93" t="s">
        <v>71</v>
      </c>
    </row>
    <row r="25" spans="1:13" ht="15.75">
      <c r="A25" s="202"/>
      <c r="B25" s="204"/>
      <c r="C25" s="200"/>
      <c r="D25" s="97" t="s">
        <v>72</v>
      </c>
      <c r="E25" s="98" t="s">
        <v>92</v>
      </c>
      <c r="F25" s="99"/>
      <c r="G25" s="99" t="s">
        <v>69</v>
      </c>
      <c r="H25" s="99"/>
      <c r="I25" s="99"/>
      <c r="J25" s="99"/>
      <c r="K25" s="97"/>
      <c r="L25" s="100" t="s">
        <v>70</v>
      </c>
      <c r="M25" s="97" t="s">
        <v>71</v>
      </c>
    </row>
    <row r="26" spans="1:13" ht="15.75">
      <c r="A26" s="202"/>
      <c r="B26" s="204"/>
      <c r="C26" s="200"/>
      <c r="D26" s="97" t="str">
        <f>+D25</f>
        <v>14h00</v>
      </c>
      <c r="E26" s="101" t="s">
        <v>93</v>
      </c>
      <c r="F26" s="102"/>
      <c r="G26" s="102"/>
      <c r="H26" s="102"/>
      <c r="I26" s="102" t="s">
        <v>69</v>
      </c>
      <c r="J26" s="102"/>
      <c r="K26" s="97"/>
      <c r="L26" s="100" t="s">
        <v>70</v>
      </c>
      <c r="M26" s="97" t="s">
        <v>71</v>
      </c>
    </row>
    <row r="27" spans="1:13" ht="15.75">
      <c r="A27" s="202"/>
      <c r="B27" s="204"/>
      <c r="C27" s="200"/>
      <c r="D27" s="97" t="s">
        <v>72</v>
      </c>
      <c r="E27" s="103" t="s">
        <v>94</v>
      </c>
      <c r="F27" s="97"/>
      <c r="G27" s="97"/>
      <c r="H27" s="97"/>
      <c r="I27" s="97"/>
      <c r="J27" s="97" t="s">
        <v>69</v>
      </c>
      <c r="K27" s="97"/>
      <c r="L27" s="100" t="s">
        <v>70</v>
      </c>
      <c r="M27" s="97" t="s">
        <v>71</v>
      </c>
    </row>
    <row r="28" spans="1:13" ht="31.5">
      <c r="A28" s="202"/>
      <c r="B28" s="204"/>
      <c r="C28" s="200"/>
      <c r="D28" s="97" t="str">
        <f>+D26</f>
        <v>14h00</v>
      </c>
      <c r="E28" s="104" t="s">
        <v>74</v>
      </c>
      <c r="F28" s="105"/>
      <c r="G28" s="105"/>
      <c r="H28" s="105" t="s">
        <v>69</v>
      </c>
      <c r="I28" s="105"/>
      <c r="J28" s="106"/>
      <c r="K28" s="97"/>
      <c r="L28" s="100" t="s">
        <v>70</v>
      </c>
      <c r="M28" s="97" t="s">
        <v>71</v>
      </c>
    </row>
    <row r="29" spans="1:13" ht="15.75" customHeight="1">
      <c r="A29" s="205" t="s">
        <v>36</v>
      </c>
      <c r="B29" s="206"/>
      <c r="C29" s="107"/>
      <c r="D29" s="93" t="s">
        <v>67</v>
      </c>
      <c r="E29" s="94" t="s">
        <v>68</v>
      </c>
      <c r="F29" s="95" t="s">
        <v>69</v>
      </c>
      <c r="G29" s="95"/>
      <c r="H29" s="95"/>
      <c r="I29" s="95"/>
      <c r="J29" s="95"/>
      <c r="K29" s="93"/>
      <c r="L29" s="96" t="s">
        <v>70</v>
      </c>
      <c r="M29" s="93" t="s">
        <v>71</v>
      </c>
    </row>
    <row r="30" spans="1:13" ht="15.75">
      <c r="A30" s="196"/>
      <c r="B30" s="197"/>
      <c r="C30" s="108"/>
      <c r="D30" s="97" t="s">
        <v>67</v>
      </c>
      <c r="E30" s="98" t="s">
        <v>92</v>
      </c>
      <c r="F30" s="99"/>
      <c r="G30" s="99" t="s">
        <v>69</v>
      </c>
      <c r="H30" s="99"/>
      <c r="I30" s="99"/>
      <c r="J30" s="99"/>
      <c r="K30" s="97"/>
      <c r="L30" s="100" t="s">
        <v>70</v>
      </c>
      <c r="M30" s="97" t="s">
        <v>71</v>
      </c>
    </row>
    <row r="31" spans="1:13" ht="15.75">
      <c r="A31" s="196"/>
      <c r="B31" s="197"/>
      <c r="C31" s="108" t="s">
        <v>12</v>
      </c>
      <c r="D31" s="97" t="str">
        <f>+D30</f>
        <v>8h00</v>
      </c>
      <c r="E31" s="101" t="s">
        <v>93</v>
      </c>
      <c r="F31" s="102"/>
      <c r="G31" s="102"/>
      <c r="H31" s="102"/>
      <c r="I31" s="102" t="s">
        <v>69</v>
      </c>
      <c r="J31" s="102"/>
      <c r="K31" s="97"/>
      <c r="L31" s="100" t="s">
        <v>70</v>
      </c>
      <c r="M31" s="97" t="s">
        <v>71</v>
      </c>
    </row>
    <row r="32" spans="1:13" ht="15.75">
      <c r="A32" s="196"/>
      <c r="B32" s="197"/>
      <c r="C32" s="108"/>
      <c r="D32" s="97" t="s">
        <v>67</v>
      </c>
      <c r="E32" s="103" t="s">
        <v>94</v>
      </c>
      <c r="F32" s="97"/>
      <c r="G32" s="97"/>
      <c r="H32" s="97"/>
      <c r="I32" s="97"/>
      <c r="J32" s="97" t="s">
        <v>69</v>
      </c>
      <c r="K32" s="97"/>
      <c r="L32" s="100" t="s">
        <v>70</v>
      </c>
      <c r="M32" s="97" t="s">
        <v>71</v>
      </c>
    </row>
    <row r="33" spans="1:13" ht="31.5">
      <c r="A33" s="196"/>
      <c r="B33" s="197"/>
      <c r="C33" s="108"/>
      <c r="D33" s="97" t="s">
        <v>67</v>
      </c>
      <c r="E33" s="104" t="s">
        <v>74</v>
      </c>
      <c r="F33" s="105"/>
      <c r="G33" s="105"/>
      <c r="H33" s="105" t="s">
        <v>69</v>
      </c>
      <c r="I33" s="105"/>
      <c r="J33" s="106"/>
      <c r="K33" s="97"/>
      <c r="L33" s="100" t="s">
        <v>70</v>
      </c>
      <c r="M33" s="97" t="s">
        <v>71</v>
      </c>
    </row>
    <row r="34" spans="1:13" ht="15.75">
      <c r="A34" s="202">
        <f>+A24+1</f>
        <v>6</v>
      </c>
      <c r="B34" s="203" t="str">
        <f>B24</f>
        <v>/9</v>
      </c>
      <c r="C34" s="108"/>
      <c r="D34" s="93" t="s">
        <v>72</v>
      </c>
      <c r="E34" s="94" t="s">
        <v>68</v>
      </c>
      <c r="F34" s="95" t="s">
        <v>69</v>
      </c>
      <c r="G34" s="95"/>
      <c r="H34" s="95"/>
      <c r="I34" s="95"/>
      <c r="J34" s="95"/>
      <c r="K34" s="93"/>
      <c r="L34" s="96" t="s">
        <v>70</v>
      </c>
      <c r="M34" s="93" t="s">
        <v>71</v>
      </c>
    </row>
    <row r="35" spans="1:13" ht="15.75">
      <c r="A35" s="202"/>
      <c r="B35" s="204"/>
      <c r="C35" s="108"/>
      <c r="D35" s="97" t="s">
        <v>72</v>
      </c>
      <c r="E35" s="98" t="s">
        <v>92</v>
      </c>
      <c r="F35" s="99"/>
      <c r="G35" s="99" t="s">
        <v>69</v>
      </c>
      <c r="H35" s="99"/>
      <c r="I35" s="99"/>
      <c r="J35" s="99"/>
      <c r="K35" s="97"/>
      <c r="L35" s="100" t="s">
        <v>70</v>
      </c>
      <c r="M35" s="97" t="s">
        <v>71</v>
      </c>
    </row>
    <row r="36" spans="1:13" ht="15.75">
      <c r="A36" s="202"/>
      <c r="B36" s="204"/>
      <c r="C36" s="108"/>
      <c r="D36" s="97" t="str">
        <f>+D35</f>
        <v>14h00</v>
      </c>
      <c r="E36" s="101" t="s">
        <v>93</v>
      </c>
      <c r="F36" s="102"/>
      <c r="G36" s="102"/>
      <c r="H36" s="102"/>
      <c r="I36" s="102" t="s">
        <v>69</v>
      </c>
      <c r="J36" s="102"/>
      <c r="K36" s="97"/>
      <c r="L36" s="100" t="s">
        <v>70</v>
      </c>
      <c r="M36" s="97" t="s">
        <v>71</v>
      </c>
    </row>
    <row r="37" spans="1:13" ht="15.75">
      <c r="A37" s="202"/>
      <c r="B37" s="204"/>
      <c r="C37" s="108" t="s">
        <v>14</v>
      </c>
      <c r="D37" s="97" t="s">
        <v>72</v>
      </c>
      <c r="E37" s="103" t="s">
        <v>94</v>
      </c>
      <c r="F37" s="97"/>
      <c r="G37" s="97"/>
      <c r="H37" s="97"/>
      <c r="I37" s="97"/>
      <c r="J37" s="97" t="s">
        <v>69</v>
      </c>
      <c r="K37" s="97"/>
      <c r="L37" s="100" t="s">
        <v>70</v>
      </c>
      <c r="M37" s="97" t="s">
        <v>71</v>
      </c>
    </row>
    <row r="38" spans="1:13" ht="31.5">
      <c r="A38" s="202"/>
      <c r="B38" s="204"/>
      <c r="C38" s="108"/>
      <c r="D38" s="97" t="str">
        <f>+D36</f>
        <v>14h00</v>
      </c>
      <c r="E38" s="104" t="s">
        <v>74</v>
      </c>
      <c r="F38" s="105"/>
      <c r="G38" s="105"/>
      <c r="H38" s="105" t="s">
        <v>69</v>
      </c>
      <c r="I38" s="105"/>
      <c r="J38" s="106"/>
      <c r="K38" s="97"/>
      <c r="L38" s="100" t="s">
        <v>70</v>
      </c>
      <c r="M38" s="97" t="s">
        <v>71</v>
      </c>
    </row>
    <row r="39" spans="1:13" ht="15.75" customHeight="1">
      <c r="A39" s="205" t="s">
        <v>37</v>
      </c>
      <c r="B39" s="206"/>
      <c r="C39" s="207" t="s">
        <v>12</v>
      </c>
      <c r="D39" s="93" t="s">
        <v>67</v>
      </c>
      <c r="E39" s="94" t="s">
        <v>95</v>
      </c>
      <c r="F39" s="95" t="s">
        <v>69</v>
      </c>
      <c r="G39" s="95"/>
      <c r="H39" s="95"/>
      <c r="I39" s="95"/>
      <c r="J39" s="95"/>
      <c r="K39" s="93"/>
      <c r="L39" s="96" t="s">
        <v>70</v>
      </c>
      <c r="M39" s="93" t="s">
        <v>71</v>
      </c>
    </row>
    <row r="40" spans="1:13" ht="15.75">
      <c r="A40" s="196"/>
      <c r="B40" s="197"/>
      <c r="C40" s="208"/>
      <c r="D40" s="97" t="s">
        <v>67</v>
      </c>
      <c r="E40" s="98" t="s">
        <v>96</v>
      </c>
      <c r="F40" s="99"/>
      <c r="G40" s="99" t="s">
        <v>69</v>
      </c>
      <c r="H40" s="99"/>
      <c r="I40" s="99"/>
      <c r="J40" s="99"/>
      <c r="K40" s="97"/>
      <c r="L40" s="100" t="s">
        <v>70</v>
      </c>
      <c r="M40" s="97" t="s">
        <v>71</v>
      </c>
    </row>
    <row r="41" spans="1:13" ht="15.75">
      <c r="A41" s="196"/>
      <c r="B41" s="197"/>
      <c r="C41" s="208"/>
      <c r="D41" s="97" t="str">
        <f>+D40</f>
        <v>8h00</v>
      </c>
      <c r="E41" s="101" t="s">
        <v>97</v>
      </c>
      <c r="F41" s="102"/>
      <c r="G41" s="102"/>
      <c r="H41" s="102"/>
      <c r="I41" s="102" t="s">
        <v>69</v>
      </c>
      <c r="J41" s="102"/>
      <c r="K41" s="97"/>
      <c r="L41" s="100" t="s">
        <v>70</v>
      </c>
      <c r="M41" s="97" t="s">
        <v>71</v>
      </c>
    </row>
    <row r="42" spans="1:13" ht="15.75">
      <c r="A42" s="196"/>
      <c r="B42" s="197"/>
      <c r="C42" s="208"/>
      <c r="D42" s="97" t="s">
        <v>67</v>
      </c>
      <c r="E42" s="103" t="s">
        <v>73</v>
      </c>
      <c r="F42" s="97"/>
      <c r="G42" s="97"/>
      <c r="H42" s="97"/>
      <c r="I42" s="97"/>
      <c r="J42" s="97" t="s">
        <v>69</v>
      </c>
      <c r="K42" s="97"/>
      <c r="L42" s="100" t="s">
        <v>70</v>
      </c>
      <c r="M42" s="97" t="s">
        <v>71</v>
      </c>
    </row>
    <row r="43" spans="1:13" ht="15.75">
      <c r="A43" s="196"/>
      <c r="B43" s="197"/>
      <c r="C43" s="208"/>
      <c r="D43" s="97" t="s">
        <v>67</v>
      </c>
      <c r="E43" s="104" t="s">
        <v>98</v>
      </c>
      <c r="F43" s="105"/>
      <c r="G43" s="105"/>
      <c r="H43" s="105" t="s">
        <v>69</v>
      </c>
      <c r="I43" s="105"/>
      <c r="J43" s="106"/>
      <c r="K43" s="97"/>
      <c r="L43" s="100" t="s">
        <v>70</v>
      </c>
      <c r="M43" s="97" t="s">
        <v>71</v>
      </c>
    </row>
    <row r="44" spans="1:13" ht="15.75">
      <c r="A44" s="202">
        <f>A34+1</f>
        <v>7</v>
      </c>
      <c r="B44" s="203" t="str">
        <f>B34</f>
        <v>/9</v>
      </c>
      <c r="C44" s="207" t="s">
        <v>14</v>
      </c>
      <c r="D44" s="93" t="s">
        <v>72</v>
      </c>
      <c r="E44" s="94" t="s">
        <v>95</v>
      </c>
      <c r="F44" s="95" t="s">
        <v>69</v>
      </c>
      <c r="G44" s="95"/>
      <c r="H44" s="95"/>
      <c r="I44" s="95"/>
      <c r="J44" s="95"/>
      <c r="K44" s="93"/>
      <c r="L44" s="96" t="s">
        <v>70</v>
      </c>
      <c r="M44" s="93" t="s">
        <v>71</v>
      </c>
    </row>
    <row r="45" spans="1:13" ht="15.75">
      <c r="A45" s="202"/>
      <c r="B45" s="204"/>
      <c r="C45" s="208"/>
      <c r="D45" s="97" t="s">
        <v>72</v>
      </c>
      <c r="E45" s="98" t="s">
        <v>96</v>
      </c>
      <c r="F45" s="99"/>
      <c r="G45" s="99" t="s">
        <v>69</v>
      </c>
      <c r="H45" s="99"/>
      <c r="I45" s="99"/>
      <c r="J45" s="99"/>
      <c r="K45" s="97"/>
      <c r="L45" s="100" t="s">
        <v>70</v>
      </c>
      <c r="M45" s="97" t="s">
        <v>71</v>
      </c>
    </row>
    <row r="46" spans="1:13" ht="15.75">
      <c r="A46" s="202"/>
      <c r="B46" s="204"/>
      <c r="C46" s="208"/>
      <c r="D46" s="97" t="str">
        <f>+D45</f>
        <v>14h00</v>
      </c>
      <c r="E46" s="101" t="s">
        <v>97</v>
      </c>
      <c r="F46" s="102"/>
      <c r="G46" s="102"/>
      <c r="H46" s="102"/>
      <c r="I46" s="102" t="s">
        <v>69</v>
      </c>
      <c r="J46" s="102"/>
      <c r="K46" s="97"/>
      <c r="L46" s="100" t="s">
        <v>70</v>
      </c>
      <c r="M46" s="97" t="s">
        <v>71</v>
      </c>
    </row>
    <row r="47" spans="1:13" ht="15.75">
      <c r="A47" s="202"/>
      <c r="B47" s="204"/>
      <c r="C47" s="208"/>
      <c r="D47" s="97" t="s">
        <v>72</v>
      </c>
      <c r="E47" s="103" t="s">
        <v>94</v>
      </c>
      <c r="F47" s="97"/>
      <c r="G47" s="97"/>
      <c r="H47" s="97"/>
      <c r="I47" s="97"/>
      <c r="J47" s="97" t="s">
        <v>69</v>
      </c>
      <c r="K47" s="97"/>
      <c r="L47" s="100" t="s">
        <v>70</v>
      </c>
      <c r="M47" s="97" t="s">
        <v>71</v>
      </c>
    </row>
    <row r="48" spans="1:13" ht="15.75">
      <c r="A48" s="202"/>
      <c r="B48" s="204"/>
      <c r="C48" s="208"/>
      <c r="D48" s="97" t="str">
        <f>+D46</f>
        <v>14h00</v>
      </c>
      <c r="E48" s="104" t="s">
        <v>98</v>
      </c>
      <c r="F48" s="105"/>
      <c r="G48" s="105"/>
      <c r="H48" s="105" t="s">
        <v>69</v>
      </c>
      <c r="I48" s="105"/>
      <c r="J48" s="106"/>
      <c r="K48" s="97"/>
      <c r="L48" s="100" t="s">
        <v>70</v>
      </c>
      <c r="M48" s="97" t="s">
        <v>71</v>
      </c>
    </row>
    <row r="49" spans="1:13" ht="15.75">
      <c r="A49" s="209"/>
      <c r="B49" s="210"/>
      <c r="C49" s="211"/>
      <c r="D49" s="109" t="s">
        <v>72</v>
      </c>
      <c r="E49" s="110" t="s">
        <v>75</v>
      </c>
      <c r="F49" s="111"/>
      <c r="G49" s="111"/>
      <c r="H49" s="111"/>
      <c r="I49" s="111"/>
      <c r="J49" s="112"/>
      <c r="K49" s="97"/>
      <c r="L49" s="113" t="s">
        <v>70</v>
      </c>
      <c r="M49" s="114" t="s">
        <v>76</v>
      </c>
    </row>
    <row r="50" spans="1:13" ht="15.75" customHeight="1">
      <c r="A50" s="205" t="s">
        <v>38</v>
      </c>
      <c r="B50" s="206"/>
      <c r="C50" s="199" t="s">
        <v>12</v>
      </c>
      <c r="D50" s="93" t="s">
        <v>67</v>
      </c>
      <c r="E50" s="94" t="s">
        <v>99</v>
      </c>
      <c r="F50" s="95" t="s">
        <v>69</v>
      </c>
      <c r="G50" s="95"/>
      <c r="H50" s="95"/>
      <c r="I50" s="95"/>
      <c r="J50" s="95"/>
      <c r="K50" s="93"/>
      <c r="L50" s="96" t="s">
        <v>70</v>
      </c>
      <c r="M50" s="93" t="s">
        <v>71</v>
      </c>
    </row>
    <row r="51" spans="1:13" ht="15.75">
      <c r="A51" s="196"/>
      <c r="B51" s="197"/>
      <c r="C51" s="200"/>
      <c r="D51" s="97" t="s">
        <v>67</v>
      </c>
      <c r="E51" s="98" t="s">
        <v>96</v>
      </c>
      <c r="F51" s="99"/>
      <c r="G51" s="99" t="s">
        <v>69</v>
      </c>
      <c r="H51" s="99"/>
      <c r="I51" s="99"/>
      <c r="J51" s="99"/>
      <c r="K51" s="97"/>
      <c r="L51" s="100" t="s">
        <v>70</v>
      </c>
      <c r="M51" s="97" t="s">
        <v>71</v>
      </c>
    </row>
    <row r="52" spans="1:13" ht="15.75">
      <c r="A52" s="196"/>
      <c r="B52" s="197"/>
      <c r="C52" s="200"/>
      <c r="D52" s="97" t="str">
        <f>+D51</f>
        <v>8h00</v>
      </c>
      <c r="E52" s="101" t="s">
        <v>97</v>
      </c>
      <c r="F52" s="102"/>
      <c r="G52" s="102"/>
      <c r="H52" s="102"/>
      <c r="I52" s="102" t="s">
        <v>69</v>
      </c>
      <c r="J52" s="102"/>
      <c r="K52" s="97"/>
      <c r="L52" s="100" t="s">
        <v>70</v>
      </c>
      <c r="M52" s="97" t="s">
        <v>71</v>
      </c>
    </row>
    <row r="53" spans="1:13" ht="15.75">
      <c r="A53" s="196"/>
      <c r="B53" s="197"/>
      <c r="C53" s="200"/>
      <c r="D53" s="97" t="s">
        <v>67</v>
      </c>
      <c r="E53" s="103" t="s">
        <v>94</v>
      </c>
      <c r="F53" s="97"/>
      <c r="G53" s="97"/>
      <c r="H53" s="97"/>
      <c r="I53" s="97"/>
      <c r="J53" s="97" t="s">
        <v>69</v>
      </c>
      <c r="K53" s="97"/>
      <c r="L53" s="100" t="s">
        <v>70</v>
      </c>
      <c r="M53" s="97" t="s">
        <v>71</v>
      </c>
    </row>
    <row r="54" spans="1:13" ht="15.75">
      <c r="A54" s="196"/>
      <c r="B54" s="197"/>
      <c r="C54" s="200"/>
      <c r="D54" s="97" t="s">
        <v>67</v>
      </c>
      <c r="E54" s="104" t="s">
        <v>98</v>
      </c>
      <c r="F54" s="105"/>
      <c r="G54" s="105"/>
      <c r="H54" s="105" t="s">
        <v>69</v>
      </c>
      <c r="I54" s="105"/>
      <c r="J54" s="106"/>
      <c r="K54" s="97"/>
      <c r="L54" s="100" t="s">
        <v>70</v>
      </c>
      <c r="M54" s="97" t="s">
        <v>71</v>
      </c>
    </row>
    <row r="55" spans="1:13" ht="15.75">
      <c r="A55" s="201">
        <f>+A44+1</f>
        <v>8</v>
      </c>
      <c r="B55" s="203" t="str">
        <f>+B44</f>
        <v>/9</v>
      </c>
      <c r="C55" s="198" t="s">
        <v>14</v>
      </c>
      <c r="D55" s="93" t="s">
        <v>72</v>
      </c>
      <c r="E55" s="94" t="s">
        <v>99</v>
      </c>
      <c r="F55" s="95" t="s">
        <v>69</v>
      </c>
      <c r="G55" s="95"/>
      <c r="H55" s="95"/>
      <c r="I55" s="95"/>
      <c r="J55" s="95"/>
      <c r="K55" s="93"/>
      <c r="L55" s="96" t="s">
        <v>70</v>
      </c>
      <c r="M55" s="93" t="s">
        <v>71</v>
      </c>
    </row>
    <row r="56" spans="1:13" ht="15.75">
      <c r="A56" s="202"/>
      <c r="B56" s="204"/>
      <c r="C56" s="200"/>
      <c r="D56" s="97" t="s">
        <v>72</v>
      </c>
      <c r="E56" s="98" t="s">
        <v>96</v>
      </c>
      <c r="F56" s="99"/>
      <c r="G56" s="99" t="s">
        <v>69</v>
      </c>
      <c r="H56" s="99"/>
      <c r="I56" s="99"/>
      <c r="J56" s="99"/>
      <c r="K56" s="97"/>
      <c r="L56" s="100" t="s">
        <v>70</v>
      </c>
      <c r="M56" s="97" t="s">
        <v>71</v>
      </c>
    </row>
    <row r="57" spans="1:13" ht="15.75">
      <c r="A57" s="202"/>
      <c r="B57" s="204"/>
      <c r="C57" s="200"/>
      <c r="D57" s="97" t="str">
        <f>+D56</f>
        <v>14h00</v>
      </c>
      <c r="E57" s="101" t="s">
        <v>97</v>
      </c>
      <c r="F57" s="102"/>
      <c r="G57" s="102"/>
      <c r="H57" s="102"/>
      <c r="I57" s="102" t="s">
        <v>69</v>
      </c>
      <c r="J57" s="102"/>
      <c r="K57" s="97"/>
      <c r="L57" s="100" t="s">
        <v>70</v>
      </c>
      <c r="M57" s="97" t="s">
        <v>71</v>
      </c>
    </row>
    <row r="58" spans="1:13" ht="15.75">
      <c r="A58" s="202"/>
      <c r="B58" s="204"/>
      <c r="C58" s="200"/>
      <c r="D58" s="97" t="s">
        <v>72</v>
      </c>
      <c r="E58" s="103" t="s">
        <v>94</v>
      </c>
      <c r="F58" s="97"/>
      <c r="G58" s="97"/>
      <c r="H58" s="97"/>
      <c r="I58" s="97"/>
      <c r="J58" s="97" t="s">
        <v>69</v>
      </c>
      <c r="K58" s="97"/>
      <c r="L58" s="100" t="s">
        <v>70</v>
      </c>
      <c r="M58" s="97" t="s">
        <v>71</v>
      </c>
    </row>
    <row r="59" spans="1:13" ht="15.75">
      <c r="A59" s="202"/>
      <c r="B59" s="204"/>
      <c r="C59" s="200"/>
      <c r="D59" s="97" t="str">
        <f>+D57</f>
        <v>14h00</v>
      </c>
      <c r="E59" s="104" t="s">
        <v>98</v>
      </c>
      <c r="F59" s="105"/>
      <c r="G59" s="105"/>
      <c r="H59" s="105" t="s">
        <v>69</v>
      </c>
      <c r="I59" s="105"/>
      <c r="J59" s="106"/>
      <c r="K59" s="97"/>
      <c r="L59" s="100" t="s">
        <v>70</v>
      </c>
      <c r="M59" s="97" t="s">
        <v>71</v>
      </c>
    </row>
    <row r="60" spans="1:13" ht="15.75" customHeight="1">
      <c r="A60" s="196" t="s">
        <v>39</v>
      </c>
      <c r="B60" s="197"/>
      <c r="C60" s="198" t="s">
        <v>12</v>
      </c>
      <c r="D60" s="93" t="s">
        <v>67</v>
      </c>
      <c r="E60" s="94" t="s">
        <v>99</v>
      </c>
      <c r="F60" s="95" t="s">
        <v>69</v>
      </c>
      <c r="G60" s="95"/>
      <c r="H60" s="95"/>
      <c r="I60" s="95"/>
      <c r="J60" s="95"/>
      <c r="K60" s="93"/>
      <c r="L60" s="96" t="s">
        <v>70</v>
      </c>
      <c r="M60" s="93" t="s">
        <v>71</v>
      </c>
    </row>
    <row r="61" spans="1:13" ht="15.75" customHeight="1">
      <c r="A61" s="196"/>
      <c r="B61" s="197"/>
      <c r="C61" s="199"/>
      <c r="D61" s="97" t="s">
        <v>67</v>
      </c>
      <c r="E61" s="98" t="s">
        <v>96</v>
      </c>
      <c r="F61" s="99"/>
      <c r="G61" s="99" t="s">
        <v>69</v>
      </c>
      <c r="H61" s="99"/>
      <c r="I61" s="99"/>
      <c r="J61" s="99"/>
      <c r="K61" s="97"/>
      <c r="L61" s="100" t="s">
        <v>70</v>
      </c>
      <c r="M61" s="97" t="s">
        <v>71</v>
      </c>
    </row>
    <row r="62" spans="1:13" ht="15.75">
      <c r="A62" s="196"/>
      <c r="B62" s="197"/>
      <c r="C62" s="200"/>
      <c r="D62" s="97" t="str">
        <f>+D61</f>
        <v>8h00</v>
      </c>
      <c r="E62" s="101" t="s">
        <v>97</v>
      </c>
      <c r="F62" s="102"/>
      <c r="G62" s="102"/>
      <c r="H62" s="102"/>
      <c r="I62" s="102" t="s">
        <v>69</v>
      </c>
      <c r="J62" s="102"/>
      <c r="K62" s="97"/>
      <c r="L62" s="100" t="s">
        <v>70</v>
      </c>
      <c r="M62" s="97" t="s">
        <v>71</v>
      </c>
    </row>
    <row r="63" spans="1:13" ht="15.75">
      <c r="A63" s="201">
        <f>A55+1</f>
        <v>9</v>
      </c>
      <c r="B63" s="203" t="str">
        <f>B55</f>
        <v>/9</v>
      </c>
      <c r="C63" s="200"/>
      <c r="D63" s="97" t="s">
        <v>67</v>
      </c>
      <c r="E63" s="103" t="s">
        <v>94</v>
      </c>
      <c r="F63" s="97"/>
      <c r="G63" s="97"/>
      <c r="H63" s="97"/>
      <c r="I63" s="97"/>
      <c r="J63" s="97" t="s">
        <v>69</v>
      </c>
      <c r="K63" s="97"/>
      <c r="L63" s="100" t="s">
        <v>70</v>
      </c>
      <c r="M63" s="97" t="s">
        <v>71</v>
      </c>
    </row>
    <row r="64" spans="1:13" ht="15.75">
      <c r="A64" s="202"/>
      <c r="B64" s="204"/>
      <c r="C64" s="200"/>
      <c r="D64" s="97" t="s">
        <v>67</v>
      </c>
      <c r="E64" s="104" t="s">
        <v>98</v>
      </c>
      <c r="F64" s="105"/>
      <c r="G64" s="105"/>
      <c r="H64" s="105" t="s">
        <v>69</v>
      </c>
      <c r="I64" s="105"/>
      <c r="J64" s="106"/>
      <c r="K64" s="97"/>
      <c r="L64" s="100" t="s">
        <v>70</v>
      </c>
      <c r="M64" s="97" t="s">
        <v>71</v>
      </c>
    </row>
  </sheetData>
  <mergeCells count="38">
    <mergeCell ref="A1:M1"/>
    <mergeCell ref="A2:M2"/>
    <mergeCell ref="A4:M4"/>
    <mergeCell ref="A5:M5"/>
    <mergeCell ref="A7:B8"/>
    <mergeCell ref="C7:D8"/>
    <mergeCell ref="E7:E8"/>
    <mergeCell ref="F7:J7"/>
    <mergeCell ref="K7:K8"/>
    <mergeCell ref="L7:L8"/>
    <mergeCell ref="A29:B33"/>
    <mergeCell ref="M7:M8"/>
    <mergeCell ref="A9:B13"/>
    <mergeCell ref="C9:C13"/>
    <mergeCell ref="A14:A18"/>
    <mergeCell ref="B14:B18"/>
    <mergeCell ref="C14:C18"/>
    <mergeCell ref="A19:B23"/>
    <mergeCell ref="C19:C23"/>
    <mergeCell ref="A24:A28"/>
    <mergeCell ref="B24:B28"/>
    <mergeCell ref="C24:C28"/>
    <mergeCell ref="A60:B62"/>
    <mergeCell ref="C60:C64"/>
    <mergeCell ref="A63:A64"/>
    <mergeCell ref="B63:B64"/>
    <mergeCell ref="A34:A38"/>
    <mergeCell ref="B34:B38"/>
    <mergeCell ref="A39:B43"/>
    <mergeCell ref="C39:C43"/>
    <mergeCell ref="A44:A49"/>
    <mergeCell ref="B44:B49"/>
    <mergeCell ref="C44:C49"/>
    <mergeCell ref="A50:B54"/>
    <mergeCell ref="C50:C54"/>
    <mergeCell ref="A55:A59"/>
    <mergeCell ref="B55:B59"/>
    <mergeCell ref="C55:C59"/>
  </mergeCell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3</vt:i4>
      </vt:variant>
      <vt:variant>
        <vt:lpstr>Charts</vt:lpstr>
      </vt:variant>
      <vt:variant>
        <vt:i4>1</vt:i4>
      </vt:variant>
      <vt:variant>
        <vt:lpstr>Named Ranges</vt:lpstr>
      </vt:variant>
      <vt:variant>
        <vt:i4>2</vt:i4>
      </vt:variant>
    </vt:vector>
  </HeadingPairs>
  <TitlesOfParts>
    <vt:vector size="6" baseType="lpstr">
      <vt:lpstr>TH Lịch chung (T37)</vt:lpstr>
      <vt:lpstr>BP KHTH</vt:lpstr>
      <vt:lpstr>TĐNB</vt:lpstr>
      <vt:lpstr>Chart1</vt:lpstr>
      <vt:lpstr>'TH Lịch chung (T37)'!Print_Area</vt:lpstr>
      <vt:lpstr>'TH Lịch chung (T37)'!Print_Titles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pcc</cp:lastModifiedBy>
  <cp:lastPrinted>2023-08-31T09:24:52Z</cp:lastPrinted>
  <dcterms:created xsi:type="dcterms:W3CDTF">2019-09-13T05:11:00Z</dcterms:created>
  <dcterms:modified xsi:type="dcterms:W3CDTF">2023-09-06T08:49:46Z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A46562D3F3C040F79EB75089FE907874</vt:lpwstr>
  </property>
  <property fmtid="{D5CDD505-2E9C-101B-9397-08002B2CF9AE}" pid="3" name="KSOProductBuildVer">
    <vt:lpwstr>1033-11.2.0.11417</vt:lpwstr>
  </property>
</Properties>
</file>