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19425" windowHeight="11025"/>
  </bookViews>
  <sheets>
    <sheet name="TH Lịch chung (T31)" sheetId="64" r:id="rId1"/>
    <sheet name="BP KHTH" sheetId="56" r:id="rId2"/>
    <sheet name="TDNB" sheetId="65" r:id="rId3"/>
  </sheets>
  <definedNames>
    <definedName name="_xlnm.Print_Area" localSheetId="0">'TH Lịch chung (T31)'!$A$1:$J$60</definedName>
    <definedName name="_xlnm.Print_Titles" localSheetId="0">'TH Lịch chung (T31)'!$7:$8</definedName>
  </definedNames>
  <calcPr calcId="162913"/>
</workbook>
</file>

<file path=xl/calcChain.xml><?xml version="1.0" encoding="utf-8"?>
<calcChain xmlns="http://schemas.openxmlformats.org/spreadsheetml/2006/main">
  <c r="D71" i="65" l="1"/>
  <c r="D65" i="65"/>
  <c r="D67" i="65" s="1"/>
  <c r="D59" i="65"/>
  <c r="D53" i="65"/>
  <c r="D55" i="65" s="1"/>
  <c r="D47" i="65"/>
  <c r="D41" i="65"/>
  <c r="D43" i="65" s="1"/>
  <c r="D35" i="65"/>
  <c r="D29" i="65"/>
  <c r="D31" i="65" s="1"/>
  <c r="B27" i="65"/>
  <c r="B39" i="65" s="1"/>
  <c r="B51" i="65" s="1"/>
  <c r="B63" i="65" s="1"/>
  <c r="B72" i="65" s="1"/>
  <c r="A27" i="65"/>
  <c r="A39" i="65" s="1"/>
  <c r="A51" i="65" s="1"/>
  <c r="A63" i="65" s="1"/>
  <c r="A72" i="65" s="1"/>
  <c r="D23" i="65"/>
  <c r="D19" i="65"/>
  <c r="D17" i="65"/>
  <c r="D11" i="65"/>
  <c r="A5" i="65" l="1"/>
</calcChain>
</file>

<file path=xl/sharedStrings.xml><?xml version="1.0" encoding="utf-8"?>
<sst xmlns="http://schemas.openxmlformats.org/spreadsheetml/2006/main" count="621" uniqueCount="170">
  <si>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</si>
  <si>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</si>
  <si>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</si>
  <si>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</si>
  <si>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</si>
  <si>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</si>
  <si>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</si>
  <si>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</si>
  <si>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</si>
  <si>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</si>
  <si>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</si>
  <si>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Đ/c Hân</t>
  </si>
  <si>
    <t>Đ/c Tùng</t>
  </si>
  <si>
    <t>Đ/c Vân</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</si>
  <si>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</si>
  <si>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</si>
  <si>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</si>
  <si>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</si>
  <si>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</si>
  <si>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</si>
  <si>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</si>
  <si>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</si>
  <si>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</si>
  <si>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</si>
  <si>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</si>
  <si>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</si>
  <si>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</si>
  <si>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</si>
  <si>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</si>
  <si>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</si>
  <si>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</si>
  <si>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</si>
  <si>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</si>
  <si>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</si>
  <si>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</si>
  <si>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</si>
  <si>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</si>
  <si>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</si>
  <si>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</si>
  <si>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</si>
  <si>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</si>
  <si>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</si>
  <si>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</si>
  <si>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</si>
  <si>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Dịu</t>
  </si>
  <si>
    <t>Giám đốc</t>
  </si>
  <si>
    <t>GIÁM ĐỐC</t>
  </si>
  <si>
    <t>Sơn</t>
  </si>
  <si>
    <t xml:space="preserve">Giám đốc </t>
  </si>
  <si>
    <t>Phòng 2.12</t>
  </si>
  <si>
    <t>Lịch UBND Huyện; Đồng chí Đặng Thị Huyền, Chủ tịch chủ trì</t>
  </si>
  <si>
    <t xml:space="preserve">XD Lịch công tác; Xử lý văn bản; </t>
  </si>
  <si>
    <t>Phòng 5.5</t>
  </si>
  <si>
    <t>Lịch UBND Huyện; Đồng chí Trương Văn Học, Phó chủ tịch chủ trì</t>
  </si>
  <si>
    <t>HT 3.22</t>
  </si>
  <si>
    <t>Hiện trường</t>
  </si>
  <si>
    <t>Bộ phận KHTH  tổng hợp</t>
  </si>
  <si>
    <t>Bộ phận XDGT chuẩn bị</t>
  </si>
  <si>
    <t>LỊCH CÔNG TÁC TUẦN 31</t>
  </si>
  <si>
    <t>Từ ngày  24/07/2023 - 29/07/2023</t>
  </si>
  <si>
    <t>24/07 HAI</t>
  </si>
  <si>
    <t>25/07 BA</t>
  </si>
  <si>
    <t>26/07 TƯ</t>
  </si>
  <si>
    <t>27/07 NĂM</t>
  </si>
  <si>
    <t>28/07 SÁU</t>
  </si>
  <si>
    <t>29/07 BẢY</t>
  </si>
  <si>
    <r>
      <rPr>
        <b/>
        <sz val="12"/>
        <rFont val="Times New Roman"/>
        <family val="1"/>
      </rPr>
      <t>14h15-15h00:</t>
    </r>
    <r>
      <rPr>
        <sz val="12"/>
        <rFont val="Times New Roman"/>
        <family val="1"/>
      </rPr>
      <t xml:space="preserve"> UBND huyện báo cáo kết quả và định hướng giải quyết các kiến nghị tại các Hội nghị Thường trực Huyện ủy làm việc với xã, thị trấn năm 2023</t>
    </r>
  </si>
  <si>
    <r>
      <rPr>
        <b/>
        <sz val="12"/>
        <rFont val="Times New Roman"/>
        <family val="1"/>
      </rPr>
      <t>13h30:</t>
    </r>
    <r>
      <rPr>
        <sz val="12"/>
        <rFont val="Times New Roman"/>
        <family val="1"/>
      </rPr>
      <t xml:space="preserve"> Họp Thường trực Huyện ủy</t>
    </r>
  </si>
  <si>
    <t>Giấy mời 592-GM/HU</t>
  </si>
  <si>
    <t>Phòng 2.9</t>
  </si>
  <si>
    <r>
      <rPr>
        <b/>
        <sz val="12"/>
        <rFont val="Times New Roman"/>
        <family val="1"/>
      </rPr>
      <t>08h00:</t>
    </r>
    <r>
      <rPr>
        <sz val="12"/>
        <rFont val="Times New Roman"/>
        <family val="1"/>
      </rPr>
      <t xml:space="preserve"> Hội nghị biểu dương, khen thưởng người có công tiêu biểu, tập thể thực hiện tốt chính sách ưu đãi người có công và công tác "Đền ơn đáp nghĩa" nhân dịp kỷ niệm 76 năm Ngày Thương binh - Liệt sĩ (27/7/1947-27/7/2023)</t>
    </r>
  </si>
  <si>
    <t>Giấy mời 425/GM-UBND</t>
  </si>
  <si>
    <t>UBND HUYỆN GIA LÂM                                          CỘNG HÒA XÃ HỘI CHỦ NGHĨA VIỆT NAM</t>
  </si>
  <si>
    <t>BAN QLDA ĐẦU TƯ XÂY DỰNG                                               Độc lập - Tự do - Hạnh phúc</t>
  </si>
  <si>
    <t>LỊCH CÔNG TÁC TUẦN 31 NĂM 2023</t>
  </si>
  <si>
    <t>BỘ PHẬN THẨM ĐỊNH</t>
  </si>
  <si>
    <t>Hồng Anh</t>
  </si>
  <si>
    <t>Dung</t>
  </si>
  <si>
    <t>Phước</t>
  </si>
  <si>
    <t xml:space="preserve">Tùng </t>
  </si>
  <si>
    <t>Thìn</t>
  </si>
  <si>
    <t>Đạt</t>
  </si>
  <si>
    <t>HAI</t>
  </si>
  <si>
    <t>8h00</t>
  </si>
  <si>
    <t>Nghỉ phép</t>
  </si>
  <si>
    <t>x</t>
  </si>
  <si>
    <t>TĐ</t>
  </si>
  <si>
    <t>Ban QLDA</t>
  </si>
  <si>
    <t>Rà soát hồ sơ TK ĐCPS Xây dựng trường THCS CLC Trâu Quỳ</t>
  </si>
  <si>
    <t>Rà soát hồ sơ THPT Dương Xá</t>
  </si>
  <si>
    <t>Rà soát hồ sơ điều chỉnh phát sinh TKBVTC dự án đường Phan Đăng Lưu - Yên Thường (2)</t>
  </si>
  <si>
    <t>Rà soát hồ sơ thiết kế BVTC dự án đường nội đồng xã Phù Đổng (giai đoạn 2)</t>
  </si>
  <si>
    <t>Rà soát BVTC tuyến qua thôn Phù Đổng 3</t>
  </si>
  <si>
    <t>/7</t>
  </si>
  <si>
    <t>14h00</t>
  </si>
  <si>
    <t xml:space="preserve">Ban QLDA </t>
  </si>
  <si>
    <t>Thẩm định: Chi phí CBĐT-CBTH các dự án</t>
  </si>
  <si>
    <t>Rà soát hồ sơ TKBVTC Đình chùa nghè Sen Hồ</t>
  </si>
  <si>
    <t>Rà soát hồ sơ TKBVTC dự án Xây dựng hệ thống hạ tầng kỹ thuật phục vụ sản suất nông nghiệp trên địa bàn xã Trung Mầu, huyện Gia Lâm (giai đoạn 3)</t>
  </si>
  <si>
    <t>Rà soát hồ sơ dự toán : Trung tâm văn hóa thể thao Cổ Bi</t>
  </si>
  <si>
    <t>Rà soát hồ sơ TKBVTC đường theo QH từ THCS Trâu Quỳ đến đường Đông Dư -Xương Xá</t>
  </si>
  <si>
    <t>Xin nghỉ phép cả ngày</t>
  </si>
  <si>
    <t>Liên</t>
  </si>
  <si>
    <t xml:space="preserve"> Liên</t>
  </si>
  <si>
    <r>
      <rPr>
        <b/>
        <sz val="12"/>
        <color theme="1"/>
        <rFont val="Times New Roman"/>
        <family val="1"/>
      </rPr>
      <t>8h30:</t>
    </r>
    <r>
      <rPr>
        <sz val="12"/>
        <color theme="1"/>
        <rFont val="Times New Roman"/>
        <family val="1"/>
      </rPr>
      <t xml:space="preserve"> Kiểm tra hiện trường các dự án phục vụ năm học mới và dự án vướng mắc GPMB</t>
    </r>
  </si>
  <si>
    <t>Bộ phận XDDD; XDGT chuẩn bị</t>
  </si>
  <si>
    <r>
      <rPr>
        <b/>
        <sz val="12"/>
        <color theme="1"/>
        <rFont val="Times New Roman"/>
        <family val="1"/>
      </rPr>
      <t xml:space="preserve">14h00: </t>
    </r>
    <r>
      <rPr>
        <sz val="12"/>
        <color theme="1"/>
        <rFont val="Times New Roman"/>
        <family val="1"/>
      </rPr>
      <t>Làm việc với Bộ Tư lệnh Thủ đô về phương án di chuyển Sư đoàn 361/Quân chủng PKKQ tại thị trấn Trâu Quỳ để thực hiện dự án Công viên Quốc tế</t>
    </r>
  </si>
  <si>
    <t>BCH QS huyện Gia Lâm</t>
  </si>
  <si>
    <r>
      <rPr>
        <b/>
        <sz val="12"/>
        <rFont val="Times New Roman"/>
        <family val="1"/>
      </rPr>
      <t xml:space="preserve">8h00: </t>
    </r>
    <r>
      <rPr>
        <sz val="12"/>
        <rFont val="Times New Roman"/>
        <family val="1"/>
      </rPr>
      <t>Giao ban sơ kết 6 tháng đầu năm 2023 - BCĐ Chương trình 12 của Huyện ủy về XD NTM, xây dựng Huyện thành quận</t>
    </r>
  </si>
  <si>
    <t>HT 2.22</t>
  </si>
  <si>
    <t>Chưa có giấy mời</t>
  </si>
  <si>
    <t>Phòng CT</t>
  </si>
  <si>
    <r>
      <rPr>
        <b/>
        <sz val="12"/>
        <color theme="1"/>
        <rFont val="Times New Roman"/>
        <family val="1"/>
      </rPr>
      <t xml:space="preserve">10h30: </t>
    </r>
    <r>
      <rPr>
        <sz val="12"/>
        <color theme="1"/>
        <rFont val="Times New Roman"/>
        <family val="1"/>
      </rPr>
      <t>Báo cáo về thu hồi dư tạm ứng các dự án</t>
    </r>
  </si>
  <si>
    <r>
      <rPr>
        <b/>
        <sz val="12"/>
        <rFont val="Times New Roman"/>
        <family val="1"/>
      </rPr>
      <t xml:space="preserve">15h00: </t>
    </r>
    <r>
      <rPr>
        <sz val="12"/>
        <rFont val="Times New Roman"/>
        <family val="1"/>
      </rPr>
      <t>Báo cáo vướng mắc GPMB tại dự án ao Dân Quân, xã Phú Thị và đường đê Đá, xã Phù Đổng</t>
    </r>
  </si>
  <si>
    <r>
      <rPr>
        <b/>
        <sz val="12"/>
        <rFont val="Times New Roman"/>
        <family val="1"/>
      </rPr>
      <t xml:space="preserve">9h00: </t>
    </r>
    <r>
      <rPr>
        <sz val="12"/>
        <rFont val="Times New Roman"/>
        <family val="1"/>
      </rPr>
      <t>Sơ kết 6 tháng Ban chỉ đạo Chương trình 13-Ctr/HU về phát triển đồng bộ kết cấu hạ tầng khung...</t>
    </r>
  </si>
  <si>
    <t>Thành viên Ban Chỉ đạo</t>
  </si>
  <si>
    <r>
      <rPr>
        <b/>
        <sz val="12"/>
        <color theme="1"/>
        <rFont val="Times New Roman"/>
        <family val="1"/>
      </rPr>
      <t xml:space="preserve">14h00: </t>
    </r>
    <r>
      <rPr>
        <sz val="12"/>
        <color theme="1"/>
        <rFont val="Times New Roman"/>
        <family val="1"/>
      </rPr>
      <t>Báo cáo các khó khăn vướng mắc một số dự án: Đấu giá khu X1 Yên Thường; Quyết toán đường Dốc Hội - ĐH NN1, xây dựng HTKT khu 31ha</t>
    </r>
  </si>
  <si>
    <r>
      <rPr>
        <b/>
        <sz val="12"/>
        <rFont val="Times New Roman"/>
        <family val="1"/>
      </rPr>
      <t xml:space="preserve">14h00: </t>
    </r>
    <r>
      <rPr>
        <sz val="12"/>
        <rFont val="Times New Roman"/>
        <family val="1"/>
      </rPr>
      <t>Kiểm điểm tiến độ quyết toán đường Dốc Hội - Đại học NN I ; DA khu 31ha</t>
    </r>
  </si>
  <si>
    <r>
      <rPr>
        <b/>
        <sz val="12"/>
        <color theme="1"/>
        <rFont val="Times New Roman"/>
        <family val="1"/>
      </rPr>
      <t xml:space="preserve">8h30: </t>
    </r>
    <r>
      <rPr>
        <sz val="12"/>
        <color theme="1"/>
        <rFont val="Times New Roman"/>
        <family val="1"/>
      </rPr>
      <t>Rà soát các nội dung điều chỉnh phát sinh dự án đường và ao hồ Văn Đức</t>
    </r>
  </si>
  <si>
    <t>CB thực hiện, CBĐT, TĐNB</t>
  </si>
  <si>
    <t>Bộ phận QHĐG chuẩn bị</t>
  </si>
  <si>
    <t>Bộ phận TV tổng hợp; XDGT, XD DD phối hợp</t>
  </si>
  <si>
    <t>Bộ phận KHTH  tổng hợp; XDGT, QHĐG phối hợp</t>
  </si>
  <si>
    <r>
      <rPr>
        <b/>
        <sz val="12"/>
        <rFont val="Times New Roman"/>
        <family val="1"/>
      </rPr>
      <t>8h30</t>
    </r>
    <r>
      <rPr>
        <sz val="12"/>
        <rFont val="Times New Roman"/>
        <family val="1"/>
      </rPr>
      <t>: Rà soát tiến độ các DA chưa xong thủ tục; DK Đưa lên TH đợt 3 năm 2023</t>
    </r>
  </si>
  <si>
    <r>
      <rPr>
        <b/>
        <sz val="12"/>
        <rFont val="Times New Roman"/>
        <family val="1"/>
      </rPr>
      <t>8h30</t>
    </r>
    <r>
      <rPr>
        <sz val="12"/>
        <rFont val="Times New Roman"/>
        <family val="1"/>
      </rPr>
      <t>: Rà soát tiến độ các DA QT và Bổ sung danh mục DA QT đưa vào KH chuyên đề so với KH số 37 ngày 31/1/2023</t>
    </r>
  </si>
  <si>
    <t>Tổ trưởng  THDA: XDDD, XDGT; QHĐG; KHTH</t>
  </si>
  <si>
    <t>Đ/c Dịu</t>
  </si>
  <si>
    <t>Tổ trưởng CBĐT: XDDD, XDGT; QHĐG; TĐNB; KHTH</t>
  </si>
  <si>
    <t>Phòng họp</t>
  </si>
  <si>
    <r>
      <rPr>
        <b/>
        <sz val="12"/>
        <rFont val="Times New Roman"/>
        <family val="1"/>
      </rPr>
      <t>TH</t>
    </r>
    <r>
      <rPr>
        <sz val="12"/>
        <rFont val="Times New Roman"/>
        <family val="1"/>
      </rPr>
      <t xml:space="preserve"> tiến độ quyết toán đường Dốc Hội - Đại học NN I ; DA khu 31ha</t>
    </r>
  </si>
  <si>
    <t>Tổ trưởng  THDA: XDDD, XDGT;  KHTH</t>
  </si>
  <si>
    <r>
      <rPr>
        <b/>
        <sz val="12"/>
        <rFont val="Times New Roman"/>
        <family val="1"/>
      </rPr>
      <t>14h30</t>
    </r>
    <r>
      <rPr>
        <sz val="12"/>
        <rFont val="Times New Roman"/>
        <family val="1"/>
      </rPr>
      <t>: Rà soát tiến độ các phải thực hiện điều chỉnh, bổ sung</t>
    </r>
  </si>
  <si>
    <t>TH giải ngân; đánh giá tháng 7</t>
  </si>
  <si>
    <t>Chuẩn bị Báo cáo các khó khăn vướng mắc một số dự án: Đấu giá khu X1 Yên Thường; Quyết toán đường Dốc Hội - ĐH NN1, xây dựng HTKT khu 31ha</t>
  </si>
  <si>
    <t xml:space="preserve">Đc Phương; Đc Cường GPMB, Đc Lê, Đc Dịu, Đc Sơn VP. </t>
  </si>
  <si>
    <r>
      <rPr>
        <b/>
        <sz val="12"/>
        <rFont val="Times New Roman"/>
        <family val="1"/>
      </rPr>
      <t>10h30:</t>
    </r>
    <r>
      <rPr>
        <sz val="12"/>
        <rFont val="Times New Roman"/>
        <family val="1"/>
      </rPr>
      <t xml:space="preserve"> Làm việc với Phòng NV về đơn xin chuyển công tác của đc Vân PGĐ ( theo lịch Phòng NV)</t>
    </r>
  </si>
  <si>
    <t>Đc Thọ, Đc Lê, đc Dịu VP, đc Nhung KT</t>
  </si>
  <si>
    <t>Đc Thọ tổng hợp các nd công việc của tổ QHĐG; Đc Lê tổng hợp nd công việc tổ DTDT,Cụm CN</t>
  </si>
  <si>
    <r>
      <rPr>
        <b/>
        <sz val="12"/>
        <rFont val="Times New Roman"/>
        <family val="1"/>
      </rPr>
      <t>13h30:</t>
    </r>
    <r>
      <rPr>
        <sz val="12"/>
        <rFont val="Times New Roman"/>
        <family val="1"/>
      </rPr>
      <t xml:space="preserve"> Kiểm tra hiện trường một số dự án giao thông</t>
    </r>
  </si>
  <si>
    <t>Đc Lâm Tổ trưởng; các đơn vị :TC, GS</t>
  </si>
  <si>
    <r>
      <t>Đc Mạnh, đc Lâm; các cán bộ có liên quan (</t>
    </r>
    <r>
      <rPr>
        <i/>
        <sz val="12"/>
        <rFont val="Times New Roman"/>
        <family val="1"/>
      </rPr>
      <t>sắp xếp theo cán bộ để chia khung thời gian</t>
    </r>
    <r>
      <rPr>
        <sz val="12"/>
        <rFont val="Times New Roman"/>
        <family val="1"/>
      </rPr>
      <t>)</t>
    </r>
  </si>
  <si>
    <r>
      <rPr>
        <b/>
        <sz val="12"/>
        <rFont val="Times New Roman"/>
        <family val="1"/>
      </rPr>
      <t>8h30:</t>
    </r>
    <r>
      <rPr>
        <sz val="12"/>
        <rFont val="Times New Roman"/>
        <family val="1"/>
      </rPr>
      <t xml:space="preserve"> Kiểm tra hiện trường di chuyển công trình ngầm nổi các dự án </t>
    </r>
  </si>
  <si>
    <t>Đc Lâm, đc Quý tổng hợp các vướng mắc về thiết kế di chuyển; Tiến độ thi công</t>
  </si>
  <si>
    <t>Công ty điện lực Gia Lâm; TVTK, TC; đc Lâm, đc Quý và các cán bộ có liên quan</t>
  </si>
  <si>
    <t>Tại phòng</t>
  </si>
  <si>
    <t>Tổ DTDT, CNN chuẩn bị</t>
  </si>
  <si>
    <r>
      <rPr>
        <b/>
        <sz val="12"/>
        <rFont val="Times New Roman"/>
        <family val="1"/>
      </rPr>
      <t xml:space="preserve">9h00: </t>
    </r>
    <r>
      <rPr>
        <sz val="12"/>
        <rFont val="Times New Roman"/>
        <family val="1"/>
      </rPr>
      <t>Rà soát báo cáo về công tác quản lý CNN</t>
    </r>
  </si>
  <si>
    <r>
      <rPr>
        <b/>
        <sz val="12"/>
        <color theme="1"/>
        <rFont val="Times New Roman"/>
        <family val="1"/>
      </rPr>
      <t xml:space="preserve">9h00: </t>
    </r>
    <r>
      <rPr>
        <sz val="12"/>
        <color theme="1"/>
        <rFont val="Times New Roman"/>
        <family val="1"/>
      </rPr>
      <t>Rà soát báo cáo công tác đấu giá, đấu thầu LCNĐT (phục vụ bàn giao)</t>
    </r>
  </si>
  <si>
    <r>
      <rPr>
        <b/>
        <sz val="12"/>
        <rFont val="Times New Roman"/>
        <family val="1"/>
      </rPr>
      <t xml:space="preserve">9h00: </t>
    </r>
    <r>
      <rPr>
        <sz val="12"/>
        <rFont val="Times New Roman"/>
        <family val="1"/>
      </rPr>
      <t>Làm báo cáo bàn giao công việc tổ QHĐG và tổ DTDT quản lý CNN</t>
    </r>
  </si>
  <si>
    <t>(đc Lê gửi giúp tôi báo cáo quý 2 DTDT VSMT, Quản lý CNN, đc Thọ và Pho gửi tôi bc tình hình dự án, đấu giá, đấu thầu NĐT đến hết 25/7/2023).</t>
  </si>
  <si>
    <r>
      <rPr>
        <b/>
        <sz val="12"/>
        <rFont val="Times New Roman"/>
        <family val="1"/>
      </rPr>
      <t xml:space="preserve">08h30: </t>
    </r>
    <r>
      <rPr>
        <sz val="12"/>
        <rFont val="Times New Roman"/>
        <family val="1"/>
      </rPr>
      <t>Kiểm điểm tiến độ quyết toán các dự án xây dựng dân dụng có vướng mắc</t>
    </r>
  </si>
  <si>
    <r>
      <rPr>
        <b/>
        <sz val="12"/>
        <rFont val="Times New Roman"/>
        <family val="1"/>
      </rPr>
      <t>14h00</t>
    </r>
    <r>
      <rPr>
        <sz val="12"/>
        <rFont val="Times New Roman"/>
        <family val="1"/>
      </rPr>
      <t>: Giao ban tiến độ quyết toán đường Dốc Hội - Đại học NN I; DA 31 ha trọng tâm quyết toán GPMB</t>
    </r>
  </si>
  <si>
    <r>
      <t>14h00:</t>
    </r>
    <r>
      <rPr>
        <sz val="12"/>
        <color theme="1"/>
        <rFont val="Times New Roman"/>
        <family val="1"/>
      </rPr>
      <t xml:space="preserve"> Làm việc tại phòng; rà soát hồ sơ, tiến độ các dự án chưa xong thủ tục</t>
    </r>
  </si>
  <si>
    <t>Bộ phận CBĐT dự án dân dụng</t>
  </si>
  <si>
    <r>
      <t>14h00:</t>
    </r>
    <r>
      <rPr>
        <sz val="12"/>
        <color theme="1"/>
        <rFont val="Times New Roman"/>
        <family val="1"/>
      </rPr>
      <t xml:space="preserve"> Làm việc với Thanh tra Thành phố dự án làng nghề Kiêu Kỵ (nội dung đầu tư hạ tầng kỹ thuật)</t>
    </r>
  </si>
  <si>
    <t xml:space="preserve">Đc Dũng </t>
  </si>
  <si>
    <r>
      <rPr>
        <b/>
        <sz val="12"/>
        <rFont val="Times New Roman"/>
        <family val="1"/>
      </rPr>
      <t>8h30</t>
    </r>
    <r>
      <rPr>
        <sz val="12"/>
        <rFont val="Times New Roman"/>
        <family val="1"/>
      </rPr>
      <t>: Làm việc với dòng họ Lê thôn Ngọc Động để di chuyển mộ thực hiện dự án Xây dựn trường MN Đa Tốn tại thôn Ngọc Động</t>
    </r>
  </si>
  <si>
    <t>UBND xã Đa Tốn, lãnh đạo thôn Ngọc Động</t>
  </si>
  <si>
    <t>Đc Kiên</t>
  </si>
  <si>
    <t>UBND xã ĐT</t>
  </si>
  <si>
    <r>
      <t>14h00:</t>
    </r>
    <r>
      <rPr>
        <sz val="12"/>
        <rFont val="Times New Roman"/>
        <family val="1"/>
      </rPr>
      <t xml:space="preserve"> Kiểm tra hiện trường, xem xét kiến nghị của Lãnh đạo thôn Kiêu Kỵ về kiến nghị bổ sung di tích Đình, Đền, Chùa Kiêu Kỵ</t>
    </r>
  </si>
  <si>
    <t>Đc Chiến</t>
  </si>
  <si>
    <r>
      <rPr>
        <b/>
        <sz val="12"/>
        <rFont val="Times New Roman"/>
        <family val="1"/>
      </rPr>
      <t xml:space="preserve">9h00: </t>
    </r>
    <r>
      <rPr>
        <sz val="12"/>
        <rFont val="Times New Roman"/>
        <family val="1"/>
      </rPr>
      <t>Làm việc với Sở TN và MT về bàn giao mốc giới GPMB tuyến đường trường MN Hoa Sữa xã Yên Viên.</t>
    </r>
  </si>
  <si>
    <t>Đc Tiệp</t>
  </si>
  <si>
    <t>Sở TN-MT</t>
  </si>
  <si>
    <r>
      <rPr>
        <b/>
        <sz val="12"/>
        <rFont val="Times New Roman"/>
        <family val="1"/>
      </rPr>
      <t>13h30:</t>
    </r>
    <r>
      <rPr>
        <sz val="12"/>
        <rFont val="Times New Roman"/>
        <family val="1"/>
      </rPr>
      <t xml:space="preserve"> Làm việc tại phòng</t>
    </r>
  </si>
  <si>
    <t>9h00: Báo cáo về kế hoạch thực hiện cưỡng chế GPMB một số dự án trên địa bàn</t>
  </si>
  <si>
    <t>9h30: Báo cáo về kinh phi GPMB một số dự án vốn ngân sách Thành Phố</t>
  </si>
  <si>
    <t>10h00: (1) Báo cáo kết quả thực hiện công tác duy tu, duy trì VSMT,(2) Thông qua Hưỡng dẫn tạm thời thực hiện quy trình thực hiện kiểm tra, nghiệm thu, thanh quyết toán công tác duy trì HTKT, VSMT</t>
  </si>
  <si>
    <r>
      <rPr>
        <b/>
        <sz val="12"/>
        <color theme="1"/>
        <rFont val="Times New Roman"/>
        <family val="1"/>
      </rPr>
      <t>9h00:</t>
    </r>
    <r>
      <rPr>
        <sz val="12"/>
        <color theme="1"/>
        <rFont val="Times New Roman"/>
        <family val="1"/>
      </rPr>
      <t xml:space="preserve"> Rà soát báo cáo tình hình thực hiện các dự án tổ QHĐG  (để phục vụ bàn giao)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</si>
</sst>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2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color theme="1"/>
      <name val="Calibri"/>
      <family val="2"/>
      <scheme val="minor"/>
    </font>
    <font>
      <b/>
      <i/>
      <sz val="12"/>
      <color theme="1"/>
      <name val="Times New Roman"/>
      <family val="1"/>
    </font>
    <font>
      <sz val="12"/>
      <color rgb="FFFF0000"/>
      <name val="Times New Roman"/>
      <family val="1"/>
    </font>
    <font>
      <b/>
      <sz val="12"/>
      <color rgb="FFFF0000"/>
      <name val="Times New Roman"/>
      <family val="1"/>
    </font>
    <font>
      <sz val="12"/>
      <color theme="0"/>
      <name val="Times New Roman"/>
      <family val="1"/>
    </font>
    <font>
      <b/>
      <sz val="11"/>
      <name val="Times New Roman"/>
      <family val="1"/>
    </font>
    <font>
      <b/>
      <sz val="12"/>
      <name val=".VnTimeH"/>
      <family val="2"/>
    </font>
    <font>
      <i/>
      <sz val="12"/>
      <name val="Times New Roman"/>
      <family val="1"/>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
      <patternFill patternType="solid">
        <fgColor rgb="FF00B050"/>
        <bgColor indexed="64"/>
      </patternFill>
    </fill>
  </fills>
  <borders count="2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4">
    <xf numFmtId="0" fontId="0" fillId="0" borderId="0"/>
    <xf numFmtId="0" fontId="15" fillId="0" borderId="0"/>
    <xf numFmtId="0" fontId="14" fillId="0" borderId="0"/>
    <xf numFmtId="0" fontId="12" fillId="0" borderId="0"/>
    <xf numFmtId="0" fontId="12" fillId="0" borderId="0"/>
    <xf numFmtId="0" fontId="12" fillId="0" borderId="0"/>
    <xf numFmtId="0" fontId="16" fillId="0" borderId="0"/>
    <xf numFmtId="0" fontId="18" fillId="0" borderId="0" applyFill="0" applyProtection="0"/>
    <xf numFmtId="0" fontId="17" fillId="0" borderId="0" applyFill="0" applyProtection="0"/>
    <xf numFmtId="0" fontId="10" fillId="0" borderId="0"/>
    <xf numFmtId="0" fontId="14" fillId="0" borderId="0"/>
    <xf numFmtId="164" fontId="10" fillId="0" borderId="0" applyFont="0" applyFill="0" applyBorder="0" applyAlignment="0" applyProtection="0"/>
    <xf numFmtId="0" fontId="10" fillId="0" borderId="0"/>
    <xf numFmtId="0" fontId="14" fillId="0" borderId="0"/>
    <xf numFmtId="0" fontId="3" fillId="0" borderId="0"/>
    <xf numFmtId="0" fontId="3" fillId="0" borderId="0"/>
    <xf numFmtId="0" fontId="19" fillId="0" borderId="0"/>
    <xf numFmtId="0" fontId="20" fillId="0" borderId="0"/>
    <xf numFmtId="43" fontId="10"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13">
    <xf numFmtId="0" fontId="0" fillId="0" borderId="0" xfId="0"/>
    <xf numFmtId="0" fontId="4" fillId="0" borderId="0" xfId="0" applyFont="1"/>
    <xf numFmtId="0" fontId="13"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4" fillId="0" borderId="1" xfId="12" applyFont="1" applyBorder="1" applyAlignment="1">
      <alignment horizontal="center" vertical="center" wrapText="1"/>
    </xf>
    <xf numFmtId="165" fontId="10" fillId="3" borderId="1" xfId="0" applyNumberFormat="1" applyFont="1" applyFill="1" applyBorder="1" applyAlignment="1">
      <alignment horizontal="center" vertical="center" wrapText="1"/>
    </xf>
    <xf numFmtId="0" fontId="8" fillId="0" borderId="0" xfId="0" applyFont="1" applyAlignment="1">
      <alignment horizontal="left" vertical="top"/>
    </xf>
    <xf numFmtId="0" fontId="9" fillId="0" borderId="0" xfId="0" applyFont="1" applyAlignment="1">
      <alignment horizontal="left" vertical="top"/>
    </xf>
    <xf numFmtId="0" fontId="8" fillId="0" borderId="0" xfId="0" applyFont="1" applyAlignment="1">
      <alignment horizontal="left" vertical="top" wrapText="1"/>
    </xf>
    <xf numFmtId="0" fontId="5" fillId="0" borderId="0" xfId="3" applyFont="1"/>
    <xf numFmtId="0" fontId="8" fillId="0" borderId="0" xfId="3" applyFont="1" applyAlignment="1">
      <alignment horizontal="center" vertical="top"/>
    </xf>
    <xf numFmtId="0" fontId="9" fillId="0" borderId="0" xfId="3" applyFont="1" applyAlignment="1">
      <alignment horizontal="center" vertical="top"/>
    </xf>
    <xf numFmtId="0" fontId="8" fillId="0" borderId="0" xfId="3" applyFont="1" applyAlignment="1">
      <alignment horizontal="center" vertical="top" wrapText="1"/>
    </xf>
    <xf numFmtId="0" fontId="4" fillId="0" borderId="0" xfId="3" applyFont="1"/>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3" applyFont="1" applyAlignment="1">
      <alignment horizontal="center" vertical="center" wrapText="1"/>
    </xf>
    <xf numFmtId="0" fontId="10" fillId="0" borderId="0" xfId="15" applyFont="1" applyAlignment="1">
      <alignment horizontal="center" vertical="center" wrapText="1"/>
    </xf>
    <xf numFmtId="0" fontId="4" fillId="0" borderId="0" xfId="15" applyFont="1" applyAlignment="1">
      <alignment horizontal="center" vertical="center" wrapText="1"/>
    </xf>
    <xf numFmtId="0" fontId="8" fillId="0" borderId="0" xfId="0" applyFont="1" applyAlignment="1">
      <alignment vertical="top"/>
    </xf>
    <xf numFmtId="0" fontId="4" fillId="0" borderId="0" xfId="0" applyFont="1" applyAlignment="1">
      <alignment wrapText="1"/>
    </xf>
    <xf numFmtId="0" fontId="9" fillId="0" borderId="0" xfId="0" applyFont="1" applyAlignment="1">
      <alignment vertical="top"/>
    </xf>
    <xf numFmtId="0" fontId="8" fillId="0" borderId="0" xfId="0" applyFont="1" applyAlignment="1">
      <alignment vertical="top" wrapText="1"/>
    </xf>
    <xf numFmtId="0" fontId="10" fillId="0" borderId="0" xfId="0" applyFont="1" applyAlignment="1">
      <alignment wrapText="1"/>
    </xf>
    <xf numFmtId="0" fontId="4" fillId="0" borderId="0" xfId="0" applyFont="1" applyAlignment="1">
      <alignment horizontal="center"/>
    </xf>
    <xf numFmtId="0" fontId="8" fillId="0" borderId="0" xfId="0" applyFont="1"/>
    <xf numFmtId="0" fontId="8" fillId="0" borderId="0" xfId="0" applyFont="1" applyAlignment="1">
      <alignment wrapText="1"/>
    </xf>
    <xf numFmtId="0" fontId="21" fillId="0" borderId="0" xfId="0" applyFont="1" applyAlignment="1">
      <alignment horizontal="left" vertical="center" indent="1"/>
    </xf>
    <xf numFmtId="20" fontId="21" fillId="0" borderId="0" xfId="0" applyNumberFormat="1" applyFont="1" applyAlignment="1">
      <alignment horizontal="left" vertical="center"/>
    </xf>
    <xf numFmtId="0" fontId="21" fillId="0" borderId="0" xfId="0" applyFont="1" applyAlignment="1">
      <alignment horizontal="left" vertical="center" indent="6"/>
    </xf>
    <xf numFmtId="0" fontId="21" fillId="0" borderId="0" xfId="0" applyFont="1" applyAlignment="1">
      <alignment horizontal="center" vertical="center"/>
    </xf>
    <xf numFmtId="0" fontId="4" fillId="3" borderId="1" xfId="19" applyFont="1" applyFill="1" applyBorder="1" applyAlignment="1">
      <alignment vertical="center" wrapText="1"/>
    </xf>
    <xf numFmtId="0" fontId="4" fillId="3" borderId="1" xfId="19" applyFont="1" applyFill="1" applyBorder="1" applyAlignment="1">
      <alignment horizontal="center" vertical="center" wrapText="1"/>
    </xf>
    <xf numFmtId="165" fontId="10" fillId="0" borderId="1" xfId="0" applyNumberFormat="1" applyFont="1" applyBorder="1" applyAlignment="1">
      <alignment vertical="center" wrapText="1"/>
    </xf>
    <xf numFmtId="0" fontId="21" fillId="0" borderId="0" xfId="0" applyFont="1"/>
    <xf numFmtId="0" fontId="10" fillId="0" borderId="0" xfId="23" applyFont="1"/>
    <xf numFmtId="0" fontId="9" fillId="0" borderId="0" xfId="23" applyFont="1" applyAlignment="1">
      <alignment horizontal="left" vertical="top"/>
    </xf>
    <xf numFmtId="0" fontId="10" fillId="0" borderId="0" xfId="23" applyFont="1" applyAlignment="1">
      <alignment horizontal="center" vertical="center"/>
    </xf>
    <xf numFmtId="0" fontId="11" fillId="0" borderId="0" xfId="23" applyFont="1" applyAlignment="1">
      <alignment horizontal="center"/>
    </xf>
    <xf numFmtId="0" fontId="11" fillId="0" borderId="0" xfId="23" applyFont="1" applyAlignment="1">
      <alignment horizontal="center" wrapText="1"/>
    </xf>
    <xf numFmtId="0" fontId="6" fillId="0" borderId="0" xfId="23" applyFont="1"/>
    <xf numFmtId="0" fontId="10"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10" fillId="0" borderId="1" xfId="23" applyFont="1" applyBorder="1" applyAlignment="1">
      <alignment vertical="center" wrapText="1"/>
    </xf>
    <xf numFmtId="0" fontId="8" fillId="0" borderId="1" xfId="23" applyFont="1" applyBorder="1" applyAlignment="1">
      <alignment horizontal="center" vertical="center" wrapText="1"/>
    </xf>
    <xf numFmtId="0" fontId="8" fillId="0" borderId="3" xfId="23" applyFont="1" applyBorder="1" applyAlignment="1">
      <alignment horizontal="center" vertical="center" wrapText="1"/>
    </xf>
    <xf numFmtId="165" fontId="10" fillId="0" borderId="1" xfId="23" applyNumberFormat="1" applyFont="1" applyBorder="1" applyAlignment="1">
      <alignment vertical="center" wrapText="1"/>
    </xf>
    <xf numFmtId="0" fontId="8" fillId="0" borderId="0" xfId="23" applyFont="1" applyAlignment="1">
      <alignment horizontal="left" vertical="center"/>
    </xf>
    <xf numFmtId="0" fontId="4" fillId="0" borderId="0" xfId="23" applyFont="1" applyAlignment="1">
      <alignment horizontal="left" vertical="center"/>
    </xf>
    <xf numFmtId="0" fontId="6" fillId="0" borderId="0" xfId="23" applyFont="1" applyAlignment="1">
      <alignment wrapText="1"/>
    </xf>
    <xf numFmtId="0" fontId="7" fillId="0" borderId="0" xfId="23" applyFont="1"/>
    <xf numFmtId="0" fontId="7" fillId="0" borderId="0" xfId="23" applyFont="1" applyAlignment="1">
      <alignment wrapText="1"/>
    </xf>
    <xf numFmtId="0" fontId="4" fillId="0" borderId="0" xfId="23" quotePrefix="1" applyFont="1" applyAlignment="1">
      <alignment horizontal="left" vertical="center"/>
    </xf>
    <xf numFmtId="165" fontId="10" fillId="0" borderId="0" xfId="0" applyNumberFormat="1" applyFont="1" applyAlignment="1">
      <alignment vertical="center" wrapText="1"/>
    </xf>
    <xf numFmtId="165" fontId="10" fillId="0" borderId="0" xfId="0" applyNumberFormat="1" applyFont="1" applyAlignment="1">
      <alignment horizontal="center" vertical="center" wrapText="1"/>
    </xf>
    <xf numFmtId="165" fontId="23" fillId="0" borderId="0" xfId="0" applyNumberFormat="1" applyFont="1" applyAlignment="1">
      <alignment horizontal="center" vertical="center" wrapText="1"/>
    </xf>
    <xf numFmtId="165" fontId="10" fillId="3" borderId="1" xfId="0" applyNumberFormat="1" applyFont="1" applyFill="1" applyBorder="1" applyAlignment="1">
      <alignment vertical="center" wrapText="1"/>
    </xf>
    <xf numFmtId="0" fontId="4" fillId="2" borderId="0" xfId="0" applyFont="1" applyFill="1"/>
    <xf numFmtId="0" fontId="8" fillId="0" borderId="2" xfId="23" applyFont="1" applyBorder="1" applyAlignment="1">
      <alignment horizontal="center" vertical="center" wrapText="1"/>
    </xf>
    <xf numFmtId="0" fontId="4" fillId="2" borderId="0" xfId="0" applyFont="1" applyFill="1" applyAlignment="1">
      <alignment vertical="center" wrapText="1"/>
    </xf>
    <xf numFmtId="165" fontId="23" fillId="3" borderId="1" xfId="0" applyNumberFormat="1" applyFont="1" applyFill="1" applyBorder="1" applyAlignment="1">
      <alignment horizontal="center" vertical="center" wrapText="1"/>
    </xf>
    <xf numFmtId="165" fontId="4" fillId="3" borderId="1" xfId="0" applyNumberFormat="1" applyFont="1" applyFill="1" applyBorder="1" applyAlignment="1">
      <alignment vertical="center" wrapText="1"/>
    </xf>
    <xf numFmtId="165" fontId="10" fillId="0" borderId="1" xfId="0" applyNumberFormat="1" applyFont="1" applyBorder="1" applyAlignment="1">
      <alignment horizontal="center" vertical="center" wrapText="1"/>
    </xf>
    <xf numFmtId="165" fontId="10" fillId="0" borderId="1"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4" fillId="0" borderId="0" xfId="0" quotePrefix="1" applyFont="1" applyAlignment="1">
      <alignment horizontal="left" vertical="center"/>
    </xf>
    <xf numFmtId="0" fontId="4" fillId="0" borderId="0" xfId="0" applyFont="1" applyAlignment="1">
      <alignment horizontal="left" vertical="center"/>
    </xf>
    <xf numFmtId="0" fontId="9" fillId="0" borderId="1" xfId="3" applyFont="1" applyBorder="1" applyAlignment="1">
      <alignment horizontal="center" vertical="center" wrapText="1"/>
    </xf>
    <xf numFmtId="0" fontId="8" fillId="0" borderId="1" xfId="3" applyFont="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65" fontId="10" fillId="0" borderId="1" xfId="0" applyNumberFormat="1" applyFont="1" applyFill="1" applyBorder="1" applyAlignment="1">
      <alignment horizontal="center" vertical="center" wrapText="1"/>
    </xf>
    <xf numFmtId="165" fontId="10" fillId="0" borderId="1" xfId="0" applyNumberFormat="1" applyFont="1" applyFill="1" applyBorder="1" applyAlignment="1">
      <alignment vertical="center" wrapText="1"/>
    </xf>
    <xf numFmtId="165" fontId="4" fillId="0" borderId="1" xfId="0" applyNumberFormat="1" applyFont="1" applyFill="1" applyBorder="1" applyAlignment="1">
      <alignment vertical="center" wrapText="1"/>
    </xf>
    <xf numFmtId="0" fontId="4" fillId="0" borderId="1" xfId="3" applyFont="1" applyFill="1" applyBorder="1" applyAlignment="1">
      <alignment horizontal="center" vertical="center" wrapText="1"/>
    </xf>
    <xf numFmtId="165" fontId="10" fillId="0" borderId="1" xfId="0" applyNumberFormat="1" applyFont="1" applyFill="1" applyBorder="1" applyAlignment="1">
      <alignment horizontal="justify" vertical="center" wrapText="1"/>
    </xf>
    <xf numFmtId="0" fontId="4" fillId="0" borderId="1" xfId="0" applyFont="1" applyFill="1" applyBorder="1" applyAlignment="1">
      <alignment vertical="center" wrapText="1"/>
    </xf>
    <xf numFmtId="165" fontId="23" fillId="0" borderId="1" xfId="0" applyNumberFormat="1"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1" xfId="19" applyFont="1" applyFill="1" applyBorder="1" applyAlignment="1">
      <alignment vertical="center" wrapText="1"/>
    </xf>
    <xf numFmtId="0" fontId="4" fillId="0" borderId="1" xfId="19" applyFont="1" applyFill="1" applyBorder="1" applyAlignment="1">
      <alignment horizontal="center" vertical="center" wrapText="1"/>
    </xf>
    <xf numFmtId="0" fontId="10" fillId="0" borderId="1" xfId="22" applyFont="1" applyFill="1" applyBorder="1" applyAlignment="1">
      <alignment horizontal="center" vertical="center" wrapText="1"/>
    </xf>
    <xf numFmtId="0" fontId="10" fillId="0" borderId="1" xfId="0" applyFont="1" applyFill="1" applyBorder="1" applyAlignment="1">
      <alignment vertical="center" wrapText="1"/>
    </xf>
    <xf numFmtId="0" fontId="4" fillId="3" borderId="1" xfId="0" applyFont="1" applyFill="1" applyBorder="1" applyAlignment="1">
      <alignment horizontal="center" vertical="center" wrapText="1"/>
    </xf>
    <xf numFmtId="0" fontId="8" fillId="0" borderId="3" xfId="23" applyFont="1" applyBorder="1" applyAlignment="1">
      <alignment horizontal="center" vertical="center" wrapText="1"/>
    </xf>
    <xf numFmtId="0" fontId="9" fillId="0" borderId="0" xfId="23" applyFont="1" applyAlignment="1">
      <alignment horizontal="left" vertical="top"/>
    </xf>
    <xf numFmtId="0" fontId="1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 fillId="0" borderId="0" xfId="23"/>
    <xf numFmtId="0" fontId="9" fillId="0" borderId="0" xfId="23" applyFont="1" applyFill="1" applyBorder="1" applyAlignment="1">
      <alignment horizontal="center" vertical="top"/>
    </xf>
    <xf numFmtId="0" fontId="25" fillId="0" borderId="0" xfId="23" applyFont="1" applyFill="1" applyBorder="1" applyAlignment="1">
      <alignment horizontal="center" vertical="center" wrapText="1"/>
    </xf>
    <xf numFmtId="0" fontId="23" fillId="4" borderId="6" xfId="23" applyFont="1" applyFill="1" applyBorder="1" applyAlignment="1">
      <alignment horizontal="left" vertical="center" wrapText="1"/>
    </xf>
    <xf numFmtId="0" fontId="24" fillId="4" borderId="0" xfId="23" applyFont="1" applyFill="1" applyBorder="1" applyAlignment="1">
      <alignment horizontal="center" vertical="top"/>
    </xf>
    <xf numFmtId="0" fontId="1" fillId="0" borderId="0" xfId="23" applyFill="1"/>
    <xf numFmtId="0" fontId="26" fillId="0" borderId="16" xfId="23" applyFont="1" applyBorder="1" applyAlignment="1">
      <alignment horizontal="center" vertical="center" wrapText="1"/>
    </xf>
    <xf numFmtId="0" fontId="26" fillId="0" borderId="16" xfId="3" applyFont="1" applyFill="1" applyBorder="1" applyAlignment="1">
      <alignment horizontal="center" vertical="center" wrapText="1"/>
    </xf>
    <xf numFmtId="0" fontId="10" fillId="0" borderId="9" xfId="23" applyFont="1" applyFill="1" applyBorder="1" applyAlignment="1">
      <alignment horizontal="center" vertical="center" wrapText="1"/>
    </xf>
    <xf numFmtId="0" fontId="10" fillId="5" borderId="9" xfId="23" applyFont="1" applyFill="1" applyBorder="1" applyAlignment="1">
      <alignment horizontal="left" vertical="center" wrapText="1"/>
    </xf>
    <xf numFmtId="0" fontId="10" fillId="5" borderId="9" xfId="23" applyFont="1" applyFill="1" applyBorder="1" applyAlignment="1">
      <alignment horizontal="center" vertical="center" wrapText="1"/>
    </xf>
    <xf numFmtId="0" fontId="10" fillId="0" borderId="16" xfId="23" applyFont="1" applyFill="1" applyBorder="1" applyAlignment="1">
      <alignment horizontal="center"/>
    </xf>
    <xf numFmtId="0" fontId="10" fillId="0" borderId="15" xfId="23" applyFont="1" applyFill="1" applyBorder="1" applyAlignment="1">
      <alignment horizontal="center" vertical="center" wrapText="1"/>
    </xf>
    <xf numFmtId="0" fontId="10" fillId="3" borderId="16" xfId="23" applyFont="1" applyFill="1" applyBorder="1" applyAlignment="1">
      <alignment horizontal="left" vertical="center" wrapText="1"/>
    </xf>
    <xf numFmtId="0" fontId="10" fillId="3" borderId="15" xfId="23" applyFont="1" applyFill="1" applyBorder="1" applyAlignment="1">
      <alignment horizontal="center" vertical="center" wrapText="1"/>
    </xf>
    <xf numFmtId="0" fontId="10" fillId="0" borderId="15" xfId="23" applyFont="1" applyFill="1" applyBorder="1" applyAlignment="1">
      <alignment horizontal="center"/>
    </xf>
    <xf numFmtId="0" fontId="10" fillId="6" borderId="15" xfId="23" applyFont="1" applyFill="1" applyBorder="1" applyAlignment="1">
      <alignment horizontal="left" vertical="center" wrapText="1"/>
    </xf>
    <xf numFmtId="0" fontId="10" fillId="6" borderId="15" xfId="23" applyFont="1" applyFill="1" applyBorder="1" applyAlignment="1">
      <alignment horizontal="center" vertical="center" wrapText="1"/>
    </xf>
    <xf numFmtId="0" fontId="10" fillId="0" borderId="15" xfId="23" applyFont="1" applyFill="1" applyBorder="1" applyAlignment="1">
      <alignment horizontal="left" vertical="center" wrapText="1"/>
    </xf>
    <xf numFmtId="0" fontId="10" fillId="7" borderId="15" xfId="23" applyFont="1" applyFill="1" applyBorder="1" applyAlignment="1">
      <alignment horizontal="left" vertical="center" wrapText="1"/>
    </xf>
    <xf numFmtId="0" fontId="10" fillId="7" borderId="15" xfId="23" applyFont="1" applyFill="1" applyBorder="1" applyAlignment="1">
      <alignment horizontal="center" vertical="center" wrapText="1"/>
    </xf>
    <xf numFmtId="0" fontId="10" fillId="7" borderId="15" xfId="23" applyFont="1" applyFill="1" applyBorder="1" applyAlignment="1"/>
    <xf numFmtId="0" fontId="10" fillId="0" borderId="22" xfId="23" applyFont="1" applyFill="1" applyBorder="1" applyAlignment="1">
      <alignment horizontal="center" vertical="center" wrapText="1"/>
    </xf>
    <xf numFmtId="0" fontId="10" fillId="8" borderId="23" xfId="23" applyFont="1" applyFill="1" applyBorder="1" applyAlignment="1">
      <alignment horizontal="left" vertical="center" wrapText="1"/>
    </xf>
    <xf numFmtId="0" fontId="10" fillId="8" borderId="23" xfId="23" applyFont="1" applyFill="1" applyBorder="1" applyAlignment="1">
      <alignment horizontal="center" vertical="center" wrapText="1"/>
    </xf>
    <xf numFmtId="0" fontId="10" fillId="8" borderId="23" xfId="23" applyFont="1" applyFill="1" applyBorder="1" applyAlignment="1"/>
    <xf numFmtId="0" fontId="10" fillId="8" borderId="24" xfId="23" applyFont="1" applyFill="1" applyBorder="1" applyAlignment="1">
      <alignment horizontal="center"/>
    </xf>
    <xf numFmtId="0" fontId="10" fillId="0" borderId="23" xfId="23" applyFont="1" applyFill="1" applyBorder="1" applyAlignment="1">
      <alignment horizontal="center"/>
    </xf>
    <xf numFmtId="0" fontId="10" fillId="0" borderId="22" xfId="23" applyFont="1" applyFill="1" applyBorder="1" applyAlignment="1">
      <alignment horizontal="center"/>
    </xf>
    <xf numFmtId="0" fontId="10" fillId="0" borderId="21" xfId="23" applyFont="1" applyFill="1" applyBorder="1" applyAlignment="1">
      <alignment horizontal="center" vertical="center" wrapText="1"/>
    </xf>
    <xf numFmtId="0" fontId="9" fillId="2" borderId="27" xfId="23" applyFont="1" applyFill="1" applyBorder="1" applyAlignment="1">
      <alignment horizontal="center" vertical="center" wrapText="1"/>
    </xf>
    <xf numFmtId="0" fontId="9" fillId="2" borderId="24" xfId="23" applyFont="1" applyFill="1" applyBorder="1" applyAlignment="1">
      <alignment horizontal="center" vertical="center" wrapText="1"/>
    </xf>
    <xf numFmtId="0" fontId="9" fillId="2" borderId="23" xfId="23" applyFont="1" applyFill="1" applyBorder="1" applyAlignment="1">
      <alignment horizontal="center" vertical="center" wrapText="1"/>
    </xf>
    <xf numFmtId="0" fontId="10" fillId="8" borderId="22" xfId="23" applyFont="1" applyFill="1" applyBorder="1" applyAlignment="1">
      <alignment horizontal="center"/>
    </xf>
    <xf numFmtId="0" fontId="27" fillId="0" borderId="0" xfId="23" applyFont="1" applyAlignment="1">
      <alignment horizontal="center" vertical="top"/>
    </xf>
    <xf numFmtId="0" fontId="27" fillId="2" borderId="0" xfId="23" applyFont="1" applyFill="1" applyAlignment="1">
      <alignment horizontal="center" vertical="top"/>
    </xf>
    <xf numFmtId="0" fontId="10" fillId="0" borderId="0" xfId="23" applyFont="1" applyAlignment="1">
      <alignment vertical="top"/>
    </xf>
    <xf numFmtId="0" fontId="10" fillId="0" borderId="0" xfId="23" applyFont="1" applyAlignment="1">
      <alignment horizontal="center" vertical="top"/>
    </xf>
    <xf numFmtId="0" fontId="10" fillId="0" borderId="0" xfId="23" applyFont="1" applyAlignment="1">
      <alignment horizontal="center"/>
    </xf>
    <xf numFmtId="0" fontId="8" fillId="0" borderId="2" xfId="23" applyFont="1" applyBorder="1" applyAlignment="1">
      <alignment horizontal="center" vertical="center" wrapText="1"/>
    </xf>
    <xf numFmtId="0" fontId="4" fillId="4" borderId="0" xfId="0" applyFont="1" applyFill="1" applyAlignment="1">
      <alignment vertical="center" wrapText="1"/>
    </xf>
    <xf numFmtId="0" fontId="4" fillId="3" borderId="1" xfId="0" applyFont="1" applyFill="1" applyBorder="1" applyAlignment="1">
      <alignment vertical="center" wrapText="1"/>
    </xf>
    <xf numFmtId="0" fontId="4" fillId="3" borderId="1" xfId="0" applyFont="1" applyFill="1" applyBorder="1" applyAlignment="1">
      <alignment vertical="center"/>
    </xf>
    <xf numFmtId="165" fontId="10" fillId="3" borderId="1" xfId="0" applyNumberFormat="1" applyFont="1" applyFill="1" applyBorder="1" applyAlignment="1">
      <alignment horizontal="left" vertical="center" wrapText="1"/>
    </xf>
    <xf numFmtId="0" fontId="4" fillId="3" borderId="1" xfId="9" applyFont="1" applyFill="1" applyBorder="1" applyAlignment="1">
      <alignment horizontal="center" vertical="center" wrapText="1"/>
    </xf>
    <xf numFmtId="0" fontId="4" fillId="3" borderId="1" xfId="23" applyFont="1" applyFill="1" applyBorder="1" applyAlignment="1">
      <alignment horizontal="center" vertical="center" wrapText="1"/>
    </xf>
    <xf numFmtId="0" fontId="4" fillId="3" borderId="1" xfId="12" applyFont="1" applyFill="1" applyBorder="1" applyAlignment="1">
      <alignment horizontal="center" vertical="center" wrapText="1"/>
    </xf>
    <xf numFmtId="0" fontId="4" fillId="3" borderId="1" xfId="3"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9" applyFont="1" applyFill="1" applyBorder="1" applyAlignment="1">
      <alignment horizontal="center" vertical="center" wrapText="1"/>
    </xf>
    <xf numFmtId="0" fontId="4" fillId="2" borderId="1" xfId="23" applyFont="1" applyFill="1" applyBorder="1" applyAlignment="1">
      <alignment horizontal="center" vertical="center" wrapText="1"/>
    </xf>
    <xf numFmtId="165" fontId="8" fillId="0" borderId="1" xfId="0" applyNumberFormat="1" applyFont="1" applyFill="1" applyBorder="1" applyAlignment="1">
      <alignment vertical="center" wrapText="1"/>
    </xf>
    <xf numFmtId="165" fontId="9" fillId="0" borderId="1" xfId="0" applyNumberFormat="1" applyFont="1" applyFill="1" applyBorder="1" applyAlignment="1">
      <alignment vertical="center" wrapText="1"/>
    </xf>
    <xf numFmtId="165" fontId="10" fillId="0" borderId="1" xfId="0" applyNumberFormat="1" applyFont="1" applyFill="1" applyBorder="1" applyAlignment="1">
      <alignment horizontal="left" vertical="center" wrapText="1"/>
    </xf>
    <xf numFmtId="165" fontId="10" fillId="9" borderId="1" xfId="0" applyNumberFormat="1" applyFont="1" applyFill="1" applyBorder="1" applyAlignment="1">
      <alignment horizontal="left" vertical="center" wrapText="1"/>
    </xf>
    <xf numFmtId="165" fontId="10" fillId="9" borderId="1" xfId="0" applyNumberFormat="1" applyFont="1" applyFill="1" applyBorder="1" applyAlignment="1">
      <alignment horizontal="center" vertical="center" wrapText="1"/>
    </xf>
    <xf numFmtId="165" fontId="10" fillId="3" borderId="2" xfId="0" applyNumberFormat="1" applyFont="1" applyFill="1" applyBorder="1" applyAlignment="1">
      <alignment horizontal="center" vertical="center" wrapText="1"/>
    </xf>
    <xf numFmtId="165" fontId="10" fillId="3" borderId="4" xfId="0" applyNumberFormat="1" applyFont="1" applyFill="1" applyBorder="1" applyAlignment="1">
      <alignment horizontal="center" vertical="center" wrapText="1"/>
    </xf>
    <xf numFmtId="0" fontId="22" fillId="0" borderId="0" xfId="0" applyFont="1" applyAlignment="1">
      <alignment horizontal="left"/>
    </xf>
    <xf numFmtId="0" fontId="8" fillId="0" borderId="0" xfId="0" applyFont="1" applyAlignment="1">
      <alignment horizontal="center"/>
    </xf>
    <xf numFmtId="0" fontId="4" fillId="0" borderId="0" xfId="0" quotePrefix="1" applyFont="1" applyAlignment="1">
      <alignment horizontal="left" vertical="center"/>
    </xf>
    <xf numFmtId="0" fontId="4" fillId="0" borderId="0" xfId="0" applyFont="1" applyAlignment="1">
      <alignment horizontal="left" vertical="center"/>
    </xf>
    <xf numFmtId="0" fontId="8" fillId="0" borderId="1" xfId="3" applyFont="1" applyBorder="1" applyAlignment="1">
      <alignment horizontal="center" vertical="center" wrapText="1"/>
    </xf>
    <xf numFmtId="0" fontId="4" fillId="9" borderId="2" xfId="19" applyFont="1" applyFill="1" applyBorder="1" applyAlignment="1">
      <alignment horizontal="center" vertical="center" wrapText="1"/>
    </xf>
    <xf numFmtId="0" fontId="4" fillId="9" borderId="3" xfId="19" applyFont="1" applyFill="1" applyBorder="1" applyAlignment="1">
      <alignment horizontal="center" vertical="center" wrapText="1"/>
    </xf>
    <xf numFmtId="0" fontId="4" fillId="9" borderId="4" xfId="19" applyFont="1" applyFill="1" applyBorder="1" applyAlignment="1">
      <alignment horizontal="center" vertical="center" wrapText="1"/>
    </xf>
    <xf numFmtId="165" fontId="10" fillId="9" borderId="2" xfId="0" applyNumberFormat="1" applyFont="1" applyFill="1" applyBorder="1" applyAlignment="1">
      <alignment horizontal="center" vertical="center" wrapText="1"/>
    </xf>
    <xf numFmtId="165" fontId="10" fillId="9" borderId="3" xfId="0" applyNumberFormat="1" applyFont="1" applyFill="1" applyBorder="1" applyAlignment="1">
      <alignment horizontal="center" vertical="center" wrapText="1"/>
    </xf>
    <xf numFmtId="165" fontId="10" fillId="9" borderId="4" xfId="0" applyNumberFormat="1" applyFont="1" applyFill="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4" xfId="3" applyFont="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9" fillId="0" borderId="1" xfId="3"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top"/>
    </xf>
    <xf numFmtId="0" fontId="8" fillId="0" borderId="2" xfId="23" applyFont="1" applyBorder="1" applyAlignment="1">
      <alignment horizontal="center" vertical="center" wrapText="1"/>
    </xf>
    <xf numFmtId="0" fontId="8" fillId="0" borderId="3" xfId="23" applyFont="1" applyBorder="1" applyAlignment="1">
      <alignment horizontal="center" vertical="center" wrapText="1"/>
    </xf>
    <xf numFmtId="0" fontId="7" fillId="0" borderId="0" xfId="23" applyFont="1" applyAlignment="1">
      <alignment horizontal="center"/>
    </xf>
    <xf numFmtId="0" fontId="8" fillId="0" borderId="4" xfId="23" applyFont="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8" fillId="0" borderId="1" xfId="23" applyFont="1" applyBorder="1" applyAlignment="1">
      <alignment horizontal="center" vertical="center" wrapText="1"/>
    </xf>
    <xf numFmtId="0" fontId="11" fillId="0" borderId="0" xfId="23" applyFont="1" applyAlignment="1">
      <alignment horizontal="left"/>
    </xf>
    <xf numFmtId="0" fontId="9" fillId="0" borderId="0" xfId="23" applyFont="1" applyAlignment="1">
      <alignment horizontal="left" vertical="top"/>
    </xf>
    <xf numFmtId="0" fontId="8" fillId="2" borderId="0" xfId="23" applyFont="1" applyFill="1" applyAlignment="1">
      <alignment horizontal="center" vertical="center"/>
    </xf>
    <xf numFmtId="0" fontId="9" fillId="2" borderId="1" xfId="23" applyFont="1" applyFill="1" applyBorder="1" applyAlignment="1">
      <alignment horizontal="center" vertical="center" wrapText="1"/>
    </xf>
    <xf numFmtId="0" fontId="9" fillId="0" borderId="19" xfId="23" applyFont="1" applyFill="1" applyBorder="1" applyAlignment="1">
      <alignment horizontal="center" wrapText="1"/>
    </xf>
    <xf numFmtId="0" fontId="9" fillId="0" borderId="20" xfId="23" applyFont="1" applyFill="1" applyBorder="1" applyAlignment="1">
      <alignment horizontal="center" wrapText="1"/>
    </xf>
    <xf numFmtId="0" fontId="9" fillId="2" borderId="9" xfId="23" applyFont="1" applyFill="1" applyBorder="1" applyAlignment="1">
      <alignment horizontal="center" vertical="center" wrapText="1"/>
    </xf>
    <xf numFmtId="0" fontId="9" fillId="2" borderId="16" xfId="23" applyFont="1" applyFill="1" applyBorder="1" applyAlignment="1">
      <alignment horizontal="center" vertical="center" wrapText="1"/>
    </xf>
    <xf numFmtId="0" fontId="9" fillId="2" borderId="15" xfId="23" applyFont="1" applyFill="1" applyBorder="1" applyAlignment="1">
      <alignment horizontal="center" vertical="center" wrapText="1"/>
    </xf>
    <xf numFmtId="0" fontId="9" fillId="2" borderId="22" xfId="23" applyFont="1" applyFill="1" applyBorder="1" applyAlignment="1">
      <alignment horizontal="center" vertical="center" wrapText="1"/>
    </xf>
    <xf numFmtId="0" fontId="9" fillId="0" borderId="19" xfId="23" quotePrefix="1" applyFont="1" applyFill="1" applyBorder="1" applyAlignment="1">
      <alignment horizontal="right" vertical="top" wrapText="1"/>
    </xf>
    <xf numFmtId="0" fontId="9" fillId="0" borderId="19" xfId="23" applyFont="1" applyFill="1" applyBorder="1" applyAlignment="1">
      <alignment horizontal="right" vertical="top" wrapText="1"/>
    </xf>
    <xf numFmtId="0" fontId="9" fillId="0" borderId="25" xfId="23" applyFont="1" applyFill="1" applyBorder="1" applyAlignment="1">
      <alignment horizontal="right" vertical="top" wrapText="1"/>
    </xf>
    <xf numFmtId="0" fontId="9" fillId="0" borderId="20" xfId="23" quotePrefix="1" applyFont="1" applyFill="1" applyBorder="1" applyAlignment="1">
      <alignment horizontal="left" vertical="top" wrapText="1"/>
    </xf>
    <xf numFmtId="0" fontId="9" fillId="0" borderId="20" xfId="23" applyFont="1" applyFill="1" applyBorder="1" applyAlignment="1">
      <alignment horizontal="left" vertical="top" wrapText="1"/>
    </xf>
    <xf numFmtId="0" fontId="9" fillId="0" borderId="26" xfId="23" applyFont="1" applyFill="1" applyBorder="1" applyAlignment="1">
      <alignment horizontal="left" vertical="top" wrapText="1"/>
    </xf>
    <xf numFmtId="0" fontId="9" fillId="0" borderId="17" xfId="23" applyFont="1" applyFill="1" applyBorder="1" applyAlignment="1">
      <alignment horizontal="center" wrapText="1"/>
    </xf>
    <xf numFmtId="0" fontId="9" fillId="0" borderId="18" xfId="23" applyFont="1" applyFill="1" applyBorder="1" applyAlignment="1">
      <alignment horizontal="center" wrapText="1"/>
    </xf>
    <xf numFmtId="0" fontId="9" fillId="2" borderId="27" xfId="23" applyFont="1" applyFill="1" applyBorder="1" applyAlignment="1">
      <alignment horizontal="center" vertical="center" wrapText="1"/>
    </xf>
    <xf numFmtId="0" fontId="9" fillId="2" borderId="24" xfId="23" applyFont="1" applyFill="1" applyBorder="1" applyAlignment="1">
      <alignment horizontal="center" vertical="center" wrapText="1"/>
    </xf>
    <xf numFmtId="0" fontId="9" fillId="2" borderId="23" xfId="23" applyFont="1" applyFill="1" applyBorder="1" applyAlignment="1">
      <alignment horizontal="center" vertical="center" wrapText="1"/>
    </xf>
    <xf numFmtId="0" fontId="9" fillId="2" borderId="21" xfId="23" applyFont="1" applyFill="1" applyBorder="1" applyAlignment="1">
      <alignment horizontal="center" vertical="center" wrapText="1"/>
    </xf>
    <xf numFmtId="0" fontId="26" fillId="0" borderId="9" xfId="23" applyFont="1" applyBorder="1" applyAlignment="1">
      <alignment horizontal="center" vertical="center" wrapText="1"/>
    </xf>
    <xf numFmtId="0" fontId="26" fillId="0" borderId="15" xfId="23" applyFont="1" applyBorder="1" applyAlignment="1">
      <alignment horizontal="center" vertical="center" wrapText="1"/>
    </xf>
    <xf numFmtId="0" fontId="24" fillId="0" borderId="0" xfId="23" applyFont="1" applyAlignment="1">
      <alignment horizontal="center" vertical="center"/>
    </xf>
    <xf numFmtId="0" fontId="9" fillId="0" borderId="0" xfId="23" applyFont="1" applyBorder="1" applyAlignment="1">
      <alignment horizontal="center" vertical="top" wrapText="1"/>
    </xf>
    <xf numFmtId="0" fontId="26" fillId="0" borderId="7" xfId="23" applyFont="1" applyBorder="1" applyAlignment="1">
      <alignment horizontal="center" vertical="center" wrapText="1"/>
    </xf>
    <xf numFmtId="0" fontId="26" fillId="0" borderId="8" xfId="23" applyFont="1" applyBorder="1" applyAlignment="1">
      <alignment horizontal="center" vertical="center" wrapText="1"/>
    </xf>
    <xf numFmtId="0" fontId="26" fillId="0" borderId="13" xfId="23" applyFont="1" applyBorder="1" applyAlignment="1">
      <alignment horizontal="center" vertical="center" wrapText="1"/>
    </xf>
    <xf numFmtId="0" fontId="26" fillId="0" borderId="14" xfId="23" applyFont="1" applyBorder="1" applyAlignment="1">
      <alignment horizontal="center" vertical="center" wrapText="1"/>
    </xf>
    <xf numFmtId="0" fontId="26" fillId="0" borderId="10" xfId="23" applyFont="1" applyBorder="1" applyAlignment="1">
      <alignment horizontal="center" vertical="center" wrapText="1"/>
    </xf>
    <xf numFmtId="0" fontId="26" fillId="0" borderId="11" xfId="23" applyFont="1" applyBorder="1" applyAlignment="1">
      <alignment horizontal="center" vertical="center" wrapText="1"/>
    </xf>
    <xf numFmtId="0" fontId="26" fillId="0" borderId="12" xfId="23" applyFont="1" applyBorder="1" applyAlignment="1">
      <alignment horizontal="center"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topLeftCell="A7" zoomScale="80" zoomScaleNormal="80" zoomScaleSheetLayoutView="80" workbookViewId="0">
      <pane xSplit="10" ySplit="2" topLeftCell="K39" activePane="bottomRight" state="frozen"/>
      <selection activeCell="A7" sqref="A7"/>
      <selection pane="topRight" activeCell="K7" sqref="K7"/>
      <selection pane="bottomLeft" activeCell="A9" sqref="A9"/>
      <selection pane="bottomRight" activeCell="I41" sqref="I41"/>
    </sheetView>
  </sheetViews>
  <sheetFormatPr defaultColWidth="9.42578125" defaultRowHeight="15.75"/>
  <cols>
    <col min="1" max="1" width="13.5703125" style="1" customWidth="1"/>
    <col min="2" max="2" width="9.42578125" style="1" customWidth="1"/>
    <col min="3" max="3" width="67.5703125" style="22" customWidth="1"/>
    <col min="4" max="4" width="12.5703125" style="22" customWidth="1"/>
    <col min="5" max="5" width="6.5703125" style="25" customWidth="1"/>
    <col min="6" max="6" width="6.5703125" style="22" customWidth="1"/>
    <col min="7" max="7" width="8.42578125" style="1" customWidth="1"/>
    <col min="8" max="8" width="26.85546875" style="22" customWidth="1"/>
    <col min="9" max="9" width="17.42578125" style="1" customWidth="1"/>
    <col min="10" max="10" width="19.5703125" style="1" customWidth="1"/>
    <col min="11" max="11" width="15.42578125" style="1" customWidth="1"/>
    <col min="12" max="16384" width="9.42578125" style="1"/>
  </cols>
  <sheetData>
    <row r="1" spans="1:11">
      <c r="A1" s="21" t="s">
        <v>0</v>
      </c>
      <c r="B1" s="21"/>
      <c r="C1" s="21"/>
      <c r="E1" s="23" t="s">
        <v>1</v>
      </c>
      <c r="F1" s="21"/>
      <c r="G1" s="21"/>
      <c r="H1" s="24"/>
      <c r="I1" s="21"/>
      <c r="J1" s="21"/>
    </row>
    <row r="2" spans="1:11">
      <c r="A2" s="21" t="s">
        <v>2</v>
      </c>
      <c r="B2" s="21"/>
      <c r="C2" s="21"/>
      <c r="D2" s="21"/>
      <c r="E2" s="23"/>
      <c r="F2" s="21"/>
      <c r="G2" s="21" t="s">
        <v>3</v>
      </c>
      <c r="H2" s="24"/>
      <c r="I2" s="21"/>
      <c r="J2" s="21"/>
    </row>
    <row r="3" spans="1:11">
      <c r="A3" s="7"/>
      <c r="B3" s="7"/>
      <c r="C3" s="7"/>
      <c r="D3" s="7"/>
      <c r="E3" s="8"/>
      <c r="F3" s="7"/>
      <c r="G3" s="7"/>
      <c r="H3" s="9"/>
      <c r="I3" s="7"/>
      <c r="J3" s="7"/>
    </row>
    <row r="4" spans="1:11" s="10" customFormat="1" ht="31.5" customHeight="1">
      <c r="A4" s="171" t="s">
        <v>58</v>
      </c>
      <c r="B4" s="171"/>
      <c r="C4" s="171"/>
      <c r="D4" s="171"/>
      <c r="E4" s="171"/>
      <c r="F4" s="171"/>
      <c r="G4" s="171"/>
      <c r="H4" s="171"/>
      <c r="I4" s="171"/>
      <c r="J4" s="171"/>
    </row>
    <row r="5" spans="1:11" s="10" customFormat="1" ht="21" customHeight="1">
      <c r="A5" s="172" t="s">
        <v>59</v>
      </c>
      <c r="B5" s="172"/>
      <c r="C5" s="172"/>
      <c r="D5" s="172"/>
      <c r="E5" s="172"/>
      <c r="F5" s="172"/>
      <c r="G5" s="172"/>
      <c r="H5" s="172"/>
      <c r="I5" s="172"/>
      <c r="J5" s="172"/>
    </row>
    <row r="6" spans="1:11" s="10" customFormat="1">
      <c r="A6" s="11"/>
      <c r="B6" s="11"/>
      <c r="C6" s="11"/>
      <c r="D6" s="11"/>
      <c r="E6" s="12"/>
      <c r="F6" s="11"/>
      <c r="G6" s="11"/>
      <c r="H6" s="13"/>
      <c r="I6" s="11"/>
      <c r="J6" s="11"/>
    </row>
    <row r="7" spans="1:11" s="14" customFormat="1" ht="33.75" customHeight="1">
      <c r="A7" s="155" t="s">
        <v>4</v>
      </c>
      <c r="B7" s="155" t="s">
        <v>5</v>
      </c>
      <c r="C7" s="155" t="s">
        <v>6</v>
      </c>
      <c r="D7" s="155" t="s">
        <v>7</v>
      </c>
      <c r="E7" s="155"/>
      <c r="F7" s="155"/>
      <c r="G7" s="155"/>
      <c r="H7" s="155" t="s">
        <v>8</v>
      </c>
      <c r="I7" s="155" t="s">
        <v>9</v>
      </c>
      <c r="J7" s="155" t="s">
        <v>10</v>
      </c>
    </row>
    <row r="8" spans="1:11" s="14" customFormat="1" ht="48" customHeight="1">
      <c r="A8" s="155"/>
      <c r="B8" s="155"/>
      <c r="C8" s="155"/>
      <c r="D8" s="73" t="s">
        <v>45</v>
      </c>
      <c r="E8" s="72" t="s">
        <v>11</v>
      </c>
      <c r="F8" s="73" t="s">
        <v>12</v>
      </c>
      <c r="G8" s="73" t="s">
        <v>13</v>
      </c>
      <c r="H8" s="155"/>
      <c r="I8" s="155"/>
      <c r="J8" s="155"/>
    </row>
    <row r="9" spans="1:11" s="15" customFormat="1" ht="81.75" customHeight="1">
      <c r="A9" s="155" t="s">
        <v>60</v>
      </c>
      <c r="B9" s="162" t="s">
        <v>14</v>
      </c>
      <c r="C9" s="61" t="s">
        <v>70</v>
      </c>
      <c r="D9" s="6"/>
      <c r="E9" s="65"/>
      <c r="F9" s="6"/>
      <c r="G9" s="6" t="s">
        <v>15</v>
      </c>
      <c r="H9" s="88" t="s">
        <v>71</v>
      </c>
      <c r="I9" s="88"/>
      <c r="J9" s="6" t="s">
        <v>54</v>
      </c>
    </row>
    <row r="10" spans="1:11" s="15" customFormat="1" ht="81.75" customHeight="1">
      <c r="A10" s="155"/>
      <c r="B10" s="163"/>
      <c r="C10" s="33" t="s">
        <v>104</v>
      </c>
      <c r="D10" s="34" t="s">
        <v>15</v>
      </c>
      <c r="E10" s="34" t="s">
        <v>15</v>
      </c>
      <c r="F10" s="34"/>
      <c r="G10" s="34"/>
      <c r="H10" s="34" t="s">
        <v>53</v>
      </c>
      <c r="I10" s="34" t="s">
        <v>105</v>
      </c>
      <c r="J10" s="34" t="s">
        <v>55</v>
      </c>
    </row>
    <row r="11" spans="1:11" s="15" customFormat="1" ht="45.75" customHeight="1">
      <c r="A11" s="155"/>
      <c r="B11" s="163"/>
      <c r="C11" s="84" t="s">
        <v>118</v>
      </c>
      <c r="D11" s="85"/>
      <c r="E11" s="85"/>
      <c r="F11" s="85" t="s">
        <v>15</v>
      </c>
      <c r="G11" s="85"/>
      <c r="H11" s="85" t="s">
        <v>119</v>
      </c>
      <c r="I11" s="85" t="s">
        <v>57</v>
      </c>
      <c r="J11" s="85" t="s">
        <v>52</v>
      </c>
    </row>
    <row r="12" spans="1:11" s="15" customFormat="1" ht="120" customHeight="1">
      <c r="A12" s="155"/>
      <c r="B12" s="164"/>
      <c r="C12" s="77" t="s">
        <v>135</v>
      </c>
      <c r="D12" s="76" t="s">
        <v>15</v>
      </c>
      <c r="E12" s="82" t="s">
        <v>15</v>
      </c>
      <c r="F12" s="76" t="s">
        <v>15</v>
      </c>
      <c r="G12" s="76" t="s">
        <v>15</v>
      </c>
      <c r="H12" s="74" t="s">
        <v>136</v>
      </c>
      <c r="I12" s="74" t="s">
        <v>137</v>
      </c>
      <c r="J12" s="76" t="s">
        <v>52</v>
      </c>
    </row>
    <row r="13" spans="1:11" s="15" customFormat="1" ht="36.75" customHeight="1">
      <c r="A13" s="155"/>
      <c r="B13" s="155" t="s">
        <v>16</v>
      </c>
      <c r="C13" s="61" t="s">
        <v>67</v>
      </c>
      <c r="D13" s="149" t="s">
        <v>15</v>
      </c>
      <c r="E13" s="6"/>
      <c r="F13" s="6"/>
      <c r="G13" s="6"/>
      <c r="H13" s="165" t="s">
        <v>68</v>
      </c>
      <c r="I13" s="69"/>
      <c r="J13" s="149" t="s">
        <v>69</v>
      </c>
      <c r="K13" s="17"/>
    </row>
    <row r="14" spans="1:11" s="14" customFormat="1" ht="65.25" customHeight="1">
      <c r="A14" s="155"/>
      <c r="B14" s="155"/>
      <c r="C14" s="61" t="s">
        <v>66</v>
      </c>
      <c r="D14" s="150"/>
      <c r="E14" s="6"/>
      <c r="F14" s="6"/>
      <c r="G14" s="6"/>
      <c r="H14" s="166"/>
      <c r="I14" s="69"/>
      <c r="J14" s="150"/>
    </row>
    <row r="15" spans="1:11" s="14" customFormat="1" ht="73.5" customHeight="1">
      <c r="A15" s="155"/>
      <c r="B15" s="155"/>
      <c r="C15" s="66" t="s">
        <v>106</v>
      </c>
      <c r="D15" s="92"/>
      <c r="E15" s="91"/>
      <c r="F15" s="92"/>
      <c r="G15" s="92" t="s">
        <v>15</v>
      </c>
      <c r="H15" s="6" t="s">
        <v>53</v>
      </c>
      <c r="I15" s="6" t="s">
        <v>120</v>
      </c>
      <c r="J15" s="6" t="s">
        <v>107</v>
      </c>
    </row>
    <row r="16" spans="1:11" s="14" customFormat="1" ht="47.45" customHeight="1">
      <c r="A16" s="155"/>
      <c r="B16" s="155"/>
      <c r="C16" s="144" t="s">
        <v>152</v>
      </c>
      <c r="D16" s="74"/>
      <c r="E16" s="75" t="s">
        <v>15</v>
      </c>
      <c r="F16" s="74"/>
      <c r="G16" s="74"/>
      <c r="H16" s="76"/>
      <c r="I16" s="76" t="s">
        <v>153</v>
      </c>
      <c r="J16" s="76"/>
    </row>
    <row r="17" spans="1:11" s="15" customFormat="1" ht="47.1" customHeight="1">
      <c r="A17" s="155" t="s">
        <v>61</v>
      </c>
      <c r="B17" s="155" t="s">
        <v>14</v>
      </c>
      <c r="C17" s="68" t="s">
        <v>146</v>
      </c>
      <c r="D17" s="67"/>
      <c r="E17" s="67"/>
      <c r="F17" s="67"/>
      <c r="G17" s="67" t="s">
        <v>15</v>
      </c>
      <c r="H17" s="67"/>
      <c r="I17" s="67" t="s">
        <v>145</v>
      </c>
      <c r="J17" s="67" t="s">
        <v>144</v>
      </c>
    </row>
    <row r="18" spans="1:11" s="15" customFormat="1" ht="69" customHeight="1">
      <c r="A18" s="155"/>
      <c r="B18" s="155"/>
      <c r="C18" s="68" t="s">
        <v>150</v>
      </c>
      <c r="D18" s="67" t="s">
        <v>15</v>
      </c>
      <c r="E18" s="67" t="s">
        <v>15</v>
      </c>
      <c r="F18" s="67"/>
      <c r="G18" s="67"/>
      <c r="H18" s="67" t="s">
        <v>140</v>
      </c>
      <c r="I18" s="67" t="s">
        <v>56</v>
      </c>
      <c r="J18" s="67" t="s">
        <v>52</v>
      </c>
    </row>
    <row r="19" spans="1:11" s="15" customFormat="1" ht="32.25" customHeight="1">
      <c r="A19" s="155"/>
      <c r="B19" s="155"/>
      <c r="C19" s="78"/>
      <c r="D19" s="74"/>
      <c r="E19" s="75"/>
      <c r="F19" s="74"/>
      <c r="G19" s="74"/>
      <c r="H19" s="76"/>
      <c r="I19" s="76"/>
      <c r="J19" s="76"/>
    </row>
    <row r="20" spans="1:11" s="14" customFormat="1" ht="32.25" customHeight="1">
      <c r="A20" s="155"/>
      <c r="B20" s="155" t="s">
        <v>16</v>
      </c>
      <c r="C20" s="80" t="s">
        <v>138</v>
      </c>
      <c r="D20" s="74" t="s">
        <v>15</v>
      </c>
      <c r="E20" s="75"/>
      <c r="F20" s="74" t="s">
        <v>15</v>
      </c>
      <c r="G20" s="74"/>
      <c r="H20" s="74" t="s">
        <v>139</v>
      </c>
      <c r="I20" s="74"/>
      <c r="J20" s="87" t="s">
        <v>55</v>
      </c>
    </row>
    <row r="21" spans="1:11" s="14" customFormat="1" ht="45" customHeight="1">
      <c r="A21" s="155"/>
      <c r="B21" s="155"/>
      <c r="C21" s="144" t="s">
        <v>154</v>
      </c>
      <c r="D21" s="76"/>
      <c r="E21" s="76" t="s">
        <v>15</v>
      </c>
      <c r="F21" s="76"/>
      <c r="G21" s="79"/>
      <c r="H21" s="79"/>
      <c r="I21" s="79" t="s">
        <v>155</v>
      </c>
      <c r="J21" s="75" t="s">
        <v>52</v>
      </c>
    </row>
    <row r="22" spans="1:11" s="14" customFormat="1" ht="32.25" customHeight="1">
      <c r="A22" s="155"/>
      <c r="B22" s="155"/>
      <c r="C22" s="78"/>
      <c r="D22" s="76"/>
      <c r="E22" s="76"/>
      <c r="F22" s="76"/>
      <c r="G22" s="79"/>
      <c r="H22" s="79"/>
      <c r="I22" s="76"/>
      <c r="J22" s="76"/>
    </row>
    <row r="23" spans="1:11" ht="68.25" customHeight="1">
      <c r="A23" s="155" t="s">
        <v>62</v>
      </c>
      <c r="B23" s="169" t="s">
        <v>17</v>
      </c>
      <c r="C23" s="61" t="s">
        <v>108</v>
      </c>
      <c r="D23" s="6" t="s">
        <v>15</v>
      </c>
      <c r="E23" s="6"/>
      <c r="F23" s="6"/>
      <c r="G23" s="6"/>
      <c r="H23" s="92" t="s">
        <v>50</v>
      </c>
      <c r="I23" s="92"/>
      <c r="J23" s="6" t="s">
        <v>109</v>
      </c>
      <c r="K23" s="133" t="s">
        <v>110</v>
      </c>
    </row>
    <row r="24" spans="1:11" s="62" customFormat="1" ht="57" customHeight="1">
      <c r="A24" s="155"/>
      <c r="B24" s="169"/>
      <c r="C24" s="68" t="s">
        <v>123</v>
      </c>
      <c r="D24" s="67"/>
      <c r="E24" s="67"/>
      <c r="F24" s="67"/>
      <c r="G24" s="67"/>
      <c r="H24" s="67" t="s">
        <v>127</v>
      </c>
      <c r="I24" s="67"/>
      <c r="J24" s="67" t="s">
        <v>52</v>
      </c>
    </row>
    <row r="25" spans="1:11" s="62" customFormat="1" ht="53.1" customHeight="1">
      <c r="A25" s="155"/>
      <c r="B25" s="169"/>
      <c r="C25" s="68" t="s">
        <v>156</v>
      </c>
      <c r="D25" s="83"/>
      <c r="E25" s="83" t="s">
        <v>15</v>
      </c>
      <c r="F25" s="83"/>
      <c r="G25" s="83"/>
      <c r="H25" s="74" t="s">
        <v>157</v>
      </c>
      <c r="I25" s="74" t="s">
        <v>158</v>
      </c>
      <c r="J25" s="74" t="s">
        <v>159</v>
      </c>
    </row>
    <row r="26" spans="1:11" s="36" customFormat="1" ht="59.1" customHeight="1">
      <c r="A26" s="155"/>
      <c r="B26" s="169"/>
      <c r="C26" s="81" t="s">
        <v>169</v>
      </c>
      <c r="D26" s="83"/>
      <c r="E26" s="83"/>
      <c r="F26" s="83"/>
      <c r="G26" s="83" t="s">
        <v>15</v>
      </c>
      <c r="H26" s="74"/>
      <c r="I26" s="74" t="s">
        <v>120</v>
      </c>
      <c r="J26" s="74" t="s">
        <v>144</v>
      </c>
    </row>
    <row r="27" spans="1:11" ht="63.6" customHeight="1">
      <c r="A27" s="155"/>
      <c r="B27" s="169" t="s">
        <v>16</v>
      </c>
      <c r="C27" s="80" t="s">
        <v>151</v>
      </c>
      <c r="D27" s="74" t="s">
        <v>15</v>
      </c>
      <c r="E27" s="75" t="s">
        <v>15</v>
      </c>
      <c r="F27" s="74"/>
      <c r="G27" s="74"/>
      <c r="H27" s="74" t="s">
        <v>134</v>
      </c>
      <c r="I27" s="74" t="s">
        <v>56</v>
      </c>
      <c r="J27" s="75" t="s">
        <v>52</v>
      </c>
    </row>
    <row r="28" spans="1:11" ht="32.25" customHeight="1">
      <c r="A28" s="155"/>
      <c r="B28" s="169"/>
      <c r="C28" s="81"/>
      <c r="D28" s="74"/>
      <c r="E28" s="74"/>
      <c r="F28" s="74"/>
      <c r="G28" s="74"/>
      <c r="H28" s="76"/>
      <c r="I28" s="74"/>
      <c r="J28" s="74"/>
    </row>
    <row r="29" spans="1:11" s="36" customFormat="1" ht="58.5" customHeight="1">
      <c r="A29" s="155" t="s">
        <v>63</v>
      </c>
      <c r="B29" s="169" t="s">
        <v>14</v>
      </c>
      <c r="C29" s="33" t="s">
        <v>112</v>
      </c>
      <c r="D29" s="34" t="s">
        <v>15</v>
      </c>
      <c r="E29" s="34" t="s">
        <v>15</v>
      </c>
      <c r="F29" s="34" t="s">
        <v>15</v>
      </c>
      <c r="G29" s="34"/>
      <c r="H29" s="34" t="s">
        <v>50</v>
      </c>
      <c r="I29" s="34" t="s">
        <v>121</v>
      </c>
      <c r="J29" s="34" t="s">
        <v>111</v>
      </c>
    </row>
    <row r="30" spans="1:11" s="36" customFormat="1" ht="45.2" customHeight="1">
      <c r="A30" s="155"/>
      <c r="B30" s="169"/>
      <c r="C30" s="68" t="s">
        <v>124</v>
      </c>
      <c r="D30" s="67"/>
      <c r="E30" s="67"/>
      <c r="F30" s="67"/>
      <c r="G30" s="67"/>
      <c r="H30" s="67" t="s">
        <v>125</v>
      </c>
      <c r="I30" s="67" t="s">
        <v>126</v>
      </c>
      <c r="J30" s="67" t="s">
        <v>52</v>
      </c>
    </row>
    <row r="31" spans="1:11" s="36" customFormat="1" ht="45" customHeight="1">
      <c r="A31" s="155"/>
      <c r="B31" s="169"/>
      <c r="C31" s="84" t="s">
        <v>147</v>
      </c>
      <c r="D31" s="83"/>
      <c r="E31" s="83"/>
      <c r="F31" s="83"/>
      <c r="G31" s="83" t="s">
        <v>15</v>
      </c>
      <c r="H31" s="74"/>
      <c r="I31" s="74" t="s">
        <v>120</v>
      </c>
      <c r="J31" s="74" t="s">
        <v>144</v>
      </c>
    </row>
    <row r="32" spans="1:11" ht="53.25" customHeight="1">
      <c r="A32" s="155"/>
      <c r="B32" s="169" t="s">
        <v>16</v>
      </c>
      <c r="C32" s="61" t="s">
        <v>113</v>
      </c>
      <c r="D32" s="6" t="s">
        <v>15</v>
      </c>
      <c r="E32" s="65"/>
      <c r="F32" s="6" t="s">
        <v>15</v>
      </c>
      <c r="G32" s="6"/>
      <c r="H32" s="92" t="s">
        <v>53</v>
      </c>
      <c r="I32" s="92" t="s">
        <v>57</v>
      </c>
      <c r="J32" s="6" t="s">
        <v>49</v>
      </c>
      <c r="K32" s="64"/>
    </row>
    <row r="33" spans="1:11" ht="45.95" customHeight="1">
      <c r="A33" s="155"/>
      <c r="B33" s="169"/>
      <c r="C33" s="145" t="s">
        <v>160</v>
      </c>
      <c r="D33" s="67"/>
      <c r="E33" s="67" t="s">
        <v>15</v>
      </c>
      <c r="F33" s="67"/>
      <c r="G33" s="67"/>
      <c r="H33" s="67"/>
      <c r="I33" s="67" t="s">
        <v>161</v>
      </c>
      <c r="J33" s="67" t="s">
        <v>55</v>
      </c>
      <c r="K33" s="64"/>
    </row>
    <row r="34" spans="1:11" ht="32.25" customHeight="1">
      <c r="A34" s="155"/>
      <c r="B34" s="169"/>
      <c r="C34" s="81"/>
      <c r="D34" s="76"/>
      <c r="E34" s="76"/>
      <c r="F34" s="76"/>
      <c r="G34" s="76"/>
      <c r="H34" s="74"/>
      <c r="I34" s="74"/>
      <c r="J34" s="74"/>
    </row>
    <row r="35" spans="1:11" s="15" customFormat="1" ht="54.75" customHeight="1">
      <c r="A35" s="167" t="s">
        <v>64</v>
      </c>
      <c r="B35" s="168" t="s">
        <v>17</v>
      </c>
      <c r="C35" s="136" t="s">
        <v>114</v>
      </c>
      <c r="D35" s="6" t="s">
        <v>15</v>
      </c>
      <c r="E35" s="6"/>
      <c r="F35" s="6"/>
      <c r="G35" s="6"/>
      <c r="H35" s="6" t="s">
        <v>115</v>
      </c>
      <c r="I35" s="6"/>
      <c r="J35" s="6" t="s">
        <v>109</v>
      </c>
    </row>
    <row r="36" spans="1:11" s="15" customFormat="1" ht="54.75" customHeight="1">
      <c r="A36" s="167"/>
      <c r="B36" s="168"/>
      <c r="C36" s="147" t="s">
        <v>166</v>
      </c>
      <c r="D36" s="148"/>
      <c r="E36" s="148"/>
      <c r="F36" s="148"/>
      <c r="G36" s="148"/>
      <c r="H36" s="156" t="s">
        <v>50</v>
      </c>
      <c r="I36" s="148"/>
      <c r="J36" s="159" t="s">
        <v>49</v>
      </c>
    </row>
    <row r="37" spans="1:11" s="15" customFormat="1" ht="54.75" customHeight="1">
      <c r="A37" s="167"/>
      <c r="B37" s="168"/>
      <c r="C37" s="147" t="s">
        <v>167</v>
      </c>
      <c r="D37" s="148"/>
      <c r="E37" s="148"/>
      <c r="F37" s="148"/>
      <c r="G37" s="148"/>
      <c r="H37" s="157"/>
      <c r="I37" s="148"/>
      <c r="J37" s="160"/>
    </row>
    <row r="38" spans="1:11" s="15" customFormat="1" ht="78" customHeight="1">
      <c r="A38" s="167"/>
      <c r="B38" s="168"/>
      <c r="C38" s="147" t="s">
        <v>168</v>
      </c>
      <c r="D38" s="148"/>
      <c r="E38" s="148"/>
      <c r="F38" s="148"/>
      <c r="G38" s="148"/>
      <c r="H38" s="158"/>
      <c r="I38" s="148"/>
      <c r="J38" s="161"/>
    </row>
    <row r="39" spans="1:11" s="15" customFormat="1" ht="54.75" customHeight="1">
      <c r="A39" s="167"/>
      <c r="B39" s="168"/>
      <c r="C39" s="146" t="s">
        <v>162</v>
      </c>
      <c r="D39" s="74"/>
      <c r="E39" s="75" t="s">
        <v>15</v>
      </c>
      <c r="F39" s="74"/>
      <c r="G39" s="74"/>
      <c r="H39" s="76"/>
      <c r="I39" s="76" t="s">
        <v>163</v>
      </c>
      <c r="J39" s="76" t="s">
        <v>164</v>
      </c>
    </row>
    <row r="40" spans="1:11" s="15" customFormat="1" ht="153.94999999999999" customHeight="1">
      <c r="A40" s="167"/>
      <c r="B40" s="168"/>
      <c r="C40" s="80" t="s">
        <v>148</v>
      </c>
      <c r="D40" s="74"/>
      <c r="E40" s="75"/>
      <c r="F40" s="74"/>
      <c r="G40" s="74" t="s">
        <v>15</v>
      </c>
      <c r="H40" s="76"/>
      <c r="I40" s="76" t="s">
        <v>149</v>
      </c>
      <c r="J40" s="76" t="s">
        <v>144</v>
      </c>
    </row>
    <row r="41" spans="1:11" s="36" customFormat="1" ht="74.25" customHeight="1">
      <c r="A41" s="167"/>
      <c r="B41" s="168" t="s">
        <v>16</v>
      </c>
      <c r="C41" s="134" t="s">
        <v>116</v>
      </c>
      <c r="D41" s="92" t="s">
        <v>15</v>
      </c>
      <c r="E41" s="91" t="s">
        <v>15</v>
      </c>
      <c r="F41" s="134"/>
      <c r="G41" s="135"/>
      <c r="H41" s="92" t="s">
        <v>50</v>
      </c>
      <c r="I41" s="34" t="s">
        <v>122</v>
      </c>
      <c r="J41" s="6" t="s">
        <v>49</v>
      </c>
    </row>
    <row r="42" spans="1:11" s="36" customFormat="1" ht="48.95" customHeight="1">
      <c r="A42" s="167"/>
      <c r="B42" s="168"/>
      <c r="C42" s="68" t="s">
        <v>131</v>
      </c>
      <c r="D42" s="67"/>
      <c r="E42" s="67"/>
      <c r="F42" s="67"/>
      <c r="G42" s="67"/>
      <c r="H42" s="67" t="s">
        <v>130</v>
      </c>
      <c r="I42" s="67" t="s">
        <v>126</v>
      </c>
      <c r="J42" s="67" t="s">
        <v>52</v>
      </c>
    </row>
    <row r="43" spans="1:11" s="36" customFormat="1" ht="41.1" customHeight="1">
      <c r="A43" s="167"/>
      <c r="B43" s="168"/>
      <c r="C43" s="80" t="s">
        <v>165</v>
      </c>
      <c r="D43" s="76"/>
      <c r="E43" s="76" t="s">
        <v>15</v>
      </c>
      <c r="F43" s="76"/>
      <c r="G43" s="76"/>
      <c r="H43" s="74"/>
      <c r="I43" s="74"/>
      <c r="J43" s="76"/>
    </row>
    <row r="44" spans="1:11" ht="91.5" customHeight="1">
      <c r="A44" s="167" t="s">
        <v>65</v>
      </c>
      <c r="B44" s="169" t="s">
        <v>17</v>
      </c>
      <c r="C44" s="80" t="s">
        <v>141</v>
      </c>
      <c r="D44" s="75" t="s">
        <v>15</v>
      </c>
      <c r="E44" s="75"/>
      <c r="F44" s="75" t="s">
        <v>15</v>
      </c>
      <c r="G44" s="75"/>
      <c r="H44" s="86" t="s">
        <v>143</v>
      </c>
      <c r="I44" s="74" t="s">
        <v>142</v>
      </c>
      <c r="J44" s="76" t="s">
        <v>55</v>
      </c>
    </row>
    <row r="45" spans="1:11" ht="32.25" customHeight="1">
      <c r="A45" s="167"/>
      <c r="B45" s="169"/>
      <c r="C45" s="77"/>
      <c r="D45" s="74"/>
      <c r="E45" s="87"/>
      <c r="F45" s="81"/>
      <c r="G45" s="74"/>
      <c r="H45" s="74"/>
      <c r="I45" s="74"/>
      <c r="J45" s="76"/>
    </row>
    <row r="46" spans="1:11" s="15" customFormat="1" ht="32.450000000000003" customHeight="1">
      <c r="A46" s="170"/>
      <c r="B46" s="170"/>
      <c r="C46" s="58"/>
      <c r="D46" s="59"/>
      <c r="E46" s="60"/>
      <c r="F46" s="59"/>
      <c r="G46" s="59"/>
      <c r="H46" s="16"/>
      <c r="I46" s="16"/>
      <c r="J46" s="59"/>
    </row>
    <row r="47" spans="1:11" s="15" customFormat="1" ht="17.25" customHeight="1">
      <c r="C47" s="58"/>
      <c r="D47" s="59"/>
      <c r="E47" s="60"/>
      <c r="F47" s="59"/>
      <c r="G47" s="59"/>
      <c r="H47" s="16"/>
      <c r="I47" s="16"/>
      <c r="J47" s="59"/>
    </row>
    <row r="48" spans="1:11">
      <c r="A48" s="151" t="s">
        <v>18</v>
      </c>
      <c r="B48" s="151"/>
      <c r="C48" s="17"/>
      <c r="D48" s="18"/>
      <c r="E48" s="19"/>
      <c r="F48" s="20"/>
      <c r="G48" s="152" t="s">
        <v>46</v>
      </c>
      <c r="H48" s="152"/>
      <c r="I48" s="20"/>
      <c r="J48" s="16"/>
    </row>
    <row r="49" spans="1:10">
      <c r="A49" s="153" t="s">
        <v>19</v>
      </c>
      <c r="B49" s="154"/>
      <c r="G49" s="152"/>
      <c r="H49" s="152"/>
      <c r="I49" s="26"/>
      <c r="J49" s="26"/>
    </row>
    <row r="50" spans="1:10">
      <c r="A50" s="70" t="s">
        <v>20</v>
      </c>
      <c r="B50" s="71"/>
      <c r="G50" s="27"/>
      <c r="H50" s="28"/>
    </row>
    <row r="51" spans="1:10">
      <c r="A51" s="70" t="s">
        <v>21</v>
      </c>
      <c r="B51" s="71"/>
      <c r="G51" s="27"/>
      <c r="H51" s="28"/>
    </row>
    <row r="52" spans="1:10">
      <c r="A52" s="71" t="s">
        <v>22</v>
      </c>
      <c r="B52" s="71"/>
      <c r="G52" s="27"/>
      <c r="H52" s="28"/>
    </row>
    <row r="53" spans="1:10">
      <c r="G53" s="152" t="s">
        <v>23</v>
      </c>
      <c r="H53" s="152"/>
    </row>
    <row r="54" spans="1:10">
      <c r="A54" s="29"/>
    </row>
    <row r="55" spans="1:10">
      <c r="A55" s="30"/>
    </row>
    <row r="56" spans="1:10">
      <c r="A56" s="31"/>
    </row>
    <row r="57" spans="1:10">
      <c r="A57" s="32"/>
    </row>
    <row r="60" spans="1:10">
      <c r="A60" s="1" t="s">
        <v>24</v>
      </c>
    </row>
  </sheetData>
  <mergeCells count="37">
    <mergeCell ref="A4:J4"/>
    <mergeCell ref="A5:J5"/>
    <mergeCell ref="A7:A8"/>
    <mergeCell ref="B7:B8"/>
    <mergeCell ref="C7:C8"/>
    <mergeCell ref="D7:G7"/>
    <mergeCell ref="H7:H8"/>
    <mergeCell ref="I7:I8"/>
    <mergeCell ref="J7:J8"/>
    <mergeCell ref="G53:H53"/>
    <mergeCell ref="B9:B12"/>
    <mergeCell ref="D13:D14"/>
    <mergeCell ref="H13:H14"/>
    <mergeCell ref="A35:A43"/>
    <mergeCell ref="B35:B40"/>
    <mergeCell ref="B41:B43"/>
    <mergeCell ref="A44:A45"/>
    <mergeCell ref="B44:B45"/>
    <mergeCell ref="A46:B46"/>
    <mergeCell ref="A23:A28"/>
    <mergeCell ref="B23:B26"/>
    <mergeCell ref="B27:B28"/>
    <mergeCell ref="A29:A34"/>
    <mergeCell ref="B29:B31"/>
    <mergeCell ref="B32:B34"/>
    <mergeCell ref="J13:J14"/>
    <mergeCell ref="A48:B48"/>
    <mergeCell ref="G48:H48"/>
    <mergeCell ref="A49:B49"/>
    <mergeCell ref="G49:H49"/>
    <mergeCell ref="A9:A16"/>
    <mergeCell ref="B13:B16"/>
    <mergeCell ref="A17:A22"/>
    <mergeCell ref="B17:B19"/>
    <mergeCell ref="B20:B22"/>
    <mergeCell ref="H36:H38"/>
    <mergeCell ref="J36:J38"/>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80" zoomScaleNormal="80" workbookViewId="0">
      <selection activeCell="D22" sqref="D22"/>
    </sheetView>
  </sheetViews>
  <sheetFormatPr defaultColWidth="8.5703125" defaultRowHeight="18.75"/>
  <cols>
    <col min="1" max="1" width="12.42578125" style="42" customWidth="1"/>
    <col min="2" max="2" width="10.5703125" style="42" customWidth="1"/>
    <col min="3" max="3" width="9.5703125" style="42" hidden="1" customWidth="1"/>
    <col min="4" max="4" width="53" style="54" customWidth="1"/>
    <col min="5" max="5" width="8.42578125" style="54" customWidth="1"/>
    <col min="6" max="6" width="20.42578125" style="54" customWidth="1"/>
    <col min="7" max="7" width="15.42578125" style="42" customWidth="1"/>
    <col min="8" max="8" width="18.5703125" style="42" customWidth="1"/>
    <col min="9" max="16384" width="8.5703125" style="42"/>
  </cols>
  <sheetData>
    <row r="1" spans="1:8" s="37" customFormat="1" ht="15.75">
      <c r="A1" s="181" t="s">
        <v>25</v>
      </c>
      <c r="B1" s="181"/>
      <c r="C1" s="181"/>
      <c r="D1" s="181"/>
      <c r="E1" s="181"/>
      <c r="F1" s="181"/>
      <c r="G1" s="181"/>
      <c r="H1" s="181"/>
    </row>
    <row r="2" spans="1:8" s="37" customFormat="1" ht="23.25" customHeight="1">
      <c r="A2" s="181" t="s">
        <v>26</v>
      </c>
      <c r="B2" s="181"/>
      <c r="C2" s="181"/>
      <c r="D2" s="181"/>
      <c r="E2" s="181"/>
      <c r="F2" s="181"/>
      <c r="G2" s="181"/>
      <c r="H2" s="181"/>
    </row>
    <row r="3" spans="1:8" s="37" customFormat="1" ht="15.75">
      <c r="A3" s="38"/>
      <c r="B3" s="38"/>
      <c r="C3" s="38"/>
      <c r="D3" s="38"/>
      <c r="E3" s="38"/>
      <c r="F3" s="38"/>
      <c r="G3" s="38"/>
      <c r="H3" s="38"/>
    </row>
    <row r="4" spans="1:8" s="39" customFormat="1" ht="29.25" customHeight="1">
      <c r="A4" s="182" t="s">
        <v>58</v>
      </c>
      <c r="B4" s="182"/>
      <c r="C4" s="182"/>
      <c r="D4" s="182"/>
      <c r="E4" s="182"/>
      <c r="F4" s="182"/>
      <c r="G4" s="182"/>
      <c r="H4" s="182"/>
    </row>
    <row r="5" spans="1:8" ht="7.5" customHeight="1">
      <c r="A5" s="40"/>
      <c r="B5" s="40"/>
      <c r="C5" s="40"/>
      <c r="D5" s="41"/>
      <c r="E5" s="41"/>
      <c r="F5" s="41"/>
    </row>
    <row r="6" spans="1:8" s="43" customFormat="1" ht="59.25" customHeight="1">
      <c r="A6" s="183" t="s">
        <v>27</v>
      </c>
      <c r="B6" s="183" t="s">
        <v>28</v>
      </c>
      <c r="C6" s="183"/>
      <c r="D6" s="183" t="s">
        <v>29</v>
      </c>
      <c r="E6" s="183" t="s">
        <v>48</v>
      </c>
      <c r="F6" s="183" t="s">
        <v>30</v>
      </c>
      <c r="G6" s="183" t="s">
        <v>31</v>
      </c>
      <c r="H6" s="183" t="s">
        <v>32</v>
      </c>
    </row>
    <row r="7" spans="1:8" s="43" customFormat="1" ht="0.75" customHeight="1">
      <c r="A7" s="183"/>
      <c r="B7" s="183"/>
      <c r="C7" s="183"/>
      <c r="D7" s="183"/>
      <c r="E7" s="183"/>
      <c r="F7" s="183"/>
      <c r="G7" s="183"/>
      <c r="H7" s="183"/>
    </row>
    <row r="8" spans="1:8" s="46" customFormat="1" ht="42" customHeight="1">
      <c r="A8" s="173" t="s">
        <v>33</v>
      </c>
      <c r="B8" s="173" t="s">
        <v>14</v>
      </c>
      <c r="C8" s="44" t="s">
        <v>34</v>
      </c>
      <c r="D8" s="45" t="s">
        <v>35</v>
      </c>
      <c r="E8" s="3"/>
      <c r="F8" s="44"/>
      <c r="G8" s="3" t="s">
        <v>102</v>
      </c>
      <c r="H8" s="4" t="s">
        <v>37</v>
      </c>
    </row>
    <row r="9" spans="1:8" s="46" customFormat="1" ht="42" customHeight="1">
      <c r="A9" s="174"/>
      <c r="B9" s="174"/>
      <c r="C9" s="47"/>
      <c r="D9" s="68" t="s">
        <v>129</v>
      </c>
      <c r="E9" s="3"/>
      <c r="F9" s="44"/>
      <c r="G9" s="3" t="s">
        <v>47</v>
      </c>
      <c r="H9" s="4" t="s">
        <v>37</v>
      </c>
    </row>
    <row r="10" spans="1:8" s="46" customFormat="1" ht="42" customHeight="1">
      <c r="A10" s="174"/>
      <c r="B10" s="174"/>
      <c r="C10" s="47"/>
      <c r="D10" s="35" t="s">
        <v>101</v>
      </c>
      <c r="E10" s="3"/>
      <c r="F10" s="44"/>
      <c r="G10" s="5" t="s">
        <v>44</v>
      </c>
      <c r="H10" s="4"/>
    </row>
    <row r="11" spans="1:8" s="46" customFormat="1" ht="42" customHeight="1">
      <c r="A11" s="174"/>
      <c r="B11" s="89" t="s">
        <v>16</v>
      </c>
      <c r="C11" s="47"/>
      <c r="D11" s="68" t="s">
        <v>129</v>
      </c>
      <c r="E11" s="3"/>
      <c r="F11" s="44"/>
      <c r="G11" s="3" t="s">
        <v>47</v>
      </c>
      <c r="H11" s="4" t="s">
        <v>37</v>
      </c>
    </row>
    <row r="12" spans="1:8" s="2" customFormat="1" ht="47.25" customHeight="1">
      <c r="A12" s="173" t="s">
        <v>43</v>
      </c>
      <c r="B12" s="173" t="s">
        <v>14</v>
      </c>
      <c r="C12" s="44"/>
      <c r="D12" s="45" t="s">
        <v>35</v>
      </c>
      <c r="E12" s="3"/>
      <c r="F12" s="44"/>
      <c r="G12" s="3" t="s">
        <v>103</v>
      </c>
      <c r="H12" s="4" t="s">
        <v>37</v>
      </c>
    </row>
    <row r="13" spans="1:8" s="46" customFormat="1" ht="42" customHeight="1">
      <c r="A13" s="174"/>
      <c r="B13" s="174"/>
      <c r="C13" s="47"/>
      <c r="D13" s="35" t="s">
        <v>101</v>
      </c>
      <c r="E13" s="3"/>
      <c r="F13" s="44"/>
      <c r="G13" s="5" t="s">
        <v>44</v>
      </c>
      <c r="H13" s="4"/>
    </row>
    <row r="14" spans="1:8" s="2" customFormat="1" ht="38.25" customHeight="1">
      <c r="A14" s="174"/>
      <c r="B14" s="176"/>
      <c r="C14" s="47"/>
      <c r="D14" s="35" t="s">
        <v>101</v>
      </c>
      <c r="E14" s="3"/>
      <c r="F14" s="44"/>
      <c r="G14" s="3" t="s">
        <v>47</v>
      </c>
      <c r="H14" s="4"/>
    </row>
    <row r="15" spans="1:8" s="2" customFormat="1" ht="60.75" customHeight="1">
      <c r="A15" s="174"/>
      <c r="B15" s="63" t="s">
        <v>16</v>
      </c>
      <c r="C15" s="47"/>
      <c r="D15" s="45" t="s">
        <v>35</v>
      </c>
      <c r="E15" s="3"/>
      <c r="F15" s="44"/>
      <c r="G15" s="3" t="s">
        <v>102</v>
      </c>
      <c r="H15" s="4" t="s">
        <v>37</v>
      </c>
    </row>
    <row r="16" spans="1:8" s="46" customFormat="1" ht="55.5" customHeight="1">
      <c r="A16" s="173" t="s">
        <v>39</v>
      </c>
      <c r="B16" s="173" t="s">
        <v>14</v>
      </c>
      <c r="C16" s="44" t="s">
        <v>34</v>
      </c>
      <c r="D16" s="45" t="s">
        <v>35</v>
      </c>
      <c r="E16" s="44"/>
      <c r="F16" s="4"/>
      <c r="G16" s="3" t="s">
        <v>36</v>
      </c>
      <c r="H16" s="4" t="s">
        <v>37</v>
      </c>
    </row>
    <row r="17" spans="1:9" s="46" customFormat="1" ht="42" customHeight="1">
      <c r="A17" s="174"/>
      <c r="B17" s="174"/>
      <c r="C17" s="47"/>
      <c r="D17" s="136" t="s">
        <v>123</v>
      </c>
      <c r="E17" s="137"/>
      <c r="F17" s="138"/>
      <c r="G17" s="139" t="s">
        <v>44</v>
      </c>
      <c r="H17" s="140" t="s">
        <v>128</v>
      </c>
    </row>
    <row r="18" spans="1:9" s="2" customFormat="1" ht="55.5" customHeight="1">
      <c r="A18" s="174"/>
      <c r="B18" s="174"/>
      <c r="C18" s="47"/>
      <c r="D18" s="35" t="s">
        <v>101</v>
      </c>
      <c r="E18" s="3"/>
      <c r="F18" s="44"/>
      <c r="G18" s="3" t="s">
        <v>47</v>
      </c>
      <c r="H18" s="4"/>
    </row>
    <row r="19" spans="1:9" s="2" customFormat="1" ht="55.5" customHeight="1">
      <c r="A19" s="174"/>
      <c r="B19" s="63" t="s">
        <v>16</v>
      </c>
      <c r="C19" s="47"/>
      <c r="D19" s="136" t="s">
        <v>117</v>
      </c>
      <c r="E19" s="137"/>
      <c r="F19" s="138"/>
      <c r="G19" s="137" t="s">
        <v>44</v>
      </c>
      <c r="H19" s="140" t="s">
        <v>128</v>
      </c>
    </row>
    <row r="20" spans="1:9" s="46" customFormat="1" ht="42.75" customHeight="1">
      <c r="A20" s="179" t="s">
        <v>40</v>
      </c>
      <c r="B20" s="179" t="s">
        <v>14</v>
      </c>
      <c r="C20" s="44" t="s">
        <v>34</v>
      </c>
      <c r="D20" s="35" t="s">
        <v>101</v>
      </c>
      <c r="E20" s="3"/>
      <c r="F20" s="44"/>
      <c r="G20" s="3" t="s">
        <v>47</v>
      </c>
      <c r="H20" s="4"/>
    </row>
    <row r="21" spans="1:9" s="46" customFormat="1" ht="69.599999999999994" customHeight="1">
      <c r="A21" s="179"/>
      <c r="B21" s="179"/>
      <c r="C21" s="47"/>
      <c r="D21" s="141" t="s">
        <v>133</v>
      </c>
      <c r="E21" s="142"/>
      <c r="F21" s="143"/>
      <c r="G21" s="142" t="s">
        <v>44</v>
      </c>
      <c r="H21" s="4" t="s">
        <v>37</v>
      </c>
    </row>
    <row r="22" spans="1:9" s="46" customFormat="1" ht="42.75" customHeight="1">
      <c r="A22" s="179"/>
      <c r="B22" s="179"/>
      <c r="C22" s="44"/>
      <c r="D22" s="45" t="s">
        <v>35</v>
      </c>
      <c r="E22" s="44"/>
      <c r="F22" s="4"/>
      <c r="G22" s="3" t="s">
        <v>36</v>
      </c>
      <c r="H22" s="4" t="s">
        <v>37</v>
      </c>
    </row>
    <row r="23" spans="1:9" s="46" customFormat="1" ht="42" customHeight="1">
      <c r="A23" s="179"/>
      <c r="B23" s="132" t="s">
        <v>16</v>
      </c>
      <c r="C23" s="47"/>
      <c r="D23" s="136" t="s">
        <v>131</v>
      </c>
      <c r="E23" s="137"/>
      <c r="F23" s="138"/>
      <c r="G23" s="139" t="s">
        <v>44</v>
      </c>
      <c r="H23" s="140" t="s">
        <v>128</v>
      </c>
    </row>
    <row r="24" spans="1:9" ht="45" customHeight="1">
      <c r="A24" s="173" t="s">
        <v>41</v>
      </c>
      <c r="B24" s="173" t="s">
        <v>14</v>
      </c>
      <c r="C24" s="44"/>
      <c r="D24" s="45" t="s">
        <v>35</v>
      </c>
      <c r="E24" s="48"/>
      <c r="F24" s="48"/>
      <c r="G24" s="3" t="s">
        <v>36</v>
      </c>
      <c r="H24" s="4" t="s">
        <v>37</v>
      </c>
    </row>
    <row r="25" spans="1:9" s="46" customFormat="1" ht="42" customHeight="1">
      <c r="A25" s="174"/>
      <c r="B25" s="174"/>
      <c r="C25" s="47"/>
      <c r="D25" s="35" t="s">
        <v>132</v>
      </c>
      <c r="E25" s="3"/>
      <c r="F25" s="44"/>
      <c r="G25" s="5" t="s">
        <v>44</v>
      </c>
      <c r="H25" s="4" t="s">
        <v>37</v>
      </c>
    </row>
    <row r="26" spans="1:9" s="2" customFormat="1" ht="44.85" customHeight="1">
      <c r="A26" s="174"/>
      <c r="B26" s="50" t="s">
        <v>16</v>
      </c>
      <c r="C26" s="47"/>
      <c r="D26" s="35" t="s">
        <v>132</v>
      </c>
      <c r="E26" s="3"/>
      <c r="F26" s="44"/>
      <c r="G26" s="5" t="s">
        <v>44</v>
      </c>
      <c r="H26" s="4" t="s">
        <v>37</v>
      </c>
      <c r="I26" s="46"/>
    </row>
    <row r="27" spans="1:9" ht="38.85" customHeight="1">
      <c r="A27" s="179" t="s">
        <v>42</v>
      </c>
      <c r="B27" s="49" t="s">
        <v>14</v>
      </c>
      <c r="C27" s="44"/>
      <c r="D27" s="51" t="s">
        <v>51</v>
      </c>
      <c r="E27" s="44"/>
      <c r="F27" s="44"/>
      <c r="G27" s="5" t="s">
        <v>38</v>
      </c>
      <c r="H27" s="4" t="s">
        <v>37</v>
      </c>
    </row>
    <row r="28" spans="1:9" ht="37.35" customHeight="1">
      <c r="A28" s="179"/>
      <c r="B28" s="49" t="s">
        <v>16</v>
      </c>
      <c r="C28" s="44"/>
      <c r="D28" s="45"/>
      <c r="E28" s="48"/>
      <c r="F28" s="48"/>
      <c r="G28" s="3"/>
      <c r="H28" s="4"/>
    </row>
    <row r="29" spans="1:9">
      <c r="A29" s="52"/>
      <c r="B29" s="52"/>
      <c r="C29" s="53"/>
      <c r="D29" s="53"/>
      <c r="E29" s="53"/>
      <c r="F29" s="53"/>
      <c r="G29" s="53"/>
      <c r="H29" s="53"/>
    </row>
    <row r="30" spans="1:9" ht="19.5">
      <c r="A30" s="180" t="s">
        <v>18</v>
      </c>
      <c r="B30" s="180"/>
      <c r="C30" s="180"/>
      <c r="F30" s="175" t="s">
        <v>46</v>
      </c>
      <c r="G30" s="175"/>
    </row>
    <row r="31" spans="1:9">
      <c r="A31" s="177" t="s">
        <v>19</v>
      </c>
      <c r="B31" s="178"/>
      <c r="C31" s="178"/>
      <c r="F31" s="55"/>
      <c r="G31" s="56"/>
    </row>
    <row r="32" spans="1:9">
      <c r="A32" s="57" t="s">
        <v>20</v>
      </c>
      <c r="B32" s="53"/>
      <c r="C32" s="53"/>
      <c r="F32" s="55"/>
      <c r="G32" s="56"/>
    </row>
    <row r="33" spans="1:7">
      <c r="A33" s="57" t="s">
        <v>21</v>
      </c>
      <c r="B33" s="53"/>
      <c r="C33" s="53"/>
      <c r="F33" s="55"/>
      <c r="G33" s="56"/>
    </row>
    <row r="34" spans="1:7">
      <c r="A34" s="53" t="s">
        <v>22</v>
      </c>
      <c r="B34" s="53"/>
      <c r="C34" s="53"/>
      <c r="F34" s="55"/>
      <c r="G34" s="56"/>
    </row>
    <row r="35" spans="1:7">
      <c r="F35" s="175" t="s">
        <v>23</v>
      </c>
      <c r="G35" s="175"/>
    </row>
  </sheetData>
  <mergeCells count="25">
    <mergeCell ref="A8:A11"/>
    <mergeCell ref="A1:H1"/>
    <mergeCell ref="A2:H2"/>
    <mergeCell ref="A4:H4"/>
    <mergeCell ref="A6:A7"/>
    <mergeCell ref="B6:C7"/>
    <mergeCell ref="D6:D7"/>
    <mergeCell ref="E6:E7"/>
    <mergeCell ref="F6:F7"/>
    <mergeCell ref="G6:G7"/>
    <mergeCell ref="H6:H7"/>
    <mergeCell ref="B8:B10"/>
    <mergeCell ref="A31:C31"/>
    <mergeCell ref="F35:G35"/>
    <mergeCell ref="A20:A23"/>
    <mergeCell ref="B20:B22"/>
    <mergeCell ref="A24:A26"/>
    <mergeCell ref="A27:A28"/>
    <mergeCell ref="A30:C30"/>
    <mergeCell ref="B24:B25"/>
    <mergeCell ref="A12:A15"/>
    <mergeCell ref="F30:G30"/>
    <mergeCell ref="B12:B14"/>
    <mergeCell ref="A16:A19"/>
    <mergeCell ref="B16:B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E72" sqref="E72"/>
    </sheetView>
  </sheetViews>
  <sheetFormatPr defaultColWidth="9.140625" defaultRowHeight="17.25"/>
  <cols>
    <col min="1" max="2" width="4.5703125" style="127" customWidth="1"/>
    <col min="3" max="3" width="7.140625" style="128" customWidth="1"/>
    <col min="4" max="4" width="6.5703125" style="129" customWidth="1"/>
    <col min="5" max="5" width="93.28515625" style="129" customWidth="1"/>
    <col min="6" max="6" width="10.5703125" style="37" customWidth="1"/>
    <col min="7" max="8" width="8.42578125" style="37" customWidth="1"/>
    <col min="9" max="9" width="8.5703125" style="37" customWidth="1"/>
    <col min="10" max="11" width="9" style="37" customWidth="1"/>
    <col min="12" max="12" width="15.85546875" style="130" bestFit="1" customWidth="1"/>
    <col min="13" max="13" width="14.5703125" style="131" customWidth="1"/>
    <col min="14" max="14" width="12.42578125" style="37" customWidth="1"/>
    <col min="15" max="16384" width="9.140625" style="93"/>
  </cols>
  <sheetData>
    <row r="1" spans="1:14" ht="15.75">
      <c r="A1" s="181" t="s">
        <v>72</v>
      </c>
      <c r="B1" s="181"/>
      <c r="C1" s="181"/>
      <c r="D1" s="181"/>
      <c r="E1" s="181"/>
      <c r="F1" s="181"/>
      <c r="G1" s="181"/>
      <c r="H1" s="181"/>
      <c r="I1" s="181"/>
      <c r="J1" s="181"/>
      <c r="K1" s="181"/>
      <c r="L1" s="181"/>
      <c r="M1" s="181"/>
      <c r="N1" s="181"/>
    </row>
    <row r="2" spans="1:14" ht="15.75">
      <c r="A2" s="181" t="s">
        <v>73</v>
      </c>
      <c r="B2" s="181"/>
      <c r="C2" s="181"/>
      <c r="D2" s="181"/>
      <c r="E2" s="181"/>
      <c r="F2" s="181"/>
      <c r="G2" s="181"/>
      <c r="H2" s="181"/>
      <c r="I2" s="181"/>
      <c r="J2" s="181"/>
      <c r="K2" s="181"/>
      <c r="L2" s="181"/>
      <c r="M2" s="181"/>
      <c r="N2" s="181"/>
    </row>
    <row r="3" spans="1:14" ht="15.75">
      <c r="A3" s="90"/>
      <c r="B3" s="90"/>
      <c r="C3" s="90"/>
      <c r="D3" s="90"/>
      <c r="E3" s="90"/>
      <c r="F3" s="90"/>
      <c r="G3" s="90"/>
      <c r="H3" s="90"/>
      <c r="I3" s="90"/>
      <c r="J3" s="90"/>
      <c r="K3" s="90"/>
      <c r="L3" s="90"/>
      <c r="M3" s="90"/>
      <c r="N3" s="90"/>
    </row>
    <row r="4" spans="1:14" ht="15.75">
      <c r="A4" s="204" t="s">
        <v>74</v>
      </c>
      <c r="B4" s="204"/>
      <c r="C4" s="204"/>
      <c r="D4" s="204"/>
      <c r="E4" s="204"/>
      <c r="F4" s="204"/>
      <c r="G4" s="204"/>
      <c r="H4" s="204"/>
      <c r="I4" s="204"/>
      <c r="J4" s="204"/>
      <c r="K4" s="204"/>
      <c r="L4" s="204"/>
      <c r="M4" s="204"/>
      <c r="N4" s="204"/>
    </row>
    <row r="5" spans="1:14" ht="15.75" customHeight="1">
      <c r="A5" s="205" t="str">
        <f>CONCATENATE("Từ ngày ",A15,B15," đến ",A72,B72)</f>
        <v>Từ ngày 24/7 đến 29/7</v>
      </c>
      <c r="B5" s="205"/>
      <c r="C5" s="205"/>
      <c r="D5" s="205"/>
      <c r="E5" s="205"/>
      <c r="F5" s="205"/>
      <c r="G5" s="205"/>
      <c r="H5" s="205"/>
      <c r="I5" s="205"/>
      <c r="J5" s="205"/>
      <c r="K5" s="205"/>
      <c r="L5" s="205"/>
      <c r="M5" s="205"/>
      <c r="N5" s="205"/>
    </row>
    <row r="6" spans="1:14" s="98" customFormat="1" ht="15.75">
      <c r="A6" s="94"/>
      <c r="B6" s="94"/>
      <c r="C6" s="94"/>
      <c r="D6" s="94"/>
      <c r="E6" s="95"/>
      <c r="F6" s="96"/>
      <c r="G6" s="97"/>
      <c r="H6" s="97"/>
      <c r="I6" s="97"/>
      <c r="J6" s="97"/>
      <c r="K6" s="97"/>
      <c r="L6" s="94"/>
      <c r="M6" s="94"/>
      <c r="N6" s="94"/>
    </row>
    <row r="7" spans="1:14" ht="22.5" customHeight="1">
      <c r="A7" s="206" t="s">
        <v>27</v>
      </c>
      <c r="B7" s="207"/>
      <c r="C7" s="202" t="s">
        <v>28</v>
      </c>
      <c r="D7" s="202"/>
      <c r="E7" s="186" t="s">
        <v>29</v>
      </c>
      <c r="F7" s="210" t="s">
        <v>75</v>
      </c>
      <c r="G7" s="211"/>
      <c r="H7" s="211"/>
      <c r="I7" s="211"/>
      <c r="J7" s="211"/>
      <c r="K7" s="212"/>
      <c r="L7" s="202" t="s">
        <v>30</v>
      </c>
      <c r="M7" s="202" t="s">
        <v>31</v>
      </c>
      <c r="N7" s="202" t="s">
        <v>32</v>
      </c>
    </row>
    <row r="8" spans="1:14" ht="42.75" customHeight="1">
      <c r="A8" s="208"/>
      <c r="B8" s="209"/>
      <c r="C8" s="203"/>
      <c r="D8" s="203"/>
      <c r="E8" s="188"/>
      <c r="F8" s="99" t="s">
        <v>76</v>
      </c>
      <c r="G8" s="100" t="s">
        <v>77</v>
      </c>
      <c r="H8" s="100" t="s">
        <v>78</v>
      </c>
      <c r="I8" s="100" t="s">
        <v>79</v>
      </c>
      <c r="J8" s="100" t="s">
        <v>80</v>
      </c>
      <c r="K8" s="100" t="s">
        <v>81</v>
      </c>
      <c r="L8" s="203"/>
      <c r="M8" s="203"/>
      <c r="N8" s="203"/>
    </row>
    <row r="9" spans="1:14" ht="15.75" customHeight="1">
      <c r="A9" s="196" t="s">
        <v>82</v>
      </c>
      <c r="B9" s="197"/>
      <c r="C9" s="186" t="s">
        <v>14</v>
      </c>
      <c r="D9" s="101" t="s">
        <v>83</v>
      </c>
      <c r="E9" s="102" t="s">
        <v>84</v>
      </c>
      <c r="F9" s="103" t="s">
        <v>85</v>
      </c>
      <c r="G9" s="103"/>
      <c r="H9" s="103"/>
      <c r="I9" s="103"/>
      <c r="J9" s="103"/>
      <c r="K9" s="103"/>
      <c r="L9" s="101"/>
      <c r="M9" s="104" t="s">
        <v>86</v>
      </c>
      <c r="N9" s="101" t="s">
        <v>87</v>
      </c>
    </row>
    <row r="10" spans="1:14" ht="15.75">
      <c r="A10" s="184"/>
      <c r="B10" s="185"/>
      <c r="C10" s="188"/>
      <c r="D10" s="105" t="s">
        <v>83</v>
      </c>
      <c r="E10" s="106" t="s">
        <v>88</v>
      </c>
      <c r="F10" s="107"/>
      <c r="G10" s="107" t="s">
        <v>85</v>
      </c>
      <c r="H10" s="107"/>
      <c r="I10" s="107"/>
      <c r="J10" s="107"/>
      <c r="K10" s="107"/>
      <c r="L10" s="105"/>
      <c r="M10" s="108" t="s">
        <v>86</v>
      </c>
      <c r="N10" s="105" t="s">
        <v>87</v>
      </c>
    </row>
    <row r="11" spans="1:14" ht="15.75">
      <c r="A11" s="184"/>
      <c r="B11" s="185"/>
      <c r="C11" s="188"/>
      <c r="D11" s="105" t="str">
        <f>+D10</f>
        <v>8h00</v>
      </c>
      <c r="E11" s="109" t="s">
        <v>89</v>
      </c>
      <c r="F11" s="110"/>
      <c r="G11" s="110"/>
      <c r="H11" s="110"/>
      <c r="I11" s="110" t="s">
        <v>85</v>
      </c>
      <c r="J11" s="110"/>
      <c r="K11" s="110"/>
      <c r="L11" s="105"/>
      <c r="M11" s="108" t="s">
        <v>86</v>
      </c>
      <c r="N11" s="105" t="s">
        <v>87</v>
      </c>
    </row>
    <row r="12" spans="1:14" ht="15.75">
      <c r="A12" s="184"/>
      <c r="B12" s="185"/>
      <c r="C12" s="188"/>
      <c r="D12" s="105" t="s">
        <v>83</v>
      </c>
      <c r="E12" s="111" t="s">
        <v>90</v>
      </c>
      <c r="F12" s="105"/>
      <c r="G12" s="105"/>
      <c r="H12" s="105"/>
      <c r="I12" s="105"/>
      <c r="J12" s="105" t="s">
        <v>85</v>
      </c>
      <c r="K12" s="105"/>
      <c r="L12" s="105"/>
      <c r="M12" s="108" t="s">
        <v>86</v>
      </c>
      <c r="N12" s="105" t="s">
        <v>87</v>
      </c>
    </row>
    <row r="13" spans="1:14" ht="15.75">
      <c r="A13" s="184"/>
      <c r="B13" s="185"/>
      <c r="C13" s="201"/>
      <c r="D13" s="105" t="s">
        <v>83</v>
      </c>
      <c r="E13" s="112" t="s">
        <v>91</v>
      </c>
      <c r="F13" s="113"/>
      <c r="G13" s="113"/>
      <c r="H13" s="113" t="s">
        <v>85</v>
      </c>
      <c r="I13" s="113"/>
      <c r="J13" s="114"/>
      <c r="K13" s="114"/>
      <c r="L13" s="105"/>
      <c r="M13" s="108" t="s">
        <v>86</v>
      </c>
      <c r="N13" s="105" t="s">
        <v>87</v>
      </c>
    </row>
    <row r="14" spans="1:14" ht="15.75">
      <c r="A14" s="184"/>
      <c r="B14" s="185"/>
      <c r="C14" s="189"/>
      <c r="D14" s="115" t="s">
        <v>83</v>
      </c>
      <c r="E14" s="116" t="s">
        <v>92</v>
      </c>
      <c r="F14" s="117"/>
      <c r="G14" s="117"/>
      <c r="H14" s="117"/>
      <c r="I14" s="117"/>
      <c r="J14" s="118"/>
      <c r="K14" s="119" t="s">
        <v>85</v>
      </c>
      <c r="L14" s="105"/>
      <c r="M14" s="120" t="s">
        <v>86</v>
      </c>
      <c r="N14" s="105" t="s">
        <v>87</v>
      </c>
    </row>
    <row r="15" spans="1:14" ht="15.75">
      <c r="A15" s="191">
        <v>24</v>
      </c>
      <c r="B15" s="193" t="s">
        <v>93</v>
      </c>
      <c r="C15" s="186" t="s">
        <v>16</v>
      </c>
      <c r="D15" s="101" t="s">
        <v>94</v>
      </c>
      <c r="E15" s="102" t="s">
        <v>84</v>
      </c>
      <c r="F15" s="103" t="s">
        <v>85</v>
      </c>
      <c r="G15" s="103"/>
      <c r="H15" s="103"/>
      <c r="I15" s="103"/>
      <c r="J15" s="103"/>
      <c r="K15" s="103"/>
      <c r="L15" s="101"/>
      <c r="M15" s="104" t="s">
        <v>86</v>
      </c>
      <c r="N15" s="101" t="s">
        <v>87</v>
      </c>
    </row>
    <row r="16" spans="1:14" ht="15.75">
      <c r="A16" s="191"/>
      <c r="B16" s="194"/>
      <c r="C16" s="188"/>
      <c r="D16" s="105" t="s">
        <v>94</v>
      </c>
      <c r="E16" s="106" t="s">
        <v>88</v>
      </c>
      <c r="F16" s="107"/>
      <c r="G16" s="107" t="s">
        <v>85</v>
      </c>
      <c r="H16" s="107"/>
      <c r="I16" s="107"/>
      <c r="J16" s="107"/>
      <c r="K16" s="107"/>
      <c r="L16" s="105"/>
      <c r="M16" s="108" t="s">
        <v>86</v>
      </c>
      <c r="N16" s="105" t="s">
        <v>87</v>
      </c>
    </row>
    <row r="17" spans="1:14" ht="15.75">
      <c r="A17" s="191"/>
      <c r="B17" s="194"/>
      <c r="C17" s="188"/>
      <c r="D17" s="105" t="str">
        <f>+D16</f>
        <v>14h00</v>
      </c>
      <c r="E17" s="109" t="s">
        <v>89</v>
      </c>
      <c r="F17" s="110"/>
      <c r="G17" s="110"/>
      <c r="H17" s="110"/>
      <c r="I17" s="110" t="s">
        <v>85</v>
      </c>
      <c r="J17" s="110"/>
      <c r="K17" s="110"/>
      <c r="L17" s="105"/>
      <c r="M17" s="108" t="s">
        <v>86</v>
      </c>
      <c r="N17" s="105" t="s">
        <v>87</v>
      </c>
    </row>
    <row r="18" spans="1:14" ht="15.75">
      <c r="A18" s="191"/>
      <c r="B18" s="194"/>
      <c r="C18" s="188"/>
      <c r="D18" s="105" t="s">
        <v>94</v>
      </c>
      <c r="E18" s="111" t="s">
        <v>90</v>
      </c>
      <c r="F18" s="105"/>
      <c r="G18" s="105"/>
      <c r="H18" s="105"/>
      <c r="I18" s="105"/>
      <c r="J18" s="105" t="s">
        <v>85</v>
      </c>
      <c r="K18" s="105"/>
      <c r="L18" s="105"/>
      <c r="M18" s="108" t="s">
        <v>86</v>
      </c>
      <c r="N18" s="105" t="s">
        <v>87</v>
      </c>
    </row>
    <row r="19" spans="1:14" ht="15.75">
      <c r="A19" s="191"/>
      <c r="B19" s="194"/>
      <c r="C19" s="188"/>
      <c r="D19" s="105" t="str">
        <f>+D17</f>
        <v>14h00</v>
      </c>
      <c r="E19" s="112" t="s">
        <v>91</v>
      </c>
      <c r="F19" s="113"/>
      <c r="G19" s="113"/>
      <c r="H19" s="113" t="s">
        <v>85</v>
      </c>
      <c r="I19" s="113"/>
      <c r="J19" s="114"/>
      <c r="K19" s="114"/>
      <c r="L19" s="105"/>
      <c r="M19" s="108" t="s">
        <v>86</v>
      </c>
      <c r="N19" s="105" t="s">
        <v>87</v>
      </c>
    </row>
    <row r="20" spans="1:14" ht="15.75">
      <c r="A20" s="192"/>
      <c r="B20" s="195"/>
      <c r="C20" s="189"/>
      <c r="D20" s="115" t="s">
        <v>94</v>
      </c>
      <c r="E20" s="116" t="s">
        <v>92</v>
      </c>
      <c r="F20" s="117"/>
      <c r="G20" s="117"/>
      <c r="H20" s="117"/>
      <c r="I20" s="117"/>
      <c r="J20" s="118"/>
      <c r="K20" s="119" t="s">
        <v>85</v>
      </c>
      <c r="L20" s="105"/>
      <c r="M20" s="121" t="s">
        <v>86</v>
      </c>
      <c r="N20" s="122" t="s">
        <v>95</v>
      </c>
    </row>
    <row r="21" spans="1:14" ht="15.75" customHeight="1">
      <c r="A21" s="196" t="s">
        <v>43</v>
      </c>
      <c r="B21" s="197"/>
      <c r="C21" s="186" t="s">
        <v>14</v>
      </c>
      <c r="D21" s="101" t="s">
        <v>83</v>
      </c>
      <c r="E21" s="102" t="s">
        <v>84</v>
      </c>
      <c r="F21" s="103" t="s">
        <v>85</v>
      </c>
      <c r="G21" s="103"/>
      <c r="H21" s="103"/>
      <c r="I21" s="103"/>
      <c r="J21" s="103"/>
      <c r="K21" s="103"/>
      <c r="L21" s="101"/>
      <c r="M21" s="104" t="s">
        <v>86</v>
      </c>
      <c r="N21" s="101" t="s">
        <v>87</v>
      </c>
    </row>
    <row r="22" spans="1:14" ht="15.75">
      <c r="A22" s="184"/>
      <c r="B22" s="185"/>
      <c r="C22" s="188"/>
      <c r="D22" s="105" t="s">
        <v>83</v>
      </c>
      <c r="E22" s="106" t="s">
        <v>88</v>
      </c>
      <c r="F22" s="107"/>
      <c r="G22" s="107" t="s">
        <v>85</v>
      </c>
      <c r="H22" s="107"/>
      <c r="I22" s="107"/>
      <c r="J22" s="107"/>
      <c r="K22" s="107"/>
      <c r="L22" s="105"/>
      <c r="M22" s="108" t="s">
        <v>86</v>
      </c>
      <c r="N22" s="105" t="s">
        <v>87</v>
      </c>
    </row>
    <row r="23" spans="1:14" ht="15.75">
      <c r="A23" s="184"/>
      <c r="B23" s="185"/>
      <c r="C23" s="188"/>
      <c r="D23" s="105" t="str">
        <f>+D22</f>
        <v>8h00</v>
      </c>
      <c r="E23" s="109" t="s">
        <v>89</v>
      </c>
      <c r="F23" s="110"/>
      <c r="G23" s="110"/>
      <c r="H23" s="110"/>
      <c r="I23" s="110" t="s">
        <v>85</v>
      </c>
      <c r="J23" s="110"/>
      <c r="K23" s="110"/>
      <c r="L23" s="105"/>
      <c r="M23" s="108" t="s">
        <v>86</v>
      </c>
      <c r="N23" s="105" t="s">
        <v>87</v>
      </c>
    </row>
    <row r="24" spans="1:14" ht="15.75">
      <c r="A24" s="184"/>
      <c r="B24" s="185"/>
      <c r="C24" s="188"/>
      <c r="D24" s="105" t="s">
        <v>83</v>
      </c>
      <c r="E24" s="111" t="s">
        <v>90</v>
      </c>
      <c r="F24" s="105"/>
      <c r="G24" s="105"/>
      <c r="H24" s="105"/>
      <c r="I24" s="105"/>
      <c r="J24" s="105" t="s">
        <v>85</v>
      </c>
      <c r="K24" s="105"/>
      <c r="L24" s="105"/>
      <c r="M24" s="108" t="s">
        <v>86</v>
      </c>
      <c r="N24" s="105" t="s">
        <v>87</v>
      </c>
    </row>
    <row r="25" spans="1:14" ht="15.75">
      <c r="A25" s="184"/>
      <c r="B25" s="185"/>
      <c r="C25" s="188"/>
      <c r="D25" s="105" t="s">
        <v>83</v>
      </c>
      <c r="E25" s="112" t="s">
        <v>91</v>
      </c>
      <c r="F25" s="113"/>
      <c r="G25" s="113"/>
      <c r="H25" s="113" t="s">
        <v>85</v>
      </c>
      <c r="I25" s="113"/>
      <c r="J25" s="114"/>
      <c r="K25" s="114"/>
      <c r="L25" s="105"/>
      <c r="M25" s="108" t="s">
        <v>86</v>
      </c>
      <c r="N25" s="105" t="s">
        <v>87</v>
      </c>
    </row>
    <row r="26" spans="1:14" ht="15.75">
      <c r="A26" s="184"/>
      <c r="B26" s="185"/>
      <c r="C26" s="189"/>
      <c r="D26" s="115" t="s">
        <v>83</v>
      </c>
      <c r="E26" s="116" t="s">
        <v>92</v>
      </c>
      <c r="F26" s="117"/>
      <c r="G26" s="117"/>
      <c r="H26" s="117"/>
      <c r="I26" s="117"/>
      <c r="J26" s="118"/>
      <c r="K26" s="119" t="s">
        <v>85</v>
      </c>
      <c r="L26" s="105"/>
      <c r="M26" s="121" t="s">
        <v>86</v>
      </c>
      <c r="N26" s="105" t="s">
        <v>87</v>
      </c>
    </row>
    <row r="27" spans="1:14" ht="15.75">
      <c r="A27" s="191">
        <f>+A15+1</f>
        <v>25</v>
      </c>
      <c r="B27" s="193" t="str">
        <f>B15</f>
        <v>/7</v>
      </c>
      <c r="C27" s="187" t="s">
        <v>16</v>
      </c>
      <c r="D27" s="101" t="s">
        <v>94</v>
      </c>
      <c r="E27" s="102" t="s">
        <v>84</v>
      </c>
      <c r="F27" s="103" t="s">
        <v>85</v>
      </c>
      <c r="G27" s="103"/>
      <c r="H27" s="103"/>
      <c r="I27" s="103"/>
      <c r="J27" s="103"/>
      <c r="K27" s="103"/>
      <c r="L27" s="101"/>
      <c r="M27" s="104" t="s">
        <v>86</v>
      </c>
      <c r="N27" s="101" t="s">
        <v>87</v>
      </c>
    </row>
    <row r="28" spans="1:14" ht="15.75">
      <c r="A28" s="191"/>
      <c r="B28" s="194"/>
      <c r="C28" s="188"/>
      <c r="D28" s="105" t="s">
        <v>94</v>
      </c>
      <c r="E28" s="106" t="s">
        <v>88</v>
      </c>
      <c r="F28" s="107"/>
      <c r="G28" s="107" t="s">
        <v>85</v>
      </c>
      <c r="H28" s="107"/>
      <c r="I28" s="107"/>
      <c r="J28" s="107"/>
      <c r="K28" s="107"/>
      <c r="L28" s="105"/>
      <c r="M28" s="108" t="s">
        <v>86</v>
      </c>
      <c r="N28" s="105" t="s">
        <v>87</v>
      </c>
    </row>
    <row r="29" spans="1:14" ht="15.75">
      <c r="A29" s="191"/>
      <c r="B29" s="194"/>
      <c r="C29" s="188"/>
      <c r="D29" s="105" t="str">
        <f>+D28</f>
        <v>14h00</v>
      </c>
      <c r="E29" s="109" t="s">
        <v>89</v>
      </c>
      <c r="F29" s="110"/>
      <c r="G29" s="110"/>
      <c r="H29" s="110"/>
      <c r="I29" s="110" t="s">
        <v>85</v>
      </c>
      <c r="J29" s="110"/>
      <c r="K29" s="110"/>
      <c r="L29" s="105"/>
      <c r="M29" s="108" t="s">
        <v>86</v>
      </c>
      <c r="N29" s="105" t="s">
        <v>87</v>
      </c>
    </row>
    <row r="30" spans="1:14" ht="15.75">
      <c r="A30" s="191"/>
      <c r="B30" s="194"/>
      <c r="C30" s="188"/>
      <c r="D30" s="105" t="s">
        <v>94</v>
      </c>
      <c r="E30" s="111" t="s">
        <v>90</v>
      </c>
      <c r="F30" s="105"/>
      <c r="G30" s="105"/>
      <c r="H30" s="105"/>
      <c r="I30" s="105"/>
      <c r="J30" s="105" t="s">
        <v>85</v>
      </c>
      <c r="K30" s="105"/>
      <c r="L30" s="105"/>
      <c r="M30" s="108" t="s">
        <v>86</v>
      </c>
      <c r="N30" s="105" t="s">
        <v>87</v>
      </c>
    </row>
    <row r="31" spans="1:14" ht="15.75">
      <c r="A31" s="191"/>
      <c r="B31" s="194"/>
      <c r="C31" s="188"/>
      <c r="D31" s="105" t="str">
        <f>+D29</f>
        <v>14h00</v>
      </c>
      <c r="E31" s="112" t="s">
        <v>91</v>
      </c>
      <c r="F31" s="113"/>
      <c r="G31" s="113"/>
      <c r="H31" s="113" t="s">
        <v>85</v>
      </c>
      <c r="I31" s="113"/>
      <c r="J31" s="114"/>
      <c r="K31" s="114"/>
      <c r="L31" s="105"/>
      <c r="M31" s="108" t="s">
        <v>86</v>
      </c>
      <c r="N31" s="105" t="s">
        <v>87</v>
      </c>
    </row>
    <row r="32" spans="1:14" ht="15.75">
      <c r="A32" s="192"/>
      <c r="B32" s="195"/>
      <c r="C32" s="201"/>
      <c r="D32" s="115" t="s">
        <v>94</v>
      </c>
      <c r="E32" s="116" t="s">
        <v>92</v>
      </c>
      <c r="F32" s="117"/>
      <c r="G32" s="117"/>
      <c r="H32" s="117"/>
      <c r="I32" s="117"/>
      <c r="J32" s="118"/>
      <c r="K32" s="119" t="s">
        <v>85</v>
      </c>
      <c r="L32" s="105"/>
      <c r="M32" s="121" t="s">
        <v>86</v>
      </c>
      <c r="N32" s="122" t="s">
        <v>95</v>
      </c>
    </row>
    <row r="33" spans="1:14" ht="15.75" customHeight="1">
      <c r="A33" s="196" t="s">
        <v>39</v>
      </c>
      <c r="B33" s="197"/>
      <c r="C33" s="123"/>
      <c r="D33" s="101" t="s">
        <v>83</v>
      </c>
      <c r="E33" s="102" t="s">
        <v>96</v>
      </c>
      <c r="F33" s="103" t="s">
        <v>85</v>
      </c>
      <c r="G33" s="103"/>
      <c r="H33" s="103"/>
      <c r="I33" s="103"/>
      <c r="J33" s="103"/>
      <c r="K33" s="103"/>
      <c r="L33" s="101"/>
      <c r="M33" s="104" t="s">
        <v>86</v>
      </c>
      <c r="N33" s="101" t="s">
        <v>87</v>
      </c>
    </row>
    <row r="34" spans="1:14" ht="15.75">
      <c r="A34" s="184"/>
      <c r="B34" s="185"/>
      <c r="C34" s="124"/>
      <c r="D34" s="105" t="s">
        <v>83</v>
      </c>
      <c r="E34" s="106" t="s">
        <v>88</v>
      </c>
      <c r="F34" s="107"/>
      <c r="G34" s="107" t="s">
        <v>85</v>
      </c>
      <c r="H34" s="107"/>
      <c r="I34" s="107"/>
      <c r="J34" s="107"/>
      <c r="K34" s="107"/>
      <c r="L34" s="105"/>
      <c r="M34" s="108" t="s">
        <v>86</v>
      </c>
      <c r="N34" s="105" t="s">
        <v>87</v>
      </c>
    </row>
    <row r="35" spans="1:14" ht="15.75">
      <c r="A35" s="184"/>
      <c r="B35" s="185"/>
      <c r="C35" s="124" t="s">
        <v>14</v>
      </c>
      <c r="D35" s="105" t="str">
        <f>+D34</f>
        <v>8h00</v>
      </c>
      <c r="E35" s="109" t="s">
        <v>89</v>
      </c>
      <c r="F35" s="110"/>
      <c r="G35" s="110"/>
      <c r="H35" s="110"/>
      <c r="I35" s="110" t="s">
        <v>85</v>
      </c>
      <c r="J35" s="110"/>
      <c r="K35" s="110"/>
      <c r="L35" s="105"/>
      <c r="M35" s="108" t="s">
        <v>86</v>
      </c>
      <c r="N35" s="105" t="s">
        <v>87</v>
      </c>
    </row>
    <row r="36" spans="1:14" ht="15.75">
      <c r="A36" s="184"/>
      <c r="B36" s="185"/>
      <c r="C36" s="124"/>
      <c r="D36" s="105" t="s">
        <v>83</v>
      </c>
      <c r="E36" s="111" t="s">
        <v>90</v>
      </c>
      <c r="F36" s="105"/>
      <c r="G36" s="105"/>
      <c r="H36" s="105"/>
      <c r="I36" s="105"/>
      <c r="J36" s="105" t="s">
        <v>85</v>
      </c>
      <c r="K36" s="105"/>
      <c r="L36" s="105"/>
      <c r="M36" s="108" t="s">
        <v>86</v>
      </c>
      <c r="N36" s="105" t="s">
        <v>87</v>
      </c>
    </row>
    <row r="37" spans="1:14" ht="15.75">
      <c r="A37" s="184"/>
      <c r="B37" s="185"/>
      <c r="C37" s="124"/>
      <c r="D37" s="105" t="s">
        <v>83</v>
      </c>
      <c r="E37" s="112" t="s">
        <v>91</v>
      </c>
      <c r="F37" s="113"/>
      <c r="G37" s="113"/>
      <c r="H37" s="113" t="s">
        <v>85</v>
      </c>
      <c r="I37" s="113"/>
      <c r="J37" s="114"/>
      <c r="K37" s="114"/>
      <c r="L37" s="105"/>
      <c r="M37" s="108" t="s">
        <v>86</v>
      </c>
      <c r="N37" s="105" t="s">
        <v>87</v>
      </c>
    </row>
    <row r="38" spans="1:14" ht="15.75">
      <c r="A38" s="184"/>
      <c r="B38" s="185"/>
      <c r="C38" s="125"/>
      <c r="D38" s="115" t="s">
        <v>83</v>
      </c>
      <c r="E38" s="116" t="s">
        <v>92</v>
      </c>
      <c r="F38" s="117"/>
      <c r="G38" s="117"/>
      <c r="H38" s="117"/>
      <c r="I38" s="117"/>
      <c r="J38" s="118"/>
      <c r="K38" s="119" t="s">
        <v>85</v>
      </c>
      <c r="L38" s="105"/>
      <c r="M38" s="121" t="s">
        <v>86</v>
      </c>
      <c r="N38" s="105" t="s">
        <v>87</v>
      </c>
    </row>
    <row r="39" spans="1:14" ht="15.75">
      <c r="A39" s="191">
        <f>+A27+1</f>
        <v>26</v>
      </c>
      <c r="B39" s="193" t="str">
        <f>B27</f>
        <v>/7</v>
      </c>
      <c r="C39" s="124"/>
      <c r="D39" s="101" t="s">
        <v>94</v>
      </c>
      <c r="E39" s="102" t="s">
        <v>96</v>
      </c>
      <c r="F39" s="103" t="s">
        <v>85</v>
      </c>
      <c r="G39" s="103"/>
      <c r="H39" s="103"/>
      <c r="I39" s="103"/>
      <c r="J39" s="103"/>
      <c r="K39" s="103"/>
      <c r="L39" s="101"/>
      <c r="M39" s="104" t="s">
        <v>86</v>
      </c>
      <c r="N39" s="101" t="s">
        <v>87</v>
      </c>
    </row>
    <row r="40" spans="1:14" ht="15.75">
      <c r="A40" s="191"/>
      <c r="B40" s="194"/>
      <c r="C40" s="124"/>
      <c r="D40" s="105" t="s">
        <v>94</v>
      </c>
      <c r="E40" s="106" t="s">
        <v>88</v>
      </c>
      <c r="F40" s="107"/>
      <c r="G40" s="107" t="s">
        <v>85</v>
      </c>
      <c r="H40" s="107"/>
      <c r="I40" s="107"/>
      <c r="J40" s="107"/>
      <c r="K40" s="107"/>
      <c r="L40" s="105"/>
      <c r="M40" s="108" t="s">
        <v>86</v>
      </c>
      <c r="N40" s="105" t="s">
        <v>87</v>
      </c>
    </row>
    <row r="41" spans="1:14" ht="15.75">
      <c r="A41" s="191"/>
      <c r="B41" s="194"/>
      <c r="C41" s="124"/>
      <c r="D41" s="105" t="str">
        <f>+D40</f>
        <v>14h00</v>
      </c>
      <c r="E41" s="109" t="s">
        <v>89</v>
      </c>
      <c r="F41" s="110"/>
      <c r="G41" s="110"/>
      <c r="H41" s="110"/>
      <c r="I41" s="110" t="s">
        <v>85</v>
      </c>
      <c r="J41" s="110"/>
      <c r="K41" s="110"/>
      <c r="L41" s="105"/>
      <c r="M41" s="108" t="s">
        <v>86</v>
      </c>
      <c r="N41" s="105" t="s">
        <v>87</v>
      </c>
    </row>
    <row r="42" spans="1:14" ht="15.75">
      <c r="A42" s="191"/>
      <c r="B42" s="194"/>
      <c r="C42" s="124" t="s">
        <v>16</v>
      </c>
      <c r="D42" s="105" t="s">
        <v>94</v>
      </c>
      <c r="E42" s="111" t="s">
        <v>90</v>
      </c>
      <c r="F42" s="105"/>
      <c r="G42" s="105"/>
      <c r="H42" s="105"/>
      <c r="I42" s="105"/>
      <c r="J42" s="105" t="s">
        <v>85</v>
      </c>
      <c r="K42" s="105"/>
      <c r="L42" s="105"/>
      <c r="M42" s="108" t="s">
        <v>86</v>
      </c>
      <c r="N42" s="105" t="s">
        <v>87</v>
      </c>
    </row>
    <row r="43" spans="1:14" ht="15.75">
      <c r="A43" s="191"/>
      <c r="B43" s="194"/>
      <c r="C43" s="124"/>
      <c r="D43" s="105" t="str">
        <f>+D41</f>
        <v>14h00</v>
      </c>
      <c r="E43" s="112" t="s">
        <v>91</v>
      </c>
      <c r="F43" s="113"/>
      <c r="G43" s="113"/>
      <c r="H43" s="113" t="s">
        <v>85</v>
      </c>
      <c r="I43" s="113"/>
      <c r="J43" s="114"/>
      <c r="K43" s="114"/>
      <c r="L43" s="105"/>
      <c r="M43" s="108" t="s">
        <v>86</v>
      </c>
      <c r="N43" s="105" t="s">
        <v>87</v>
      </c>
    </row>
    <row r="44" spans="1:14" ht="15.75">
      <c r="A44" s="192"/>
      <c r="B44" s="195"/>
      <c r="C44" s="125"/>
      <c r="D44" s="115" t="s">
        <v>94</v>
      </c>
      <c r="E44" s="116" t="s">
        <v>92</v>
      </c>
      <c r="F44" s="117"/>
      <c r="G44" s="117"/>
      <c r="H44" s="117"/>
      <c r="I44" s="117"/>
      <c r="J44" s="118"/>
      <c r="K44" s="119" t="s">
        <v>85</v>
      </c>
      <c r="L44" s="105"/>
      <c r="M44" s="121" t="s">
        <v>86</v>
      </c>
      <c r="N44" s="122" t="s">
        <v>95</v>
      </c>
    </row>
    <row r="45" spans="1:14" ht="15.75" customHeight="1">
      <c r="A45" s="196" t="s">
        <v>40</v>
      </c>
      <c r="B45" s="197"/>
      <c r="C45" s="198" t="s">
        <v>14</v>
      </c>
      <c r="D45" s="101" t="s">
        <v>83</v>
      </c>
      <c r="E45" s="102" t="s">
        <v>96</v>
      </c>
      <c r="F45" s="103" t="s">
        <v>85</v>
      </c>
      <c r="G45" s="103"/>
      <c r="H45" s="103"/>
      <c r="I45" s="103"/>
      <c r="J45" s="103"/>
      <c r="K45" s="103"/>
      <c r="L45" s="101"/>
      <c r="M45" s="104" t="s">
        <v>86</v>
      </c>
      <c r="N45" s="101" t="s">
        <v>87</v>
      </c>
    </row>
    <row r="46" spans="1:14" ht="15.75">
      <c r="A46" s="184"/>
      <c r="B46" s="185"/>
      <c r="C46" s="199"/>
      <c r="D46" s="105" t="s">
        <v>83</v>
      </c>
      <c r="E46" s="106" t="s">
        <v>97</v>
      </c>
      <c r="F46" s="107"/>
      <c r="G46" s="107" t="s">
        <v>85</v>
      </c>
      <c r="H46" s="107"/>
      <c r="I46" s="107"/>
      <c r="J46" s="107"/>
      <c r="K46" s="107"/>
      <c r="L46" s="105"/>
      <c r="M46" s="108" t="s">
        <v>86</v>
      </c>
      <c r="N46" s="105" t="s">
        <v>87</v>
      </c>
    </row>
    <row r="47" spans="1:14" ht="15.75">
      <c r="A47" s="184"/>
      <c r="B47" s="185"/>
      <c r="C47" s="199"/>
      <c r="D47" s="105" t="str">
        <f>+D46</f>
        <v>8h00</v>
      </c>
      <c r="E47" s="109" t="s">
        <v>89</v>
      </c>
      <c r="F47" s="110"/>
      <c r="G47" s="110"/>
      <c r="H47" s="110"/>
      <c r="I47" s="110" t="s">
        <v>85</v>
      </c>
      <c r="J47" s="110"/>
      <c r="K47" s="110"/>
      <c r="L47" s="105"/>
      <c r="M47" s="108" t="s">
        <v>86</v>
      </c>
      <c r="N47" s="105" t="s">
        <v>87</v>
      </c>
    </row>
    <row r="48" spans="1:14" ht="31.5">
      <c r="A48" s="184"/>
      <c r="B48" s="185"/>
      <c r="C48" s="199"/>
      <c r="D48" s="105" t="s">
        <v>83</v>
      </c>
      <c r="E48" s="111" t="s">
        <v>98</v>
      </c>
      <c r="F48" s="105"/>
      <c r="G48" s="105"/>
      <c r="H48" s="105"/>
      <c r="I48" s="105"/>
      <c r="J48" s="105" t="s">
        <v>85</v>
      </c>
      <c r="K48" s="105"/>
      <c r="L48" s="105"/>
      <c r="M48" s="108" t="s">
        <v>86</v>
      </c>
      <c r="N48" s="105" t="s">
        <v>87</v>
      </c>
    </row>
    <row r="49" spans="1:14" ht="15.75">
      <c r="A49" s="184"/>
      <c r="B49" s="185"/>
      <c r="C49" s="199"/>
      <c r="D49" s="105" t="s">
        <v>83</v>
      </c>
      <c r="E49" s="112" t="s">
        <v>91</v>
      </c>
      <c r="F49" s="113"/>
      <c r="G49" s="113"/>
      <c r="H49" s="113" t="s">
        <v>85</v>
      </c>
      <c r="I49" s="113"/>
      <c r="J49" s="114"/>
      <c r="K49" s="114"/>
      <c r="L49" s="105"/>
      <c r="M49" s="108" t="s">
        <v>86</v>
      </c>
      <c r="N49" s="105" t="s">
        <v>87</v>
      </c>
    </row>
    <row r="50" spans="1:14" ht="15.75">
      <c r="A50" s="184"/>
      <c r="B50" s="185"/>
      <c r="C50" s="200"/>
      <c r="D50" s="115" t="s">
        <v>83</v>
      </c>
      <c r="E50" s="116" t="s">
        <v>92</v>
      </c>
      <c r="F50" s="117"/>
      <c r="G50" s="117"/>
      <c r="H50" s="117"/>
      <c r="I50" s="117"/>
      <c r="J50" s="118"/>
      <c r="K50" s="119" t="s">
        <v>85</v>
      </c>
      <c r="L50" s="105"/>
      <c r="M50" s="121" t="s">
        <v>86</v>
      </c>
      <c r="N50" s="105" t="s">
        <v>87</v>
      </c>
    </row>
    <row r="51" spans="1:14" ht="15.75">
      <c r="A51" s="191">
        <f>A39+1</f>
        <v>27</v>
      </c>
      <c r="B51" s="193" t="str">
        <f>B39</f>
        <v>/7</v>
      </c>
      <c r="C51" s="198" t="s">
        <v>16</v>
      </c>
      <c r="D51" s="101" t="s">
        <v>94</v>
      </c>
      <c r="E51" s="102" t="s">
        <v>96</v>
      </c>
      <c r="F51" s="103" t="s">
        <v>85</v>
      </c>
      <c r="G51" s="103"/>
      <c r="H51" s="103"/>
      <c r="I51" s="103"/>
      <c r="J51" s="103"/>
      <c r="K51" s="103"/>
      <c r="L51" s="101"/>
      <c r="M51" s="104" t="s">
        <v>86</v>
      </c>
      <c r="N51" s="101" t="s">
        <v>87</v>
      </c>
    </row>
    <row r="52" spans="1:14" ht="15.75">
      <c r="A52" s="191"/>
      <c r="B52" s="194"/>
      <c r="C52" s="199"/>
      <c r="D52" s="105" t="s">
        <v>94</v>
      </c>
      <c r="E52" s="106" t="s">
        <v>97</v>
      </c>
      <c r="F52" s="107"/>
      <c r="G52" s="107" t="s">
        <v>85</v>
      </c>
      <c r="H52" s="107"/>
      <c r="I52" s="107"/>
      <c r="J52" s="107"/>
      <c r="K52" s="107"/>
      <c r="L52" s="105"/>
      <c r="M52" s="108" t="s">
        <v>86</v>
      </c>
      <c r="N52" s="105" t="s">
        <v>87</v>
      </c>
    </row>
    <row r="53" spans="1:14" ht="15.75">
      <c r="A53" s="191"/>
      <c r="B53" s="194"/>
      <c r="C53" s="199"/>
      <c r="D53" s="105" t="str">
        <f>+D52</f>
        <v>14h00</v>
      </c>
      <c r="E53" s="109" t="s">
        <v>89</v>
      </c>
      <c r="F53" s="110"/>
      <c r="G53" s="110"/>
      <c r="H53" s="110"/>
      <c r="I53" s="110" t="s">
        <v>85</v>
      </c>
      <c r="J53" s="110"/>
      <c r="K53" s="110"/>
      <c r="L53" s="105"/>
      <c r="M53" s="108" t="s">
        <v>86</v>
      </c>
      <c r="N53" s="105" t="s">
        <v>87</v>
      </c>
    </row>
    <row r="54" spans="1:14" ht="31.5">
      <c r="A54" s="191"/>
      <c r="B54" s="194"/>
      <c r="C54" s="199"/>
      <c r="D54" s="105" t="s">
        <v>94</v>
      </c>
      <c r="E54" s="111" t="s">
        <v>98</v>
      </c>
      <c r="F54" s="105"/>
      <c r="G54" s="105"/>
      <c r="H54" s="105"/>
      <c r="I54" s="105"/>
      <c r="J54" s="105" t="s">
        <v>85</v>
      </c>
      <c r="K54" s="105"/>
      <c r="L54" s="105"/>
      <c r="M54" s="108" t="s">
        <v>86</v>
      </c>
      <c r="N54" s="105" t="s">
        <v>87</v>
      </c>
    </row>
    <row r="55" spans="1:14" ht="15.75">
      <c r="A55" s="191"/>
      <c r="B55" s="194"/>
      <c r="C55" s="199"/>
      <c r="D55" s="105" t="str">
        <f>+D53</f>
        <v>14h00</v>
      </c>
      <c r="E55" s="112" t="s">
        <v>91</v>
      </c>
      <c r="F55" s="113"/>
      <c r="G55" s="113"/>
      <c r="H55" s="113" t="s">
        <v>85</v>
      </c>
      <c r="I55" s="113"/>
      <c r="J55" s="114"/>
      <c r="K55" s="114"/>
      <c r="L55" s="105"/>
      <c r="M55" s="108" t="s">
        <v>86</v>
      </c>
      <c r="N55" s="105" t="s">
        <v>87</v>
      </c>
    </row>
    <row r="56" spans="1:14" ht="15.75">
      <c r="A56" s="192"/>
      <c r="B56" s="195"/>
      <c r="C56" s="200"/>
      <c r="D56" s="115" t="s">
        <v>94</v>
      </c>
      <c r="E56" s="116" t="s">
        <v>92</v>
      </c>
      <c r="F56" s="117"/>
      <c r="G56" s="117"/>
      <c r="H56" s="117"/>
      <c r="I56" s="117"/>
      <c r="J56" s="118"/>
      <c r="K56" s="119" t="s">
        <v>85</v>
      </c>
      <c r="L56" s="105"/>
      <c r="M56" s="121" t="s">
        <v>86</v>
      </c>
      <c r="N56" s="122" t="s">
        <v>95</v>
      </c>
    </row>
    <row r="57" spans="1:14" ht="15.75" customHeight="1">
      <c r="A57" s="196" t="s">
        <v>41</v>
      </c>
      <c r="B57" s="197"/>
      <c r="C57" s="187" t="s">
        <v>14</v>
      </c>
      <c r="D57" s="101" t="s">
        <v>83</v>
      </c>
      <c r="E57" s="102" t="s">
        <v>99</v>
      </c>
      <c r="F57" s="103" t="s">
        <v>85</v>
      </c>
      <c r="G57" s="103"/>
      <c r="H57" s="103"/>
      <c r="I57" s="103"/>
      <c r="J57" s="103"/>
      <c r="K57" s="103"/>
      <c r="L57" s="101"/>
      <c r="M57" s="104" t="s">
        <v>86</v>
      </c>
      <c r="N57" s="101" t="s">
        <v>87</v>
      </c>
    </row>
    <row r="58" spans="1:14" ht="15.75">
      <c r="A58" s="184"/>
      <c r="B58" s="185"/>
      <c r="C58" s="188"/>
      <c r="D58" s="105" t="s">
        <v>83</v>
      </c>
      <c r="E58" s="106" t="s">
        <v>97</v>
      </c>
      <c r="F58" s="107"/>
      <c r="G58" s="107" t="s">
        <v>85</v>
      </c>
      <c r="H58" s="107"/>
      <c r="I58" s="107"/>
      <c r="J58" s="107"/>
      <c r="K58" s="107"/>
      <c r="L58" s="105"/>
      <c r="M58" s="108" t="s">
        <v>86</v>
      </c>
      <c r="N58" s="105" t="s">
        <v>87</v>
      </c>
    </row>
    <row r="59" spans="1:14" ht="15.75">
      <c r="A59" s="184"/>
      <c r="B59" s="185"/>
      <c r="C59" s="188"/>
      <c r="D59" s="105" t="str">
        <f>+D58</f>
        <v>8h00</v>
      </c>
      <c r="E59" s="109" t="s">
        <v>89</v>
      </c>
      <c r="F59" s="110"/>
      <c r="G59" s="110"/>
      <c r="H59" s="110"/>
      <c r="I59" s="110" t="s">
        <v>85</v>
      </c>
      <c r="J59" s="110"/>
      <c r="K59" s="110"/>
      <c r="L59" s="105"/>
      <c r="M59" s="108" t="s">
        <v>86</v>
      </c>
      <c r="N59" s="105" t="s">
        <v>87</v>
      </c>
    </row>
    <row r="60" spans="1:14" ht="31.5">
      <c r="A60" s="184"/>
      <c r="B60" s="185"/>
      <c r="C60" s="188"/>
      <c r="D60" s="105" t="s">
        <v>83</v>
      </c>
      <c r="E60" s="111" t="s">
        <v>98</v>
      </c>
      <c r="F60" s="105"/>
      <c r="G60" s="105"/>
      <c r="H60" s="105"/>
      <c r="I60" s="105"/>
      <c r="J60" s="105" t="s">
        <v>85</v>
      </c>
      <c r="K60" s="105"/>
      <c r="L60" s="105"/>
      <c r="M60" s="108" t="s">
        <v>86</v>
      </c>
      <c r="N60" s="105" t="s">
        <v>87</v>
      </c>
    </row>
    <row r="61" spans="1:14" ht="15.75">
      <c r="A61" s="184"/>
      <c r="B61" s="185"/>
      <c r="C61" s="188"/>
      <c r="D61" s="105" t="s">
        <v>83</v>
      </c>
      <c r="E61" s="112" t="s">
        <v>100</v>
      </c>
      <c r="F61" s="113"/>
      <c r="G61" s="113"/>
      <c r="H61" s="113" t="s">
        <v>85</v>
      </c>
      <c r="I61" s="113"/>
      <c r="J61" s="114"/>
      <c r="K61" s="114"/>
      <c r="L61" s="105"/>
      <c r="M61" s="108" t="s">
        <v>86</v>
      </c>
      <c r="N61" s="105" t="s">
        <v>87</v>
      </c>
    </row>
    <row r="62" spans="1:14" ht="15.75">
      <c r="A62" s="184"/>
      <c r="B62" s="185"/>
      <c r="C62" s="201"/>
      <c r="D62" s="115" t="s">
        <v>83</v>
      </c>
      <c r="E62" s="116" t="s">
        <v>92</v>
      </c>
      <c r="F62" s="117"/>
      <c r="G62" s="117"/>
      <c r="H62" s="117"/>
      <c r="I62" s="117"/>
      <c r="J62" s="118"/>
      <c r="K62" s="119" t="s">
        <v>85</v>
      </c>
      <c r="L62" s="105"/>
      <c r="M62" s="121" t="s">
        <v>86</v>
      </c>
      <c r="N62" s="105" t="s">
        <v>87</v>
      </c>
    </row>
    <row r="63" spans="1:14" ht="15.75">
      <c r="A63" s="191">
        <f>+A51+1</f>
        <v>28</v>
      </c>
      <c r="B63" s="193" t="str">
        <f>+B51</f>
        <v>/7</v>
      </c>
      <c r="C63" s="186" t="s">
        <v>16</v>
      </c>
      <c r="D63" s="101" t="s">
        <v>94</v>
      </c>
      <c r="E63" s="102" t="s">
        <v>99</v>
      </c>
      <c r="F63" s="103" t="s">
        <v>85</v>
      </c>
      <c r="G63" s="103"/>
      <c r="H63" s="103"/>
      <c r="I63" s="103"/>
      <c r="J63" s="103"/>
      <c r="K63" s="103"/>
      <c r="L63" s="101"/>
      <c r="M63" s="104" t="s">
        <v>86</v>
      </c>
      <c r="N63" s="101" t="s">
        <v>87</v>
      </c>
    </row>
    <row r="64" spans="1:14" ht="15.75">
      <c r="A64" s="191"/>
      <c r="B64" s="194"/>
      <c r="C64" s="188"/>
      <c r="D64" s="105" t="s">
        <v>94</v>
      </c>
      <c r="E64" s="106" t="s">
        <v>97</v>
      </c>
      <c r="F64" s="107"/>
      <c r="G64" s="107" t="s">
        <v>85</v>
      </c>
      <c r="H64" s="107"/>
      <c r="I64" s="107"/>
      <c r="J64" s="107"/>
      <c r="K64" s="107"/>
      <c r="L64" s="105"/>
      <c r="M64" s="108" t="s">
        <v>86</v>
      </c>
      <c r="N64" s="105" t="s">
        <v>87</v>
      </c>
    </row>
    <row r="65" spans="1:14" ht="15.75">
      <c r="A65" s="191"/>
      <c r="B65" s="194"/>
      <c r="C65" s="188"/>
      <c r="D65" s="105" t="str">
        <f>+D64</f>
        <v>14h00</v>
      </c>
      <c r="E65" s="109" t="s">
        <v>89</v>
      </c>
      <c r="F65" s="110"/>
      <c r="G65" s="110"/>
      <c r="H65" s="110"/>
      <c r="I65" s="110" t="s">
        <v>85</v>
      </c>
      <c r="J65" s="110"/>
      <c r="K65" s="110"/>
      <c r="L65" s="105"/>
      <c r="M65" s="108" t="s">
        <v>86</v>
      </c>
      <c r="N65" s="105" t="s">
        <v>87</v>
      </c>
    </row>
    <row r="66" spans="1:14" ht="31.5">
      <c r="A66" s="191"/>
      <c r="B66" s="194"/>
      <c r="C66" s="188"/>
      <c r="D66" s="105" t="s">
        <v>94</v>
      </c>
      <c r="E66" s="111" t="s">
        <v>98</v>
      </c>
      <c r="F66" s="105"/>
      <c r="G66" s="105"/>
      <c r="H66" s="105"/>
      <c r="I66" s="105"/>
      <c r="J66" s="105" t="s">
        <v>85</v>
      </c>
      <c r="K66" s="105"/>
      <c r="L66" s="105"/>
      <c r="M66" s="108" t="s">
        <v>86</v>
      </c>
      <c r="N66" s="105" t="s">
        <v>87</v>
      </c>
    </row>
    <row r="67" spans="1:14" ht="15.75">
      <c r="A67" s="191"/>
      <c r="B67" s="194"/>
      <c r="C67" s="188"/>
      <c r="D67" s="105" t="str">
        <f>+D65</f>
        <v>14h00</v>
      </c>
      <c r="E67" s="112" t="s">
        <v>100</v>
      </c>
      <c r="F67" s="113"/>
      <c r="G67" s="113"/>
      <c r="H67" s="113" t="s">
        <v>85</v>
      </c>
      <c r="I67" s="113"/>
      <c r="J67" s="114"/>
      <c r="K67" s="114"/>
      <c r="L67" s="105"/>
      <c r="M67" s="108" t="s">
        <v>86</v>
      </c>
      <c r="N67" s="105" t="s">
        <v>87</v>
      </c>
    </row>
    <row r="68" spans="1:14" ht="15.75">
      <c r="A68" s="192"/>
      <c r="B68" s="195"/>
      <c r="C68" s="189"/>
      <c r="D68" s="115" t="s">
        <v>94</v>
      </c>
      <c r="E68" s="116" t="s">
        <v>92</v>
      </c>
      <c r="F68" s="117"/>
      <c r="G68" s="117"/>
      <c r="H68" s="117"/>
      <c r="I68" s="117"/>
      <c r="J68" s="118"/>
      <c r="K68" s="119" t="s">
        <v>85</v>
      </c>
      <c r="L68" s="105"/>
      <c r="M68" s="121" t="s">
        <v>86</v>
      </c>
      <c r="N68" s="122" t="s">
        <v>95</v>
      </c>
    </row>
    <row r="69" spans="1:14" ht="15.75" customHeight="1">
      <c r="A69" s="184" t="s">
        <v>42</v>
      </c>
      <c r="B69" s="185"/>
      <c r="C69" s="186" t="s">
        <v>14</v>
      </c>
      <c r="D69" s="101" t="s">
        <v>83</v>
      </c>
      <c r="E69" s="102" t="s">
        <v>99</v>
      </c>
      <c r="F69" s="103" t="s">
        <v>85</v>
      </c>
      <c r="G69" s="103"/>
      <c r="H69" s="103"/>
      <c r="I69" s="103"/>
      <c r="J69" s="103"/>
      <c r="K69" s="103"/>
      <c r="L69" s="101"/>
      <c r="M69" s="104" t="s">
        <v>86</v>
      </c>
      <c r="N69" s="101" t="s">
        <v>87</v>
      </c>
    </row>
    <row r="70" spans="1:14" ht="15.75" customHeight="1">
      <c r="A70" s="184"/>
      <c r="B70" s="185"/>
      <c r="C70" s="187"/>
      <c r="D70" s="105" t="s">
        <v>83</v>
      </c>
      <c r="E70" s="106" t="s">
        <v>97</v>
      </c>
      <c r="F70" s="107"/>
      <c r="G70" s="107" t="s">
        <v>85</v>
      </c>
      <c r="H70" s="107"/>
      <c r="I70" s="107"/>
      <c r="J70" s="107"/>
      <c r="K70" s="107"/>
      <c r="L70" s="105"/>
      <c r="M70" s="108" t="s">
        <v>86</v>
      </c>
      <c r="N70" s="105" t="s">
        <v>87</v>
      </c>
    </row>
    <row r="71" spans="1:14" ht="15.75">
      <c r="A71" s="184"/>
      <c r="B71" s="185"/>
      <c r="C71" s="188"/>
      <c r="D71" s="105" t="str">
        <f>+D70</f>
        <v>8h00</v>
      </c>
      <c r="E71" s="109" t="s">
        <v>89</v>
      </c>
      <c r="F71" s="110"/>
      <c r="G71" s="110"/>
      <c r="H71" s="110"/>
      <c r="I71" s="110" t="s">
        <v>85</v>
      </c>
      <c r="J71" s="110"/>
      <c r="K71" s="110"/>
      <c r="L71" s="105"/>
      <c r="M71" s="108" t="s">
        <v>86</v>
      </c>
      <c r="N71" s="105" t="s">
        <v>87</v>
      </c>
    </row>
    <row r="72" spans="1:14" ht="31.5">
      <c r="A72" s="190">
        <f>A63+1</f>
        <v>29</v>
      </c>
      <c r="B72" s="193" t="str">
        <f>B63</f>
        <v>/7</v>
      </c>
      <c r="C72" s="188"/>
      <c r="D72" s="105" t="s">
        <v>83</v>
      </c>
      <c r="E72" s="111" t="s">
        <v>98</v>
      </c>
      <c r="F72" s="105"/>
      <c r="G72" s="105"/>
      <c r="H72" s="105"/>
      <c r="I72" s="105"/>
      <c r="J72" s="105" t="s">
        <v>85</v>
      </c>
      <c r="K72" s="105"/>
      <c r="L72" s="105"/>
      <c r="M72" s="108" t="s">
        <v>86</v>
      </c>
      <c r="N72" s="105" t="s">
        <v>87</v>
      </c>
    </row>
    <row r="73" spans="1:14" ht="15.75">
      <c r="A73" s="191"/>
      <c r="B73" s="194"/>
      <c r="C73" s="188"/>
      <c r="D73" s="105" t="s">
        <v>83</v>
      </c>
      <c r="E73" s="112" t="s">
        <v>100</v>
      </c>
      <c r="F73" s="113"/>
      <c r="G73" s="113"/>
      <c r="H73" s="113" t="s">
        <v>85</v>
      </c>
      <c r="I73" s="113"/>
      <c r="J73" s="114"/>
      <c r="K73" s="114"/>
      <c r="L73" s="105"/>
      <c r="M73" s="108" t="s">
        <v>86</v>
      </c>
      <c r="N73" s="105" t="s">
        <v>87</v>
      </c>
    </row>
    <row r="74" spans="1:14" ht="15.75">
      <c r="A74" s="192"/>
      <c r="B74" s="195"/>
      <c r="C74" s="189"/>
      <c r="D74" s="115" t="s">
        <v>83</v>
      </c>
      <c r="E74" s="116" t="s">
        <v>92</v>
      </c>
      <c r="F74" s="117"/>
      <c r="G74" s="117"/>
      <c r="H74" s="117"/>
      <c r="I74" s="117"/>
      <c r="J74" s="118"/>
      <c r="K74" s="126" t="s">
        <v>85</v>
      </c>
      <c r="L74" s="115"/>
      <c r="M74" s="121" t="s">
        <v>86</v>
      </c>
      <c r="N74" s="105" t="s">
        <v>87</v>
      </c>
    </row>
  </sheetData>
  <mergeCells count="38">
    <mergeCell ref="A1:N1"/>
    <mergeCell ref="A2:N2"/>
    <mergeCell ref="A4:N4"/>
    <mergeCell ref="A5:N5"/>
    <mergeCell ref="A7:B8"/>
    <mergeCell ref="C7:D8"/>
    <mergeCell ref="E7:E8"/>
    <mergeCell ref="F7:K7"/>
    <mergeCell ref="L7:L8"/>
    <mergeCell ref="M7:M8"/>
    <mergeCell ref="A33:B38"/>
    <mergeCell ref="N7:N8"/>
    <mergeCell ref="A9:B14"/>
    <mergeCell ref="C9:C14"/>
    <mergeCell ref="A15:A20"/>
    <mergeCell ref="B15:B20"/>
    <mergeCell ref="C15:C20"/>
    <mergeCell ref="A21:B26"/>
    <mergeCell ref="C21:C26"/>
    <mergeCell ref="A27:A32"/>
    <mergeCell ref="B27:B32"/>
    <mergeCell ref="C27:C32"/>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TH Lịch chung (T31)</vt:lpstr>
      <vt:lpstr>BP KHTH</vt:lpstr>
      <vt:lpstr>TDNB</vt:lpstr>
      <vt:lpstr>'TH Lịch chung (T31)'!Print_Area</vt:lpstr>
      <vt:lpstr>'TH Lịch chung (T31)'!Print_Titles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2023-07-15T02:29:04Z</cp:lastPrinted>
  <dcterms:created xsi:type="dcterms:W3CDTF">2019-09-13T05:11:00Z</dcterms:created>
  <dcterms:modified xsi:type="dcterms:W3CDTF">2023-07-28T07:26:21Z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