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u\Năm 2023\Lịch\"/>
    </mc:Choice>
  </mc:AlternateContent>
  <bookViews>
    <workbookView xWindow="-105" yWindow="-105" windowWidth="19425" windowHeight="11025"/>
  </bookViews>
  <sheets>
    <sheet name="TH Lịch chung (T25)" sheetId="57" r:id="rId1"/>
    <sheet name="BP KHTH" sheetId="56" r:id="rId2"/>
    <sheet name="TĐNB" sheetId="58" r:id="rId3"/>
  </sheets>
  <definedNames>
    <definedName name="_xlnm.Print_Titles" localSheetId="0">'TH Lịch chung (T25)'!$7:$8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1" i="58" l="1"/>
  <c r="D65" i="58"/>
  <c r="D67" i="58" s="1"/>
  <c r="D59" i="58"/>
  <c r="D53" i="58"/>
  <c r="D55" i="58" s="1"/>
  <c r="D47" i="58"/>
  <c r="D41" i="58"/>
  <c r="D43" i="58" s="1"/>
  <c r="D35" i="58"/>
  <c r="D29" i="58"/>
  <c r="D31" i="58" s="1"/>
  <c r="B27" i="58"/>
  <c r="B39" i="58" s="1"/>
  <c r="B51" i="58" s="1"/>
  <c r="B63" i="58" s="1"/>
  <c r="B72" i="58" s="1"/>
  <c r="A27" i="58"/>
  <c r="A39" i="58" s="1"/>
  <c r="A51" i="58" s="1"/>
  <c r="A63" i="58" s="1"/>
  <c r="A72" i="58" s="1"/>
  <c r="D23" i="58"/>
  <c r="D17" i="58"/>
  <c r="D19" i="58" s="1"/>
  <c r="D11" i="58"/>
  <c r="A5" i="58" l="1"/>
</calcChain>
</file>

<file path=xl/sharedStrings.xml><?xml version="1.0" encoding="utf-8"?>
<sst xmlns="http://schemas.openxmlformats.org/spreadsheetml/2006/main" count="641" uniqueCount="188">
  <si>
    <t xml:space="preserve">UBND HUYỆN GIA LÂM                                         </t>
  </si>
  <si>
    <t xml:space="preserve"> CỘNG HÒA XÃ HỘI CHỦ NGHĨA VIỆT NAM</t>
  </si>
  <si>
    <t xml:space="preserve">BAN QLDA ĐẦU TƯ XÂY DỰNG                                           </t>
  </si>
  <si>
    <t>Độc lập - Tự do - Hạnh phúc</t>
  </si>
  <si>
    <t>Thứ ngày</t>
  </si>
  <si>
    <t>Thời gian</t>
  </si>
  <si>
    <t>Nội dung</t>
  </si>
  <si>
    <t>LÃNH ĐẠO BAN</t>
  </si>
  <si>
    <t>Thành phần</t>
  </si>
  <si>
    <t>Cán bộ chuẩn bị</t>
  </si>
  <si>
    <t>Địa điểm</t>
  </si>
  <si>
    <t>Đ/c Hân</t>
  </si>
  <si>
    <t>Đ/c Tùng</t>
  </si>
  <si>
    <t>Đ/c Vân</t>
  </si>
  <si>
    <t>Sáng</t>
  </si>
  <si>
    <t>X</t>
  </si>
  <si>
    <t>Chiều</t>
  </si>
  <si>
    <t xml:space="preserve">Sáng </t>
  </si>
  <si>
    <t>Nơi nhận:</t>
  </si>
  <si>
    <t>- UBND huyện;</t>
  </si>
  <si>
    <t xml:space="preserve"> - Cổng thông tin ĐT H GL;</t>
  </si>
  <si>
    <t xml:space="preserve"> - Các bộ phận trong Ban;</t>
  </si>
  <si>
    <t xml:space="preserve"> - Lưu: KHTH.</t>
  </si>
  <si>
    <t>Nguyễn Văn Thắng</t>
  </si>
  <si>
    <t>v</t>
  </si>
  <si>
    <t>BAN QLDA ĐẦU TƯ XÂY DỰNG                                          CỘNG HÒA XÃ HỘI CHỦ NGHĨA VIỆT NAM</t>
  </si>
  <si>
    <t>BỘ PHẬN KẾ HOẠCH, TH- HÀNH CHÍNH                                           Độc lập - Tự do - Hạnh phúc</t>
  </si>
  <si>
    <t>THỨ NGÀY</t>
  </si>
  <si>
    <t>THỜI GIAN</t>
  </si>
  <si>
    <t>NỘI DUNG</t>
  </si>
  <si>
    <t>THÀNH PHẦN</t>
  </si>
  <si>
    <t>CÁN BỘ CHUẨN BỊ</t>
  </si>
  <si>
    <t>ĐỊA ĐIỂM</t>
  </si>
  <si>
    <t xml:space="preserve">HAI
</t>
  </si>
  <si>
    <t>8h00-17h00</t>
  </si>
  <si>
    <t xml:space="preserve">Xử lý văn bản đi và đến; BC và chỉ đạo đột xuất(nếu có); </t>
  </si>
  <si>
    <t>Dịu, Liên</t>
  </si>
  <si>
    <t>Phòng làm việc</t>
  </si>
  <si>
    <t>Dịu; Sơn</t>
  </si>
  <si>
    <t>TƯ</t>
  </si>
  <si>
    <t>NĂM</t>
  </si>
  <si>
    <t>14h00</t>
  </si>
  <si>
    <t>SÁU</t>
  </si>
  <si>
    <t>BẢY</t>
  </si>
  <si>
    <t>BA</t>
  </si>
  <si>
    <t>Dịu</t>
  </si>
  <si>
    <t>Giám đốc</t>
  </si>
  <si>
    <t>GIÁM ĐỐC</t>
  </si>
  <si>
    <t>Sơn</t>
  </si>
  <si>
    <t xml:space="preserve">Giám đốc </t>
  </si>
  <si>
    <t>Phòng 2.9</t>
  </si>
  <si>
    <t>Phòng 2.12</t>
  </si>
  <si>
    <t>Lịch UBND Huyện; Đồng chí Đặng Thị Huyền, Chủ tịch chủ trì</t>
  </si>
  <si>
    <t>Bộ phận XDDD chuẩn bị</t>
  </si>
  <si>
    <t>HT 2.22</t>
  </si>
  <si>
    <t>Lịch UBND Huyện; Đồng chí Nguyễn Đức Hồng, Phó Chủ tịch chủ trì</t>
  </si>
  <si>
    <t>Bộ phận XDDD chuẩn bị và gửi báo cáo</t>
  </si>
  <si>
    <t>Phòng 5.5</t>
  </si>
  <si>
    <t xml:space="preserve">XD Lịch công tác; Xử lý văn bản; </t>
  </si>
  <si>
    <t>Bộ phận QHĐG chuẩn bị</t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</si>
  <si>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Kiểm tra tiến độ thi công các dự án trên địa bàn Huyện</t>
    </r>
  </si>
  <si>
    <t>Bộ phận XDGT; XDDD chuẩn bị</t>
  </si>
  <si>
    <t>Hiện trường</t>
  </si>
  <si>
    <t>TH các nội dung đã nhập trên file DLDC</t>
  </si>
  <si>
    <t>Cập nhật tiến độ DA chưa xong thủ tục</t>
  </si>
  <si>
    <t>12/06 HAI</t>
  </si>
  <si>
    <t>13/06 BA</t>
  </si>
  <si>
    <t>14/06 TƯ</t>
  </si>
  <si>
    <t>15/06 NĂM</t>
  </si>
  <si>
    <t>16/06 SÁU</t>
  </si>
  <si>
    <t>17/06 BẢY</t>
  </si>
  <si>
    <t>LỊCH CÔNG TÁC TUẦN 25</t>
  </si>
  <si>
    <t>Từ ngày  12/06/2023 - 17/06/2023</t>
  </si>
  <si>
    <t>Tổ TH dự án dân dụng; Đc Dịu</t>
  </si>
  <si>
    <t>Bộ phận KHTH  tổng hợp</t>
  </si>
  <si>
    <t>HT 3.22</t>
  </si>
  <si>
    <t>Đ/c Lê chuẩn bị</t>
  </si>
  <si>
    <r>
      <rPr>
        <b/>
        <sz val="12"/>
        <color theme="1"/>
        <rFont val="Times New Roman"/>
        <family val="1"/>
      </rPr>
      <t xml:space="preserve">8h00: </t>
    </r>
    <r>
      <rPr>
        <sz val="12"/>
        <color theme="1"/>
        <rFont val="Times New Roman"/>
        <family val="1"/>
      </rPr>
      <t>Hội nghị toàn quốc đánh giá tình hình thực hiện Kết luận số 01-KL/TW của Bộ Chính trị về tiếp tục thực hiện Chỉ thị số 05-CT/TW</t>
    </r>
  </si>
  <si>
    <t>HT 2.22
Trực tuyến</t>
  </si>
  <si>
    <t>Giấy mời 560-GM/HU</t>
  </si>
  <si>
    <t>UBND HUYỆN GIA LÂM                                          CỘNG HÒA XÃ HỘI CHỦ NGHĨA VIỆT NAM</t>
  </si>
  <si>
    <t>BAN QLDA ĐẦU TƯ XÂY DỰNG                                               Độc lập - Tự do - Hạnh phúc</t>
  </si>
  <si>
    <t>LỊCH CÔNG TÁC TUẦN 25 NĂM 2023</t>
  </si>
  <si>
    <t>BỘ PHẬN THẨM ĐỊNH</t>
  </si>
  <si>
    <t>Hồng Anh</t>
  </si>
  <si>
    <t>Dung</t>
  </si>
  <si>
    <t>Phước</t>
  </si>
  <si>
    <t xml:space="preserve">Tùng </t>
  </si>
  <si>
    <t>Thìn</t>
  </si>
  <si>
    <t>Đạt</t>
  </si>
  <si>
    <t>HAI</t>
  </si>
  <si>
    <t>8h00</t>
  </si>
  <si>
    <t>Thẩm định: Chi phí CBĐT-CBTH các dự án</t>
  </si>
  <si>
    <t>x</t>
  </si>
  <si>
    <t>TĐ</t>
  </si>
  <si>
    <t>Ban QLDA</t>
  </si>
  <si>
    <t>Rà soát hồ sơ TKCS cảnh quan khu công viên trước trụ sở huyện ủy</t>
  </si>
  <si>
    <t>Rà soát hồ sơ mái hiên di động mầm non Trung Màu</t>
  </si>
  <si>
    <t>Rà soát khối lượng điều chỉnh dự án TTVHTT và TT huyện</t>
  </si>
  <si>
    <t>Rà soát HS điều chỉnh bổ sung TKBVTC dự án cải tạo, chỉnh trang các tuyến đường nội đồng xã Phù Đổng (trong đê)</t>
  </si>
  <si>
    <t>Rà soát BVTC dự án kiên cố hóa mương Kiên Thành</t>
  </si>
  <si>
    <t>/6</t>
  </si>
  <si>
    <t xml:space="preserve">Ban QLDA </t>
  </si>
  <si>
    <t>Rà soát hồ sơ dự toán phát sinh : Xây dựng trường PTTH Cao Bá Quát</t>
  </si>
  <si>
    <t xml:space="preserve">Rà soát hồ sơ ĐCPS phần điện THCS Kiêu Kỵ </t>
  </si>
  <si>
    <t>Rà soát khối lượng điều chỉnh phát sinh dự án Cải tạo tuyến đường thôn Công Đình, Tế Xuyên GĐ3</t>
  </si>
  <si>
    <t>Rà soát HS điều chỉnh bổ sung TKBVTC dự án cải tạo, nâng cấp các tuyến đường các thôn Thuận Tiến, Dương Đình</t>
  </si>
  <si>
    <t>Rà soát hồ sơ điều chỉnh dự án THCS Phù Đổng</t>
  </si>
  <si>
    <t>Rà soát hồ sơ dự toán phát sinh : Xây dựng trường TH Dương Hà</t>
  </si>
  <si>
    <t>Rà soát dự toán phát sinh: Nhà thi đấu Gia Lâm</t>
  </si>
  <si>
    <t>Rà soát HS điều chỉnh TKBVTC dự án xây dựng tuyến đường từ đường Đặng Phúc Thông đến khu đấu giá X5</t>
  </si>
  <si>
    <t xml:space="preserve">Làm việc với TVTK ĐCPS phần điện THCS Kiêu Kỵ </t>
  </si>
  <si>
    <t>Giấy mời 562-GM/HU</t>
  </si>
  <si>
    <r>
      <t xml:space="preserve">13h30-15h00: </t>
    </r>
    <r>
      <rPr>
        <sz val="12"/>
        <rFont val="Times New Roman"/>
        <family val="1"/>
      </rPr>
      <t>UBND huyện báo cáo công tác quy hoạch; việc triển khai thực hiện quy hoạch trên địa bàn huyện</t>
    </r>
  </si>
  <si>
    <r>
      <t xml:space="preserve">13h30: </t>
    </r>
    <r>
      <rPr>
        <sz val="12"/>
        <rFont val="Times New Roman"/>
        <family val="1"/>
      </rPr>
      <t>Họp Thường trực Huyện ủy</t>
    </r>
  </si>
  <si>
    <r>
      <rPr>
        <b/>
        <sz val="12"/>
        <color theme="1"/>
        <rFont val="Times New Roman"/>
        <family val="1"/>
      </rPr>
      <t>8h30:</t>
    </r>
    <r>
      <rPr>
        <sz val="12"/>
        <color theme="1"/>
        <rFont val="Times New Roman"/>
        <family val="1"/>
      </rPr>
      <t xml:space="preserve"> Giao ban tiến độ xây dựng, cải tạo một số chợ trên địa bàn huyện Gia Lâm</t>
    </r>
  </si>
  <si>
    <t>HT 2.12</t>
  </si>
  <si>
    <t>Bộ phận HTGT, XDDD chuẩn bị</t>
  </si>
  <si>
    <r>
      <rPr>
        <b/>
        <sz val="12"/>
        <color theme="1"/>
        <rFont val="Times New Roman"/>
        <family val="1"/>
      </rPr>
      <t>9h30:</t>
    </r>
    <r>
      <rPr>
        <sz val="12"/>
        <color theme="1"/>
        <rFont val="Times New Roman"/>
        <family val="1"/>
      </rPr>
      <t xml:space="preserve"> Báo cáo công tác chuẩn bị cho năm học mới</t>
    </r>
  </si>
  <si>
    <r>
      <rPr>
        <b/>
        <sz val="12"/>
        <color theme="1"/>
        <rFont val="Times New Roman"/>
        <family val="1"/>
      </rPr>
      <t xml:space="preserve">13h30: </t>
    </r>
    <r>
      <rPr>
        <sz val="12"/>
        <color theme="1"/>
        <rFont val="Times New Roman"/>
        <family val="1"/>
      </rPr>
      <t>Họp Tập thể UBND Huyện</t>
    </r>
  </si>
  <si>
    <r>
      <rPr>
        <b/>
        <sz val="12"/>
        <color theme="1"/>
        <rFont val="Times New Roman"/>
        <family val="1"/>
      </rPr>
      <t xml:space="preserve">13h30: </t>
    </r>
    <r>
      <rPr>
        <sz val="12"/>
        <color theme="1"/>
        <rFont val="Times New Roman"/>
        <family val="1"/>
      </rPr>
      <t>(1) Báo cáo về giao đất TĐC đối với hộ ông Duyên TDP Chính Trung phục vụ GPMB đường 22m; Báo cáo về GPMB các hộ ki ốt trên mương xã Ninh Hiệp; (2) Báo cáo về đầu tư xây dựng nhà tưởng niệm tướng Nguyễn Sơn, xã Kiêu Kỵ; (3) Thông qua hướng dẫn điều chỉnh quy trình thực hiện di chuyển các công trình ngầm nổi trên địa bàn</t>
    </r>
  </si>
  <si>
    <r>
      <rPr>
        <b/>
        <sz val="12"/>
        <color theme="1"/>
        <rFont val="Times New Roman"/>
        <family val="1"/>
      </rPr>
      <t>15h00:</t>
    </r>
    <r>
      <rPr>
        <sz val="12"/>
        <color theme="1"/>
        <rFont val="Times New Roman"/>
        <family val="1"/>
      </rPr>
      <t xml:space="preserve"> Báo cáo về xác định hệ số điều chỉnh và giá đất ở tái định cư thực hiện dự án Xây dựng tuyến đường đê Tả Đuống</t>
    </r>
  </si>
  <si>
    <r>
      <rPr>
        <b/>
        <sz val="12"/>
        <color theme="1"/>
        <rFont val="Times New Roman"/>
        <family val="1"/>
      </rPr>
      <t xml:space="preserve">8h00: </t>
    </r>
    <r>
      <rPr>
        <sz val="12"/>
        <color theme="1"/>
        <rFont val="Times New Roman"/>
        <family val="1"/>
      </rPr>
      <t>Báo cáo tiến độ các dự án đấu giá tập trung (bao gồm các dự án dự kiến đấu giá năm 2023 và các năm tiếp theo)</t>
    </r>
  </si>
  <si>
    <r>
      <rPr>
        <b/>
        <sz val="12"/>
        <color theme="1"/>
        <rFont val="Times New Roman"/>
        <family val="1"/>
      </rPr>
      <t xml:space="preserve">13h30: </t>
    </r>
    <r>
      <rPr>
        <sz val="12"/>
        <color theme="1"/>
        <rFont val="Times New Roman"/>
        <family val="1"/>
      </rPr>
      <t>Họp HĐ thẩm định chủ trương đầu tư</t>
    </r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</si>
  <si>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Giao ban tiến độ giải ngân, tiến độ chuẩn bị các dự án mới năm 2023</t>
    </r>
  </si>
  <si>
    <t>Bộ phận KHTH chuẩn bị</t>
  </si>
  <si>
    <t>TH Dự án tại xã Bát Tràng</t>
  </si>
  <si>
    <t>Bộ phận XDDD; XDGT chuẩn bị</t>
  </si>
  <si>
    <t>Tổ CB XDGT; XDDD; QHĐG; KHTH</t>
  </si>
  <si>
    <t>Tổ CB XDGT; XDDD; QHĐG chuẩn bị</t>
  </si>
  <si>
    <t>Hoàn thiện lại KHV ĐC DK trình kỳ họp HĐND Tháng 7(cả ngày)</t>
  </si>
  <si>
    <t>TH Đánh giá công tác QTDA HT Lĩnh vực XD Dân dụng</t>
  </si>
  <si>
    <r>
      <rPr>
        <b/>
        <sz val="12"/>
        <rFont val="Times New Roman"/>
        <family val="1"/>
      </rPr>
      <t>8h00:</t>
    </r>
    <r>
      <rPr>
        <sz val="12"/>
        <rFont val="Times New Roman"/>
        <family val="1"/>
      </rPr>
      <t xml:space="preserve"> Kiểm tra hiện trường một số dự án đấu thầu lựa chọn nhà đầu tư </t>
    </r>
    <r>
      <rPr>
        <b/>
        <sz val="12"/>
        <rFont val="Times New Roman"/>
        <family val="1"/>
      </rPr>
      <t>(Theo lịch HU)</t>
    </r>
  </si>
  <si>
    <r>
      <rPr>
        <b/>
        <sz val="12"/>
        <color theme="1"/>
        <rFont val="Times New Roman"/>
        <family val="1"/>
      </rPr>
      <t>8h00:</t>
    </r>
    <r>
      <rPr>
        <sz val="12"/>
        <color theme="1"/>
        <rFont val="Times New Roman"/>
        <family val="1"/>
      </rPr>
      <t xml:space="preserve"> Kiểm điểm tiến độ các DA chưa xong thủ tục</t>
    </r>
  </si>
  <si>
    <r>
      <rPr>
        <b/>
        <sz val="12"/>
        <rFont val="Times New Roman"/>
        <family val="1"/>
      </rPr>
      <t>13h30:</t>
    </r>
    <r>
      <rPr>
        <sz val="12"/>
        <rFont val="Times New Roman"/>
        <family val="1"/>
      </rPr>
      <t xml:space="preserve"> Kiểm điểm tiến độ quyết toán dự án hoàn thành LV XD Dân dụng</t>
    </r>
  </si>
  <si>
    <t>Tổ trưởng: CBĐT XDDD; CBĐT XDGT; Đ/c Dịu</t>
  </si>
  <si>
    <t>Phòng họp</t>
  </si>
  <si>
    <t>TH giải ngân năm đến thời điểm hiện tại,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</si>
  <si>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Kiểm điểm tiến độ dự án trình PDCTĐT và điều chỉnh CTĐT kỳ họp HĐND Tháng 7</t>
    </r>
  </si>
  <si>
    <t>TH chỉ đạo dự án trình PDCTĐT và điều chỉnh CTĐT kỳ họp HĐND Tháng 7</t>
  </si>
  <si>
    <t>TH các DA CBĐT do công ty CPKT&amp;XD Công trình văn hóa Việt đang thực hiện năm 2023</t>
  </si>
  <si>
    <t>Giấy mời 561-GM/HU (đc Lê cấp ủy)</t>
  </si>
  <si>
    <r>
      <rPr>
        <b/>
        <sz val="12"/>
        <rFont val="Times New Roman"/>
        <family val="1"/>
      </rPr>
      <t>13h30:</t>
    </r>
    <r>
      <rPr>
        <sz val="12"/>
        <rFont val="Times New Roman"/>
        <family val="1"/>
      </rPr>
      <t xml:space="preserve"> Kiểm điểm tiến độ quyết toán dự án hoàn thành các dự án XD Dân dụng</t>
    </r>
  </si>
  <si>
    <r>
      <rPr>
        <b/>
        <sz val="12"/>
        <color theme="1"/>
        <rFont val="Times New Roman"/>
        <family val="1"/>
      </rPr>
      <t>8h00:</t>
    </r>
    <r>
      <rPr>
        <sz val="12"/>
        <color theme="1"/>
        <rFont val="Times New Roman"/>
        <family val="1"/>
      </rPr>
      <t xml:space="preserve"> Làm việc tại cơ quan</t>
    </r>
  </si>
  <si>
    <t>Phòng lv</t>
  </si>
  <si>
    <r>
      <rPr>
        <b/>
        <sz val="12"/>
        <color theme="1"/>
        <rFont val="Times New Roman"/>
        <family val="1"/>
      </rPr>
      <t>14h00:</t>
    </r>
    <r>
      <rPr>
        <sz val="12"/>
        <color theme="1"/>
        <rFont val="Times New Roman"/>
        <family val="1"/>
      </rPr>
      <t xml:space="preserve"> Làm việc với Thanh tra Sở Xây dựng</t>
    </r>
  </si>
  <si>
    <t>Sở XD</t>
  </si>
  <si>
    <t>8h00: Làm việc với UBND xã Yên Viên về KH GPMB trường MN Hoa Sữa (phần bổ sung làm đường)</t>
  </si>
  <si>
    <t>UBND xã YV</t>
  </si>
  <si>
    <t>Đc Tiệp</t>
  </si>
  <si>
    <r>
      <t xml:space="preserve">14h00: </t>
    </r>
    <r>
      <rPr>
        <sz val="12"/>
        <rFont val="Times New Roman"/>
        <family val="1"/>
      </rPr>
      <t>Làm việc với Chi cục Giám định chất lượng Sở Xây dựng về nghiệm thu hoàn thành công trình Di tích đền Gióng xã Phù Đổng</t>
    </r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</si>
  <si>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Phòng PC03- CA Thành phố kiểm tra một số dự án đang thi công</t>
    </r>
  </si>
  <si>
    <r>
      <t>14h00:</t>
    </r>
    <r>
      <rPr>
        <sz val="12"/>
        <rFont val="Times New Roman"/>
        <family val="1"/>
      </rPr>
      <t xml:space="preserve"> Kiểm tra hiện trạng trạm điện liên quan đến hành lang an toàn Nhà văn hoá Giang Cao xã Bát Tràng</t>
    </r>
  </si>
  <si>
    <t>Đc Vũ</t>
  </si>
  <si>
    <t>Công ty ĐL Gia Lâm</t>
  </si>
  <si>
    <t>Đ/c Dũng</t>
  </si>
  <si>
    <t>Đơn vị thi công, tư vấn giám sát</t>
  </si>
  <si>
    <t>Minh chuẩn bị</t>
  </si>
  <si>
    <t>P.5.5</t>
  </si>
  <si>
    <t>Nhà thầu thi công, Tư vấn giám sát</t>
  </si>
  <si>
    <t>Thắng , Quân, Tuấn chuẩn bị</t>
  </si>
  <si>
    <t>P5,5</t>
  </si>
  <si>
    <r>
      <rPr>
        <b/>
        <sz val="12"/>
        <rFont val="Times New Roman"/>
        <family val="1"/>
      </rPr>
      <t xml:space="preserve">9h30: </t>
    </r>
    <r>
      <rPr>
        <sz val="12"/>
        <rFont val="Times New Roman"/>
        <family val="1"/>
      </rPr>
      <t>Làm việc chốt khối lượng gói thầu số 9 dự án đường đê Hữu Đuống,: Đường 24,5 m</t>
    </r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</si>
  <si>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Làm việc với các nhà thầu thi công dự án: XD tuyến đường đô thị song hành với đường cao tốc Hà Nội - HP</t>
    </r>
  </si>
  <si>
    <t>Tổ CBĐT</t>
  </si>
  <si>
    <t xml:space="preserve">Quý </t>
  </si>
  <si>
    <t>Tuấn chuẩn bị</t>
  </si>
  <si>
    <t>Phòng QLĐT</t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</si>
  <si>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Kiểm điểm tiến độ các dự án chuẩn bị đầu tư ( Chỉ giới đường đỏ, ranh giới dự án)</t>
    </r>
  </si>
  <si>
    <r>
      <rPr>
        <b/>
        <sz val="12"/>
        <color theme="1"/>
        <rFont val="Times New Roman"/>
        <family val="1"/>
      </rPr>
      <t>16h00</t>
    </r>
    <r>
      <rPr>
        <sz val="12"/>
        <color theme="1"/>
        <rFont val="Times New Roman"/>
        <family val="1"/>
      </rPr>
      <t>: Làm việc với Phòng QLĐT về dự án đường Hà Huy Tập - Đặng Phúc Thông</t>
    </r>
  </si>
  <si>
    <t>Cán bộ CBĐT</t>
  </si>
  <si>
    <t>Bộ phận CBĐT HT</t>
  </si>
  <si>
    <r>
      <rPr>
        <b/>
        <sz val="12"/>
        <color theme="1"/>
        <rFont val="Times New Roman"/>
        <family val="1"/>
      </rPr>
      <t>8h00</t>
    </r>
    <r>
      <rPr>
        <sz val="12"/>
        <color theme="1"/>
        <rFont val="Times New Roman"/>
        <family val="1"/>
      </rPr>
      <t>: Kiểm điểm tiến độ các dự án chưa xong thủ tục bộ phận HT</t>
    </r>
  </si>
  <si>
    <t>Phòng 5.1</t>
  </si>
  <si>
    <t>Ngọc Anh, Quân chuẩn bị</t>
  </si>
  <si>
    <t>Sở GT</t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</si>
  <si>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làm việc với Sở Giao thông về nghiệm thu chất lượng công trình</t>
    </r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</si>
  <si>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Rà soát các DA Đấu thầu LCNĐT</t>
    </r>
  </si>
  <si>
    <t>Đ/c Pho; Đ/c Thọ chuẩn bị</t>
  </si>
  <si>
    <t>Tại phòng</t>
  </si>
  <si>
    <r>
      <rPr>
        <b/>
        <sz val="12"/>
        <rFont val="Times New Roman"/>
        <family val="1"/>
      </rPr>
      <t>14h00</t>
    </r>
    <r>
      <rPr>
        <sz val="12"/>
        <rFont val="Times New Roman"/>
        <family val="1"/>
      </rPr>
      <t>: Kiểm điểm các dự án đấu giá tập trung 2023, giai đoạn 2023-2030</t>
    </r>
  </si>
  <si>
    <t>9h làm việc tại ccn phú thị, tổ dtdt ccn cbi</t>
  </si>
  <si>
    <r>
      <rPr>
        <b/>
        <sz val="12"/>
        <color theme="1"/>
        <rFont val="Times New Roman"/>
        <family val="1"/>
      </rPr>
      <t>9h00:</t>
    </r>
    <r>
      <rPr>
        <sz val="12"/>
        <color theme="1"/>
        <rFont val="Times New Roman"/>
        <family val="1"/>
      </rPr>
      <t xml:space="preserve"> Làm việc tại CCN Phú Thị</t>
    </r>
  </si>
  <si>
    <t>Tổ DTDT chuẩn bị</t>
  </si>
  <si>
    <t>CCN Phú thị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</si>
  <si>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Rà soát tiến độ dự án trình PDCTĐT và điều chỉnh DA</t>
    </r>
  </si>
  <si>
    <t>Đổi lịch</t>
  </si>
  <si>
    <r>
      <rPr>
        <b/>
        <sz val="12"/>
        <rFont val="Times New Roman"/>
        <family val="1"/>
      </rPr>
      <t>13h30:</t>
    </r>
    <r>
      <rPr>
        <sz val="12"/>
        <rFont val="Times New Roman"/>
        <family val="1"/>
      </rPr>
      <t xml:space="preserve"> Hội nghị công bố Quyết định giải thể Đảng bộ Cơ quan Dân Đảng, Đảng bộ Cơ quan UBND Huyện; thành lập mới các chi bộ, đảng bộ cơ sở trực thuộc Huyện ủy. </t>
    </r>
    <r>
      <rPr>
        <i/>
        <sz val="12"/>
        <color rgb="FFFF0000"/>
        <rFont val="Times New Roman"/>
        <family val="1"/>
      </rPr>
      <t>(các đc dự hội nghị Nam sơ mi trắng +caravat ; Nữ áo dài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</si>
</sst>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#.##0.00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color theme="1"/>
      <name val="Times New Roman"/>
      <family val="1"/>
    </font>
    <font>
      <sz val="12"/>
      <name val=".VnTime"/>
      <family val="2"/>
    </font>
    <font>
      <sz val="11"/>
      <color theme="1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7"/>
      <name val="Times New Roman"/>
      <family val="1"/>
    </font>
    <font>
      <sz val="12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1"/>
      <name val="Times New Roman"/>
      <family val="1"/>
    </font>
    <font>
      <b/>
      <sz val="12"/>
      <name val=".VnTimeH"/>
      <family val="2"/>
    </font>
    <font>
      <i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24">
    <xf numFmtId="0" fontId="0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0" borderId="0" applyFill="0" applyProtection="0"/>
    <xf numFmtId="0" fontId="17" fillId="0" borderId="0" applyFill="0" applyProtection="0"/>
    <xf numFmtId="0" fontId="10" fillId="0" borderId="0"/>
    <xf numFmtId="0" fontId="14" fillId="0" borderId="0"/>
    <xf numFmtId="164" fontId="10" fillId="0" borderId="0" applyFont="0" applyFill="0" applyBorder="0" applyAlignment="0" applyProtection="0"/>
    <xf numFmtId="0" fontId="10" fillId="0" borderId="0"/>
    <xf numFmtId="0" fontId="14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4" fillId="0" borderId="0" xfId="0" applyFont="1"/>
    <xf numFmtId="0" fontId="13" fillId="2" borderId="0" xfId="3" applyFont="1" applyFill="1"/>
    <xf numFmtId="0" fontId="4" fillId="0" borderId="1" xfId="9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3" applyFont="1"/>
    <xf numFmtId="0" fontId="8" fillId="0" borderId="0" xfId="3" applyFont="1" applyAlignment="1">
      <alignment horizontal="center" vertical="top"/>
    </xf>
    <xf numFmtId="0" fontId="9" fillId="0" borderId="0" xfId="3" applyFont="1" applyAlignment="1">
      <alignment horizontal="center" vertical="top"/>
    </xf>
    <xf numFmtId="0" fontId="8" fillId="0" borderId="0" xfId="3" applyFont="1" applyAlignment="1">
      <alignment horizontal="center" vertical="top" wrapText="1"/>
    </xf>
    <xf numFmtId="0" fontId="4" fillId="0" borderId="0" xfId="3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10" fillId="0" borderId="0" xfId="15" applyFont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21" fillId="0" borderId="0" xfId="0" applyFont="1" applyAlignment="1">
      <alignment horizontal="left" vertical="center" indent="1"/>
    </xf>
    <xf numFmtId="20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6"/>
    </xf>
    <xf numFmtId="0" fontId="21" fillId="0" borderId="0" xfId="0" applyFont="1" applyAlignment="1">
      <alignment horizontal="center" vertical="center"/>
    </xf>
    <xf numFmtId="0" fontId="4" fillId="3" borderId="1" xfId="19" applyFont="1" applyFill="1" applyBorder="1" applyAlignment="1">
      <alignment vertical="center" wrapText="1"/>
    </xf>
    <xf numFmtId="0" fontId="4" fillId="3" borderId="1" xfId="19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horizontal="justify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3" applyFont="1" applyFill="1"/>
    <xf numFmtId="165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0" fontId="22" fillId="0" borderId="0" xfId="0" applyFont="1" applyFill="1"/>
    <xf numFmtId="0" fontId="21" fillId="0" borderId="0" xfId="0" applyFont="1" applyFill="1"/>
    <xf numFmtId="0" fontId="10" fillId="0" borderId="1" xfId="19" applyFont="1" applyFill="1" applyBorder="1" applyAlignment="1">
      <alignment vertical="center" wrapText="1"/>
    </xf>
    <xf numFmtId="0" fontId="23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65" fontId="10" fillId="3" borderId="1" xfId="0" applyNumberFormat="1" applyFont="1" applyFill="1" applyBorder="1" applyAlignment="1">
      <alignment horizontal="justify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0" fontId="10" fillId="0" borderId="1" xfId="22" applyFont="1" applyFill="1" applyBorder="1" applyAlignment="1">
      <alignment horizontal="center" vertical="center" wrapText="1"/>
    </xf>
    <xf numFmtId="0" fontId="10" fillId="0" borderId="0" xfId="23" applyFont="1"/>
    <xf numFmtId="0" fontId="9" fillId="0" borderId="0" xfId="23" applyFont="1" applyAlignment="1">
      <alignment horizontal="left" vertical="top"/>
    </xf>
    <xf numFmtId="0" fontId="10" fillId="0" borderId="0" xfId="23" applyFont="1" applyAlignment="1">
      <alignment horizontal="center" vertical="center"/>
    </xf>
    <xf numFmtId="0" fontId="11" fillId="0" borderId="0" xfId="23" applyFont="1" applyAlignment="1">
      <alignment horizontal="center"/>
    </xf>
    <xf numFmtId="0" fontId="11" fillId="0" borderId="0" xfId="23" applyFont="1" applyAlignment="1">
      <alignment horizontal="center" wrapText="1"/>
    </xf>
    <xf numFmtId="0" fontId="6" fillId="0" borderId="0" xfId="23" applyFont="1"/>
    <xf numFmtId="0" fontId="10" fillId="2" borderId="0" xfId="23" applyFont="1" applyFill="1"/>
    <xf numFmtId="0" fontId="4" fillId="0" borderId="1" xfId="23" applyFont="1" applyBorder="1" applyAlignment="1">
      <alignment horizontal="center" vertical="center" wrapText="1"/>
    </xf>
    <xf numFmtId="0" fontId="4" fillId="0" borderId="1" xfId="23" applyFont="1" applyBorder="1" applyAlignment="1">
      <alignment vertical="center" wrapText="1"/>
    </xf>
    <xf numFmtId="0" fontId="4" fillId="0" borderId="0" xfId="23" applyFont="1"/>
    <xf numFmtId="0" fontId="4" fillId="0" borderId="2" xfId="23" applyFont="1" applyBorder="1" applyAlignment="1">
      <alignment horizontal="center" vertical="center" wrapText="1"/>
    </xf>
    <xf numFmtId="0" fontId="10" fillId="0" borderId="1" xfId="23" applyFont="1" applyBorder="1" applyAlignment="1">
      <alignment vertical="center" wrapText="1"/>
    </xf>
    <xf numFmtId="0" fontId="8" fillId="0" borderId="2" xfId="23" applyFont="1" applyBorder="1" applyAlignment="1">
      <alignment horizontal="center" vertical="center" wrapText="1"/>
    </xf>
    <xf numFmtId="0" fontId="8" fillId="0" borderId="1" xfId="23" applyFont="1" applyBorder="1" applyAlignment="1">
      <alignment horizontal="center" vertical="center" wrapText="1"/>
    </xf>
    <xf numFmtId="0" fontId="8" fillId="0" borderId="3" xfId="23" applyFont="1" applyBorder="1" applyAlignment="1">
      <alignment horizontal="center" vertical="center" wrapText="1"/>
    </xf>
    <xf numFmtId="165" fontId="10" fillId="0" borderId="1" xfId="23" applyNumberFormat="1" applyFont="1" applyBorder="1" applyAlignment="1">
      <alignment vertical="center" wrapText="1"/>
    </xf>
    <xf numFmtId="0" fontId="8" fillId="0" borderId="0" xfId="23" applyFont="1" applyAlignment="1">
      <alignment horizontal="left" vertical="center"/>
    </xf>
    <xf numFmtId="0" fontId="4" fillId="0" borderId="0" xfId="23" applyFont="1" applyAlignment="1">
      <alignment horizontal="left" vertical="center"/>
    </xf>
    <xf numFmtId="0" fontId="6" fillId="0" borderId="0" xfId="23" applyFont="1" applyAlignment="1">
      <alignment wrapText="1"/>
    </xf>
    <xf numFmtId="0" fontId="7" fillId="0" borderId="0" xfId="23" applyFont="1"/>
    <xf numFmtId="0" fontId="7" fillId="0" borderId="0" xfId="23" applyFont="1" applyAlignment="1">
      <alignment wrapText="1"/>
    </xf>
    <xf numFmtId="0" fontId="4" fillId="0" borderId="0" xfId="23" quotePrefix="1" applyFont="1" applyAlignment="1">
      <alignment horizontal="left" vertical="center"/>
    </xf>
    <xf numFmtId="165" fontId="10" fillId="3" borderId="1" xfId="0" applyNumberFormat="1" applyFont="1" applyFill="1" applyBorder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23" applyFont="1" applyAlignment="1">
      <alignment horizontal="left" vertical="top"/>
    </xf>
    <xf numFmtId="165" fontId="10" fillId="3" borderId="1" xfId="0" applyNumberFormat="1" applyFont="1" applyFill="1" applyBorder="1" applyAlignment="1">
      <alignment vertical="center" wrapText="1"/>
    </xf>
    <xf numFmtId="0" fontId="1" fillId="0" borderId="0" xfId="23"/>
    <xf numFmtId="0" fontId="9" fillId="0" borderId="0" xfId="23" applyFont="1" applyFill="1" applyBorder="1" applyAlignment="1">
      <alignment horizontal="center" vertical="top"/>
    </xf>
    <xf numFmtId="0" fontId="27" fillId="0" borderId="0" xfId="23" applyFont="1" applyFill="1" applyBorder="1" applyAlignment="1">
      <alignment horizontal="center" vertical="center" wrapText="1"/>
    </xf>
    <xf numFmtId="0" fontId="25" fillId="4" borderId="5" xfId="23" applyFont="1" applyFill="1" applyBorder="1" applyAlignment="1">
      <alignment horizontal="left" vertical="center" wrapText="1"/>
    </xf>
    <xf numFmtId="0" fontId="26" fillId="4" borderId="0" xfId="23" applyFont="1" applyFill="1" applyBorder="1" applyAlignment="1">
      <alignment horizontal="center" vertical="top"/>
    </xf>
    <xf numFmtId="0" fontId="1" fillId="0" borderId="0" xfId="23" applyFill="1"/>
    <xf numFmtId="0" fontId="28" fillId="0" borderId="15" xfId="23" applyFont="1" applyBorder="1" applyAlignment="1">
      <alignment horizontal="center" vertical="center" wrapText="1"/>
    </xf>
    <xf numFmtId="0" fontId="28" fillId="0" borderId="15" xfId="3" applyFont="1" applyFill="1" applyBorder="1" applyAlignment="1">
      <alignment horizontal="center" vertical="center" wrapText="1"/>
    </xf>
    <xf numFmtId="0" fontId="10" fillId="0" borderId="8" xfId="23" applyFont="1" applyFill="1" applyBorder="1" applyAlignment="1">
      <alignment horizontal="center" vertical="center" wrapText="1"/>
    </xf>
    <xf numFmtId="0" fontId="10" fillId="5" borderId="8" xfId="23" applyFont="1" applyFill="1" applyBorder="1" applyAlignment="1">
      <alignment horizontal="left" vertical="center" wrapText="1"/>
    </xf>
    <xf numFmtId="0" fontId="10" fillId="5" borderId="8" xfId="23" applyFont="1" applyFill="1" applyBorder="1" applyAlignment="1">
      <alignment horizontal="center" vertical="center" wrapText="1"/>
    </xf>
    <xf numFmtId="0" fontId="10" fillId="0" borderId="15" xfId="23" applyFont="1" applyFill="1" applyBorder="1" applyAlignment="1">
      <alignment horizontal="center"/>
    </xf>
    <xf numFmtId="0" fontId="10" fillId="0" borderId="14" xfId="23" applyFont="1" applyFill="1" applyBorder="1" applyAlignment="1">
      <alignment horizontal="center" vertical="center" wrapText="1"/>
    </xf>
    <xf numFmtId="0" fontId="10" fillId="3" borderId="15" xfId="23" applyFont="1" applyFill="1" applyBorder="1" applyAlignment="1">
      <alignment horizontal="left" vertical="center" wrapText="1"/>
    </xf>
    <xf numFmtId="0" fontId="10" fillId="3" borderId="14" xfId="23" applyFont="1" applyFill="1" applyBorder="1" applyAlignment="1">
      <alignment horizontal="center" vertical="center" wrapText="1"/>
    </xf>
    <xf numFmtId="0" fontId="10" fillId="0" borderId="14" xfId="23" applyFont="1" applyFill="1" applyBorder="1" applyAlignment="1">
      <alignment horizontal="center"/>
    </xf>
    <xf numFmtId="0" fontId="10" fillId="6" borderId="14" xfId="23" applyFont="1" applyFill="1" applyBorder="1" applyAlignment="1">
      <alignment horizontal="left" vertical="center" wrapText="1"/>
    </xf>
    <xf numFmtId="0" fontId="10" fillId="6" borderId="14" xfId="23" applyFont="1" applyFill="1" applyBorder="1" applyAlignment="1">
      <alignment horizontal="center" vertical="center" wrapText="1"/>
    </xf>
    <xf numFmtId="0" fontId="10" fillId="0" borderId="14" xfId="23" applyFont="1" applyFill="1" applyBorder="1" applyAlignment="1">
      <alignment horizontal="left" vertical="center" wrapText="1"/>
    </xf>
    <xf numFmtId="0" fontId="10" fillId="7" borderId="14" xfId="23" applyFont="1" applyFill="1" applyBorder="1" applyAlignment="1">
      <alignment horizontal="left" vertical="center" wrapText="1"/>
    </xf>
    <xf numFmtId="0" fontId="10" fillId="7" borderId="14" xfId="23" applyFont="1" applyFill="1" applyBorder="1" applyAlignment="1">
      <alignment horizontal="center" vertical="center" wrapText="1"/>
    </xf>
    <xf numFmtId="0" fontId="10" fillId="7" borderId="14" xfId="23" applyFont="1" applyFill="1" applyBorder="1" applyAlignment="1"/>
    <xf numFmtId="0" fontId="10" fillId="0" borderId="21" xfId="23" applyFont="1" applyFill="1" applyBorder="1" applyAlignment="1">
      <alignment horizontal="center" vertical="center" wrapText="1"/>
    </xf>
    <xf numFmtId="0" fontId="10" fillId="8" borderId="22" xfId="23" applyFont="1" applyFill="1" applyBorder="1" applyAlignment="1">
      <alignment horizontal="left" vertical="center" wrapText="1"/>
    </xf>
    <xf numFmtId="0" fontId="10" fillId="8" borderId="22" xfId="23" applyFont="1" applyFill="1" applyBorder="1" applyAlignment="1">
      <alignment horizontal="center" vertical="center" wrapText="1"/>
    </xf>
    <xf numFmtId="0" fontId="10" fillId="8" borderId="22" xfId="23" applyFont="1" applyFill="1" applyBorder="1" applyAlignment="1"/>
    <xf numFmtId="0" fontId="10" fillId="8" borderId="23" xfId="23" applyFont="1" applyFill="1" applyBorder="1" applyAlignment="1">
      <alignment horizontal="center"/>
    </xf>
    <xf numFmtId="0" fontId="10" fillId="0" borderId="22" xfId="23" applyFont="1" applyFill="1" applyBorder="1" applyAlignment="1">
      <alignment horizontal="center"/>
    </xf>
    <xf numFmtId="0" fontId="10" fillId="0" borderId="21" xfId="23" applyFont="1" applyFill="1" applyBorder="1" applyAlignment="1">
      <alignment horizontal="center"/>
    </xf>
    <xf numFmtId="0" fontId="10" fillId="0" borderId="20" xfId="23" applyFont="1" applyFill="1" applyBorder="1" applyAlignment="1">
      <alignment horizontal="center" vertical="center" wrapText="1"/>
    </xf>
    <xf numFmtId="0" fontId="9" fillId="2" borderId="26" xfId="23" applyFont="1" applyFill="1" applyBorder="1" applyAlignment="1">
      <alignment horizontal="center" vertical="center" wrapText="1"/>
    </xf>
    <xf numFmtId="0" fontId="9" fillId="2" borderId="23" xfId="23" applyFont="1" applyFill="1" applyBorder="1" applyAlignment="1">
      <alignment horizontal="center" vertical="center" wrapText="1"/>
    </xf>
    <xf numFmtId="0" fontId="9" fillId="2" borderId="22" xfId="23" applyFont="1" applyFill="1" applyBorder="1" applyAlignment="1">
      <alignment horizontal="center" vertical="center" wrapText="1"/>
    </xf>
    <xf numFmtId="0" fontId="10" fillId="8" borderId="21" xfId="23" applyFont="1" applyFill="1" applyBorder="1" applyAlignment="1">
      <alignment horizontal="center"/>
    </xf>
    <xf numFmtId="0" fontId="29" fillId="0" borderId="0" xfId="23" applyFont="1" applyAlignment="1">
      <alignment horizontal="center" vertical="top"/>
    </xf>
    <xf numFmtId="0" fontId="29" fillId="2" borderId="0" xfId="23" applyFont="1" applyFill="1" applyAlignment="1">
      <alignment horizontal="center" vertical="top"/>
    </xf>
    <xf numFmtId="0" fontId="10" fillId="0" borderId="0" xfId="23" applyFont="1" applyAlignment="1">
      <alignment vertical="top"/>
    </xf>
    <xf numFmtId="0" fontId="10" fillId="0" borderId="0" xfId="23" applyFont="1" applyAlignment="1">
      <alignment horizontal="center" vertical="top"/>
    </xf>
    <xf numFmtId="0" fontId="10" fillId="0" borderId="0" xfId="23" applyFont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0" xfId="3" applyFont="1" applyFill="1"/>
    <xf numFmtId="165" fontId="9" fillId="2" borderId="1" xfId="0" applyNumberFormat="1" applyFont="1" applyFill="1" applyBorder="1" applyAlignment="1">
      <alignment horizontal="justify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1" xfId="19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3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1" xfId="3" applyFont="1" applyBorder="1" applyAlignment="1">
      <alignment horizontal="center" vertical="center" wrapText="1"/>
    </xf>
    <xf numFmtId="0" fontId="8" fillId="0" borderId="2" xfId="23" applyFont="1" applyBorder="1" applyAlignment="1">
      <alignment horizontal="center" vertical="center" wrapText="1"/>
    </xf>
    <xf numFmtId="0" fontId="8" fillId="0" borderId="3" xfId="23" applyFont="1" applyBorder="1" applyAlignment="1">
      <alignment horizontal="center" vertical="center" wrapText="1"/>
    </xf>
    <xf numFmtId="0" fontId="7" fillId="0" borderId="0" xfId="23" applyFont="1" applyAlignment="1">
      <alignment horizontal="center"/>
    </xf>
    <xf numFmtId="0" fontId="4" fillId="0" borderId="0" xfId="23" quotePrefix="1" applyFont="1" applyAlignment="1">
      <alignment horizontal="left" vertical="center"/>
    </xf>
    <xf numFmtId="0" fontId="4" fillId="0" borderId="0" xfId="23" applyFont="1" applyAlignment="1">
      <alignment horizontal="left" vertical="center"/>
    </xf>
    <xf numFmtId="0" fontId="8" fillId="0" borderId="1" xfId="23" applyFont="1" applyBorder="1" applyAlignment="1">
      <alignment horizontal="center" vertical="center" wrapText="1"/>
    </xf>
    <xf numFmtId="0" fontId="11" fillId="0" borderId="0" xfId="23" applyFont="1" applyAlignment="1">
      <alignment horizontal="left"/>
    </xf>
    <xf numFmtId="0" fontId="8" fillId="0" borderId="4" xfId="23" applyFont="1" applyBorder="1" applyAlignment="1">
      <alignment horizontal="center" vertical="center" wrapText="1"/>
    </xf>
    <xf numFmtId="0" fontId="9" fillId="0" borderId="0" xfId="23" applyFont="1" applyAlignment="1">
      <alignment horizontal="left" vertical="top"/>
    </xf>
    <xf numFmtId="0" fontId="8" fillId="2" borderId="0" xfId="23" applyFont="1" applyFill="1" applyAlignment="1">
      <alignment horizontal="center" vertical="center"/>
    </xf>
    <xf numFmtId="0" fontId="9" fillId="2" borderId="1" xfId="23" applyFont="1" applyFill="1" applyBorder="1" applyAlignment="1">
      <alignment horizontal="center" vertical="center" wrapText="1"/>
    </xf>
    <xf numFmtId="0" fontId="9" fillId="0" borderId="18" xfId="23" applyFont="1" applyFill="1" applyBorder="1" applyAlignment="1">
      <alignment horizontal="center" wrapText="1"/>
    </xf>
    <xf numFmtId="0" fontId="9" fillId="0" borderId="19" xfId="23" applyFont="1" applyFill="1" applyBorder="1" applyAlignment="1">
      <alignment horizontal="center" wrapText="1"/>
    </xf>
    <xf numFmtId="0" fontId="9" fillId="2" borderId="8" xfId="23" applyFont="1" applyFill="1" applyBorder="1" applyAlignment="1">
      <alignment horizontal="center" vertical="center" wrapText="1"/>
    </xf>
    <xf numFmtId="0" fontId="9" fillId="2" borderId="15" xfId="23" applyFont="1" applyFill="1" applyBorder="1" applyAlignment="1">
      <alignment horizontal="center" vertical="center" wrapText="1"/>
    </xf>
    <xf numFmtId="0" fontId="9" fillId="2" borderId="14" xfId="23" applyFont="1" applyFill="1" applyBorder="1" applyAlignment="1">
      <alignment horizontal="center" vertical="center" wrapText="1"/>
    </xf>
    <xf numFmtId="0" fontId="9" fillId="2" borderId="21" xfId="23" applyFont="1" applyFill="1" applyBorder="1" applyAlignment="1">
      <alignment horizontal="center" vertical="center" wrapText="1"/>
    </xf>
    <xf numFmtId="0" fontId="9" fillId="0" borderId="18" xfId="23" quotePrefix="1" applyFont="1" applyFill="1" applyBorder="1" applyAlignment="1">
      <alignment horizontal="right" vertical="top" wrapText="1"/>
    </xf>
    <xf numFmtId="0" fontId="9" fillId="0" borderId="18" xfId="23" applyFont="1" applyFill="1" applyBorder="1" applyAlignment="1">
      <alignment horizontal="right" vertical="top" wrapText="1"/>
    </xf>
    <xf numFmtId="0" fontId="9" fillId="0" borderId="24" xfId="23" applyFont="1" applyFill="1" applyBorder="1" applyAlignment="1">
      <alignment horizontal="right" vertical="top" wrapText="1"/>
    </xf>
    <xf numFmtId="0" fontId="9" fillId="0" borderId="19" xfId="23" quotePrefix="1" applyFont="1" applyFill="1" applyBorder="1" applyAlignment="1">
      <alignment horizontal="left" vertical="top" wrapText="1"/>
    </xf>
    <xf numFmtId="0" fontId="9" fillId="0" borderId="19" xfId="23" applyFont="1" applyFill="1" applyBorder="1" applyAlignment="1">
      <alignment horizontal="left" vertical="top" wrapText="1"/>
    </xf>
    <xf numFmtId="0" fontId="9" fillId="0" borderId="25" xfId="23" applyFont="1" applyFill="1" applyBorder="1" applyAlignment="1">
      <alignment horizontal="left" vertical="top" wrapText="1"/>
    </xf>
    <xf numFmtId="0" fontId="9" fillId="0" borderId="16" xfId="23" applyFont="1" applyFill="1" applyBorder="1" applyAlignment="1">
      <alignment horizontal="center" wrapText="1"/>
    </xf>
    <xf numFmtId="0" fontId="9" fillId="0" borderId="17" xfId="23" applyFont="1" applyFill="1" applyBorder="1" applyAlignment="1">
      <alignment horizontal="center" wrapText="1"/>
    </xf>
    <xf numFmtId="0" fontId="9" fillId="2" borderId="26" xfId="23" applyFont="1" applyFill="1" applyBorder="1" applyAlignment="1">
      <alignment horizontal="center" vertical="center" wrapText="1"/>
    </xf>
    <xf numFmtId="0" fontId="9" fillId="2" borderId="23" xfId="23" applyFont="1" applyFill="1" applyBorder="1" applyAlignment="1">
      <alignment horizontal="center" vertical="center" wrapText="1"/>
    </xf>
    <xf numFmtId="0" fontId="9" fillId="2" borderId="22" xfId="23" applyFont="1" applyFill="1" applyBorder="1" applyAlignment="1">
      <alignment horizontal="center" vertical="center" wrapText="1"/>
    </xf>
    <xf numFmtId="0" fontId="9" fillId="2" borderId="20" xfId="23" applyFont="1" applyFill="1" applyBorder="1" applyAlignment="1">
      <alignment horizontal="center" vertical="center" wrapText="1"/>
    </xf>
    <xf numFmtId="0" fontId="28" fillId="0" borderId="8" xfId="23" applyFont="1" applyBorder="1" applyAlignment="1">
      <alignment horizontal="center" vertical="center" wrapText="1"/>
    </xf>
    <xf numFmtId="0" fontId="28" fillId="0" borderId="14" xfId="23" applyFont="1" applyBorder="1" applyAlignment="1">
      <alignment horizontal="center" vertical="center" wrapText="1"/>
    </xf>
    <xf numFmtId="0" fontId="26" fillId="0" borderId="0" xfId="23" applyFont="1" applyAlignment="1">
      <alignment horizontal="center" vertical="center"/>
    </xf>
    <xf numFmtId="0" fontId="9" fillId="0" borderId="0" xfId="23" applyFont="1" applyBorder="1" applyAlignment="1">
      <alignment horizontal="center" vertical="top" wrapText="1"/>
    </xf>
    <xf numFmtId="0" fontId="28" fillId="0" borderId="6" xfId="23" applyFont="1" applyBorder="1" applyAlignment="1">
      <alignment horizontal="center" vertical="center" wrapText="1"/>
    </xf>
    <xf numFmtId="0" fontId="28" fillId="0" borderId="7" xfId="23" applyFont="1" applyBorder="1" applyAlignment="1">
      <alignment horizontal="center" vertical="center" wrapText="1"/>
    </xf>
    <xf numFmtId="0" fontId="28" fillId="0" borderId="12" xfId="23" applyFont="1" applyBorder="1" applyAlignment="1">
      <alignment horizontal="center" vertical="center" wrapText="1"/>
    </xf>
    <xf numFmtId="0" fontId="28" fillId="0" borderId="13" xfId="23" applyFont="1" applyBorder="1" applyAlignment="1">
      <alignment horizontal="center" vertical="center" wrapText="1"/>
    </xf>
    <xf numFmtId="0" fontId="28" fillId="0" borderId="9" xfId="23" applyFont="1" applyBorder="1" applyAlignment="1">
      <alignment horizontal="center" vertical="center" wrapText="1"/>
    </xf>
    <xf numFmtId="0" fontId="28" fillId="0" borderId="10" xfId="23" applyFont="1" applyBorder="1" applyAlignment="1">
      <alignment horizontal="center" vertical="center" wrapText="1"/>
    </xf>
    <xf numFmtId="0" fontId="28" fillId="0" borderId="11" xfId="23" applyFont="1" applyBorder="1" applyAlignment="1">
      <alignment horizontal="center" vertical="center" wrapText="1"/>
    </xf>
  </cellXfs>
  <cellStyles count="24">
    <cellStyle name="Bình thường 2" xfId="1"/>
    <cellStyle name="Comma 2" xfId="11"/>
    <cellStyle name="Comma 2 2" xfId="18"/>
    <cellStyle name="Normal" xfId="0" builtinId="0"/>
    <cellStyle name="Normal 10" xfId="19"/>
    <cellStyle name="Normal 10 2" xfId="23"/>
    <cellStyle name="Normal 11" xfId="21"/>
    <cellStyle name="Normal 2" xfId="6"/>
    <cellStyle name="Normal 2 2" xfId="12"/>
    <cellStyle name="Normal 2 2 2" xfId="5"/>
    <cellStyle name="Normal 2 6" xfId="16"/>
    <cellStyle name="Normal 3" xfId="7"/>
    <cellStyle name="Normal 3 2" xfId="13"/>
    <cellStyle name="Normal 4" xfId="4"/>
    <cellStyle name="Normal 5" xfId="2"/>
    <cellStyle name="Normal 5 2" xfId="10"/>
    <cellStyle name="Normal 5 3" xfId="15"/>
    <cellStyle name="Normal 5 3 2" xfId="20"/>
    <cellStyle name="Normal 5 3 3" xfId="22"/>
    <cellStyle name="Normal 6" xfId="8"/>
    <cellStyle name="Normal 7" xfId="9"/>
    <cellStyle name="Normal 8" xfId="14"/>
    <cellStyle name="Normal 9" xfId="17"/>
    <cellStyle name="Normal_lich tuan 3-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7" zoomScale="90" zoomScaleNormal="90" workbookViewId="0">
      <pane xSplit="10" ySplit="2" topLeftCell="K9" activePane="bottomRight" state="frozen"/>
      <selection activeCell="A7" sqref="A7"/>
      <selection pane="topRight" activeCell="K7" sqref="K7"/>
      <selection pane="bottomLeft" activeCell="A9" sqref="A9"/>
      <selection pane="bottomRight" activeCell="H12" sqref="H12"/>
    </sheetView>
  </sheetViews>
  <sheetFormatPr defaultColWidth="9.42578125" defaultRowHeight="15.75"/>
  <cols>
    <col min="1" max="1" width="13.5703125" style="1" customWidth="1"/>
    <col min="2" max="2" width="9.42578125" style="1" customWidth="1"/>
    <col min="3" max="3" width="67.5703125" style="24" customWidth="1"/>
    <col min="4" max="4" width="12.5703125" style="24" customWidth="1"/>
    <col min="5" max="5" width="6.5703125" style="27" customWidth="1"/>
    <col min="6" max="6" width="6.5703125" style="24" customWidth="1"/>
    <col min="7" max="7" width="8.42578125" style="1" customWidth="1"/>
    <col min="8" max="8" width="28.42578125" style="24" customWidth="1"/>
    <col min="9" max="9" width="17.42578125" style="1" customWidth="1"/>
    <col min="10" max="10" width="19.5703125" style="1" customWidth="1"/>
    <col min="11" max="11" width="21.42578125" style="1" customWidth="1"/>
    <col min="12" max="16384" width="9.42578125" style="1"/>
  </cols>
  <sheetData>
    <row r="1" spans="1:11">
      <c r="A1" s="23" t="s">
        <v>0</v>
      </c>
      <c r="B1" s="23"/>
      <c r="C1" s="23"/>
      <c r="E1" s="25" t="s">
        <v>1</v>
      </c>
      <c r="F1" s="23"/>
      <c r="G1" s="23"/>
      <c r="H1" s="26"/>
      <c r="I1" s="23"/>
      <c r="J1" s="23"/>
    </row>
    <row r="2" spans="1:11">
      <c r="A2" s="23" t="s">
        <v>2</v>
      </c>
      <c r="B2" s="23"/>
      <c r="C2" s="23"/>
      <c r="D2" s="23"/>
      <c r="E2" s="25"/>
      <c r="F2" s="23"/>
      <c r="G2" s="23" t="s">
        <v>3</v>
      </c>
      <c r="H2" s="26"/>
      <c r="I2" s="23"/>
      <c r="J2" s="23"/>
    </row>
    <row r="3" spans="1:11">
      <c r="A3" s="9"/>
      <c r="B3" s="9"/>
      <c r="C3" s="9">
        <v>8910</v>
      </c>
      <c r="D3" s="9"/>
      <c r="E3" s="10"/>
      <c r="F3" s="9"/>
      <c r="G3" s="9"/>
      <c r="H3" s="11"/>
      <c r="I3" s="9"/>
      <c r="J3" s="9"/>
    </row>
    <row r="4" spans="1:11" s="12" customFormat="1" ht="31.5" customHeight="1">
      <c r="A4" s="178" t="s">
        <v>71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11" s="12" customFormat="1" ht="21" customHeight="1">
      <c r="A5" s="179" t="s">
        <v>72</v>
      </c>
      <c r="B5" s="179"/>
      <c r="C5" s="179"/>
      <c r="D5" s="179"/>
      <c r="E5" s="179"/>
      <c r="F5" s="179"/>
      <c r="G5" s="179"/>
      <c r="H5" s="179"/>
      <c r="I5" s="179"/>
      <c r="J5" s="179"/>
    </row>
    <row r="6" spans="1:11" s="12" customFormat="1">
      <c r="A6" s="13"/>
      <c r="B6" s="13"/>
      <c r="C6" s="13"/>
      <c r="D6" s="13"/>
      <c r="E6" s="14"/>
      <c r="F6" s="13"/>
      <c r="G6" s="13"/>
      <c r="H6" s="15"/>
      <c r="I6" s="13"/>
      <c r="J6" s="13"/>
    </row>
    <row r="7" spans="1:11" s="16" customFormat="1" ht="33.75" customHeight="1">
      <c r="A7" s="180" t="s">
        <v>4</v>
      </c>
      <c r="B7" s="180" t="s">
        <v>5</v>
      </c>
      <c r="C7" s="180" t="s">
        <v>6</v>
      </c>
      <c r="D7" s="180" t="s">
        <v>7</v>
      </c>
      <c r="E7" s="180"/>
      <c r="F7" s="180"/>
      <c r="G7" s="180"/>
      <c r="H7" s="180" t="s">
        <v>8</v>
      </c>
      <c r="I7" s="180" t="s">
        <v>9</v>
      </c>
      <c r="J7" s="180" t="s">
        <v>10</v>
      </c>
    </row>
    <row r="8" spans="1:11" s="16" customFormat="1" ht="48" customHeight="1">
      <c r="A8" s="180"/>
      <c r="B8" s="180"/>
      <c r="C8" s="180"/>
      <c r="D8" s="87" t="s">
        <v>46</v>
      </c>
      <c r="E8" s="41" t="s">
        <v>11</v>
      </c>
      <c r="F8" s="87" t="s">
        <v>12</v>
      </c>
      <c r="G8" s="87" t="s">
        <v>13</v>
      </c>
      <c r="H8" s="180"/>
      <c r="I8" s="180"/>
      <c r="J8" s="180"/>
    </row>
    <row r="9" spans="1:11" s="44" customFormat="1" ht="51" customHeight="1">
      <c r="A9" s="156" t="s">
        <v>65</v>
      </c>
      <c r="B9" s="156" t="s">
        <v>14</v>
      </c>
      <c r="C9" s="37" t="s">
        <v>77</v>
      </c>
      <c r="D9" s="8" t="s">
        <v>15</v>
      </c>
      <c r="E9" s="8"/>
      <c r="F9" s="8" t="s">
        <v>15</v>
      </c>
      <c r="G9" s="8"/>
      <c r="H9" s="7" t="s">
        <v>79</v>
      </c>
      <c r="I9" s="7"/>
      <c r="J9" s="7" t="s">
        <v>78</v>
      </c>
    </row>
    <row r="10" spans="1:11" s="144" customFormat="1" ht="23.25" customHeight="1">
      <c r="A10" s="157"/>
      <c r="B10" s="157"/>
      <c r="C10" s="141" t="s">
        <v>143</v>
      </c>
      <c r="D10" s="137"/>
      <c r="E10" s="137" t="s">
        <v>15</v>
      </c>
      <c r="F10" s="137"/>
      <c r="G10" s="142" t="s">
        <v>15</v>
      </c>
      <c r="H10" s="143"/>
      <c r="I10" s="137"/>
      <c r="J10" s="137" t="s">
        <v>144</v>
      </c>
    </row>
    <row r="11" spans="1:11" s="48" customFormat="1" ht="75" customHeight="1">
      <c r="A11" s="157"/>
      <c r="B11" s="156" t="s">
        <v>16</v>
      </c>
      <c r="C11" s="97" t="s">
        <v>187</v>
      </c>
      <c r="D11" s="7" t="s">
        <v>15</v>
      </c>
      <c r="E11" s="6" t="s">
        <v>15</v>
      </c>
      <c r="F11" s="7" t="s">
        <v>15</v>
      </c>
      <c r="G11" s="7" t="s">
        <v>15</v>
      </c>
      <c r="H11" s="8" t="s">
        <v>141</v>
      </c>
      <c r="I11" s="8" t="s">
        <v>76</v>
      </c>
      <c r="J11" s="7" t="s">
        <v>75</v>
      </c>
      <c r="K11" s="58" t="s">
        <v>186</v>
      </c>
    </row>
    <row r="12" spans="1:11" s="44" customFormat="1" ht="47.25" customHeight="1">
      <c r="A12" s="157"/>
      <c r="B12" s="157"/>
      <c r="C12" s="145" t="s">
        <v>152</v>
      </c>
      <c r="D12" s="49"/>
      <c r="E12" s="46" t="s">
        <v>15</v>
      </c>
      <c r="F12" s="43"/>
      <c r="G12" s="43"/>
      <c r="H12" s="42" t="s">
        <v>154</v>
      </c>
      <c r="I12" s="42" t="s">
        <v>153</v>
      </c>
      <c r="J12" s="42" t="s">
        <v>62</v>
      </c>
    </row>
    <row r="13" spans="1:11" s="44" customFormat="1" ht="47.25" customHeight="1">
      <c r="A13" s="158"/>
      <c r="B13" s="158"/>
      <c r="C13" s="49" t="s">
        <v>177</v>
      </c>
      <c r="D13" s="49"/>
      <c r="E13" s="46"/>
      <c r="F13" s="43"/>
      <c r="G13" s="43" t="s">
        <v>15</v>
      </c>
      <c r="H13" s="42" t="s">
        <v>178</v>
      </c>
      <c r="I13" s="42"/>
      <c r="J13" s="42" t="s">
        <v>179</v>
      </c>
    </row>
    <row r="14" spans="1:11" s="48" customFormat="1" ht="59.25" customHeight="1">
      <c r="A14" s="174" t="s">
        <v>66</v>
      </c>
      <c r="B14" s="174" t="s">
        <v>14</v>
      </c>
      <c r="C14" s="59" t="s">
        <v>132</v>
      </c>
      <c r="D14" s="7" t="s">
        <v>15</v>
      </c>
      <c r="E14" s="6"/>
      <c r="F14" s="7"/>
      <c r="G14" s="7" t="s">
        <v>15</v>
      </c>
      <c r="H14" s="7"/>
      <c r="I14" s="7" t="s">
        <v>59</v>
      </c>
      <c r="J14" s="7" t="s">
        <v>62</v>
      </c>
    </row>
    <row r="15" spans="1:11" s="50" customFormat="1" ht="72" customHeight="1">
      <c r="A15" s="174"/>
      <c r="B15" s="174"/>
      <c r="C15" s="35" t="s">
        <v>115</v>
      </c>
      <c r="D15" s="36"/>
      <c r="E15" s="36" t="s">
        <v>15</v>
      </c>
      <c r="F15" s="36"/>
      <c r="G15" s="36"/>
      <c r="H15" s="8" t="s">
        <v>55</v>
      </c>
      <c r="I15" s="7" t="s">
        <v>56</v>
      </c>
      <c r="J15" s="7" t="s">
        <v>116</v>
      </c>
    </row>
    <row r="16" spans="1:11" s="148" customFormat="1" ht="45.6" customHeight="1">
      <c r="A16" s="174"/>
      <c r="B16" s="174"/>
      <c r="C16" s="147" t="s">
        <v>162</v>
      </c>
      <c r="F16" s="152" t="s">
        <v>15</v>
      </c>
      <c r="H16" s="137" t="s">
        <v>156</v>
      </c>
      <c r="I16" s="149" t="s">
        <v>157</v>
      </c>
      <c r="J16" s="149" t="s">
        <v>158</v>
      </c>
    </row>
    <row r="17" spans="1:10" s="148" customFormat="1" ht="45.6" customHeight="1">
      <c r="A17" s="174"/>
      <c r="B17" s="174"/>
      <c r="C17" s="147" t="s">
        <v>163</v>
      </c>
      <c r="F17" s="153"/>
      <c r="H17" s="137" t="s">
        <v>159</v>
      </c>
      <c r="I17" s="137" t="s">
        <v>160</v>
      </c>
      <c r="J17" s="149" t="s">
        <v>161</v>
      </c>
    </row>
    <row r="18" spans="1:10" s="44" customFormat="1" ht="35.25" customHeight="1">
      <c r="A18" s="174"/>
      <c r="B18" s="174" t="s">
        <v>16</v>
      </c>
      <c r="C18" s="38" t="s">
        <v>114</v>
      </c>
      <c r="D18" s="165" t="s">
        <v>15</v>
      </c>
      <c r="E18" s="39"/>
      <c r="F18" s="39"/>
      <c r="G18" s="39"/>
      <c r="H18" s="159" t="s">
        <v>112</v>
      </c>
      <c r="I18" s="7"/>
      <c r="J18" s="162" t="s">
        <v>50</v>
      </c>
    </row>
    <row r="19" spans="1:10" s="44" customFormat="1" ht="47.25" customHeight="1">
      <c r="A19" s="174"/>
      <c r="B19" s="174"/>
      <c r="C19" s="38" t="s">
        <v>113</v>
      </c>
      <c r="D19" s="166"/>
      <c r="E19" s="39"/>
      <c r="F19" s="39"/>
      <c r="G19" s="39"/>
      <c r="H19" s="161"/>
      <c r="I19" s="7" t="s">
        <v>59</v>
      </c>
      <c r="J19" s="164"/>
    </row>
    <row r="20" spans="1:10" s="44" customFormat="1" ht="39.75" customHeight="1">
      <c r="A20" s="174"/>
      <c r="B20" s="174"/>
      <c r="C20" s="45" t="s">
        <v>142</v>
      </c>
      <c r="D20" s="42"/>
      <c r="E20" s="42" t="s">
        <v>15</v>
      </c>
      <c r="F20" s="42"/>
      <c r="G20" s="42"/>
      <c r="H20" s="43" t="s">
        <v>73</v>
      </c>
      <c r="I20" s="43" t="s">
        <v>74</v>
      </c>
      <c r="J20" s="42" t="s">
        <v>57</v>
      </c>
    </row>
    <row r="21" spans="1:10" s="48" customFormat="1" ht="50.25" customHeight="1">
      <c r="A21" s="174"/>
      <c r="B21" s="174"/>
      <c r="C21" s="45" t="s">
        <v>180</v>
      </c>
      <c r="E21" s="42"/>
      <c r="F21" s="42"/>
      <c r="G21" s="150" t="s">
        <v>15</v>
      </c>
      <c r="H21" s="139" t="s">
        <v>59</v>
      </c>
      <c r="J21" s="48" t="s">
        <v>136</v>
      </c>
    </row>
    <row r="22" spans="1:10" s="44" customFormat="1" ht="40.5" customHeight="1">
      <c r="A22" s="174"/>
      <c r="B22" s="174"/>
      <c r="C22" s="49" t="s">
        <v>168</v>
      </c>
      <c r="D22" s="43"/>
      <c r="E22" s="46"/>
      <c r="F22" s="154" t="s">
        <v>15</v>
      </c>
      <c r="G22" s="43"/>
      <c r="H22" s="154" t="s">
        <v>164</v>
      </c>
      <c r="I22" s="43" t="s">
        <v>165</v>
      </c>
      <c r="J22" s="42" t="s">
        <v>57</v>
      </c>
    </row>
    <row r="23" spans="1:10" s="44" customFormat="1" ht="41.45" customHeight="1">
      <c r="A23" s="174"/>
      <c r="B23" s="174"/>
      <c r="C23" s="49" t="s">
        <v>169</v>
      </c>
      <c r="D23" s="51"/>
      <c r="E23" s="42"/>
      <c r="F23" s="155"/>
      <c r="G23" s="42"/>
      <c r="H23" s="155"/>
      <c r="I23" s="43" t="s">
        <v>166</v>
      </c>
      <c r="J23" s="43" t="s">
        <v>167</v>
      </c>
    </row>
    <row r="24" spans="1:10" s="50" customFormat="1" ht="50.25" customHeight="1">
      <c r="A24" s="156" t="s">
        <v>67</v>
      </c>
      <c r="B24" s="172" t="s">
        <v>17</v>
      </c>
      <c r="C24" s="138" t="s">
        <v>133</v>
      </c>
      <c r="D24" s="139" t="s">
        <v>15</v>
      </c>
      <c r="E24" s="140" t="s">
        <v>15</v>
      </c>
      <c r="F24" s="139"/>
      <c r="G24" s="139"/>
      <c r="H24" s="139" t="s">
        <v>135</v>
      </c>
      <c r="I24" s="43" t="s">
        <v>129</v>
      </c>
      <c r="J24" s="140" t="s">
        <v>57</v>
      </c>
    </row>
    <row r="25" spans="1:10" s="50" customFormat="1" ht="52.5" customHeight="1">
      <c r="A25" s="157"/>
      <c r="B25" s="177"/>
      <c r="C25" s="40" t="s">
        <v>118</v>
      </c>
      <c r="D25" s="7" t="s">
        <v>15</v>
      </c>
      <c r="E25" s="6" t="s">
        <v>15</v>
      </c>
      <c r="F25" s="7"/>
      <c r="G25" s="7"/>
      <c r="H25" s="7" t="s">
        <v>52</v>
      </c>
      <c r="I25" s="7" t="s">
        <v>53</v>
      </c>
      <c r="J25" s="6" t="s">
        <v>51</v>
      </c>
    </row>
    <row r="26" spans="1:10" s="53" customFormat="1" ht="58.5" customHeight="1">
      <c r="A26" s="157"/>
      <c r="B26" s="177"/>
      <c r="C26" s="88" t="s">
        <v>172</v>
      </c>
      <c r="D26" s="51"/>
      <c r="E26" s="51"/>
      <c r="F26" s="51" t="s">
        <v>15</v>
      </c>
      <c r="G26" s="51"/>
      <c r="H26" s="43" t="s">
        <v>170</v>
      </c>
      <c r="I26" s="43" t="s">
        <v>171</v>
      </c>
      <c r="J26" s="42" t="s">
        <v>173</v>
      </c>
    </row>
    <row r="27" spans="1:10" s="54" customFormat="1" ht="56.25" customHeight="1">
      <c r="A27" s="157"/>
      <c r="B27" s="173"/>
      <c r="C27" s="88" t="s">
        <v>182</v>
      </c>
      <c r="D27" s="51"/>
      <c r="E27" s="51"/>
      <c r="F27" s="51"/>
      <c r="G27" s="51" t="s">
        <v>15</v>
      </c>
      <c r="H27" s="43"/>
      <c r="I27" s="43" t="s">
        <v>183</v>
      </c>
      <c r="J27" s="43" t="s">
        <v>184</v>
      </c>
    </row>
    <row r="28" spans="1:10" s="50" customFormat="1" ht="23.25" customHeight="1">
      <c r="A28" s="157"/>
      <c r="B28" s="172" t="s">
        <v>16</v>
      </c>
      <c r="C28" s="40" t="s">
        <v>119</v>
      </c>
      <c r="D28" s="159" t="s">
        <v>15</v>
      </c>
      <c r="E28" s="6"/>
      <c r="F28" s="7"/>
      <c r="G28" s="7"/>
      <c r="H28" s="159" t="s">
        <v>52</v>
      </c>
      <c r="I28" s="7"/>
      <c r="J28" s="162" t="s">
        <v>51</v>
      </c>
    </row>
    <row r="29" spans="1:10" s="50" customFormat="1" ht="108.75" customHeight="1">
      <c r="A29" s="157"/>
      <c r="B29" s="177"/>
      <c r="C29" s="40" t="s">
        <v>120</v>
      </c>
      <c r="D29" s="160"/>
      <c r="E29" s="6"/>
      <c r="F29" s="7"/>
      <c r="G29" s="7"/>
      <c r="H29" s="160"/>
      <c r="I29" s="7" t="s">
        <v>127</v>
      </c>
      <c r="J29" s="163"/>
    </row>
    <row r="30" spans="1:10" s="50" customFormat="1" ht="50.25" customHeight="1">
      <c r="A30" s="157"/>
      <c r="B30" s="177"/>
      <c r="C30" s="40" t="s">
        <v>121</v>
      </c>
      <c r="D30" s="161"/>
      <c r="E30" s="6"/>
      <c r="F30" s="7"/>
      <c r="G30" s="7"/>
      <c r="H30" s="161"/>
      <c r="I30" s="7"/>
      <c r="J30" s="164"/>
    </row>
    <row r="31" spans="1:10" s="50" customFormat="1" ht="26.25" customHeight="1">
      <c r="A31" s="157"/>
      <c r="B31" s="177"/>
      <c r="C31" s="138" t="s">
        <v>145</v>
      </c>
      <c r="D31" s="43"/>
      <c r="E31" s="46" t="s">
        <v>15</v>
      </c>
      <c r="F31" s="43"/>
      <c r="G31" s="43"/>
      <c r="H31" s="43"/>
      <c r="I31" s="43"/>
      <c r="J31" s="42" t="s">
        <v>146</v>
      </c>
    </row>
    <row r="32" spans="1:10" s="50" customFormat="1" ht="55.5" customHeight="1">
      <c r="A32" s="157"/>
      <c r="B32" s="177"/>
      <c r="C32" s="49" t="s">
        <v>176</v>
      </c>
      <c r="D32" s="43"/>
      <c r="E32" s="46"/>
      <c r="F32" s="43" t="s">
        <v>15</v>
      </c>
      <c r="G32" s="43"/>
      <c r="H32" s="43"/>
      <c r="I32" s="43" t="s">
        <v>174</v>
      </c>
      <c r="J32" s="42" t="s">
        <v>175</v>
      </c>
    </row>
    <row r="33" spans="1:10" s="50" customFormat="1" ht="55.5" customHeight="1">
      <c r="A33" s="158"/>
      <c r="B33" s="173"/>
      <c r="C33" s="45" t="s">
        <v>185</v>
      </c>
      <c r="D33" s="42"/>
      <c r="E33" s="42"/>
      <c r="F33" s="42"/>
      <c r="G33" s="42" t="s">
        <v>15</v>
      </c>
      <c r="H33" s="43"/>
      <c r="I33" s="151" t="s">
        <v>59</v>
      </c>
      <c r="J33" s="42" t="s">
        <v>136</v>
      </c>
    </row>
    <row r="34" spans="1:10" s="54" customFormat="1" ht="61.5" customHeight="1">
      <c r="A34" s="174" t="s">
        <v>68</v>
      </c>
      <c r="B34" s="175" t="s">
        <v>14</v>
      </c>
      <c r="C34" s="35" t="s">
        <v>122</v>
      </c>
      <c r="D34" s="36" t="s">
        <v>15</v>
      </c>
      <c r="E34" s="36"/>
      <c r="F34" s="36"/>
      <c r="G34" s="36" t="s">
        <v>15</v>
      </c>
      <c r="H34" s="36" t="s">
        <v>52</v>
      </c>
      <c r="I34" s="36" t="s">
        <v>59</v>
      </c>
      <c r="J34" s="36" t="s">
        <v>51</v>
      </c>
    </row>
    <row r="35" spans="1:10" s="54" customFormat="1" ht="36.6" customHeight="1">
      <c r="A35" s="174"/>
      <c r="B35" s="175"/>
      <c r="C35" s="55" t="s">
        <v>147</v>
      </c>
      <c r="D35" s="52"/>
      <c r="E35" s="52" t="s">
        <v>15</v>
      </c>
      <c r="F35" s="52"/>
      <c r="G35" s="52"/>
      <c r="H35" s="52"/>
      <c r="I35" s="52" t="s">
        <v>149</v>
      </c>
      <c r="J35" s="52" t="s">
        <v>148</v>
      </c>
    </row>
    <row r="36" spans="1:10" s="54" customFormat="1" ht="23.25" customHeight="1">
      <c r="A36" s="174"/>
      <c r="B36" s="175"/>
      <c r="C36" s="88" t="s">
        <v>181</v>
      </c>
      <c r="D36" s="51"/>
      <c r="E36" s="51"/>
      <c r="F36" s="51"/>
      <c r="G36" s="51"/>
      <c r="H36" s="43"/>
      <c r="I36" s="43"/>
      <c r="J36" s="43"/>
    </row>
    <row r="37" spans="1:10" s="50" customFormat="1" ht="50.25" customHeight="1">
      <c r="A37" s="174"/>
      <c r="B37" s="175" t="s">
        <v>16</v>
      </c>
      <c r="C37" s="60" t="s">
        <v>123</v>
      </c>
      <c r="D37" s="8" t="s">
        <v>15</v>
      </c>
      <c r="E37" s="8" t="s">
        <v>15</v>
      </c>
      <c r="F37" s="8" t="s">
        <v>15</v>
      </c>
      <c r="G37" s="8"/>
      <c r="H37" s="8" t="s">
        <v>52</v>
      </c>
      <c r="I37" s="7" t="s">
        <v>117</v>
      </c>
      <c r="J37" s="7" t="s">
        <v>54</v>
      </c>
    </row>
    <row r="38" spans="1:10" s="50" customFormat="1" ht="23.25" customHeight="1">
      <c r="A38" s="174"/>
      <c r="B38" s="175"/>
      <c r="C38" s="45"/>
      <c r="D38" s="43"/>
      <c r="E38" s="46"/>
      <c r="F38" s="43"/>
      <c r="G38" s="43"/>
      <c r="H38" s="42"/>
      <c r="I38" s="42"/>
      <c r="J38" s="43"/>
    </row>
    <row r="39" spans="1:10" s="50" customFormat="1" ht="23.25" customHeight="1">
      <c r="A39" s="174"/>
      <c r="B39" s="175"/>
      <c r="C39" s="89"/>
      <c r="D39" s="42"/>
      <c r="E39" s="42"/>
      <c r="F39" s="42"/>
      <c r="G39" s="42"/>
      <c r="H39" s="42"/>
      <c r="I39" s="43"/>
      <c r="J39" s="43"/>
    </row>
    <row r="40" spans="1:10" s="50" customFormat="1" ht="23.25" customHeight="1">
      <c r="A40" s="174"/>
      <c r="B40" s="175"/>
      <c r="C40" s="49"/>
      <c r="D40" s="42"/>
      <c r="E40" s="42"/>
      <c r="F40" s="42"/>
      <c r="G40" s="42"/>
      <c r="H40" s="43"/>
      <c r="I40" s="43"/>
      <c r="J40" s="43"/>
    </row>
    <row r="41" spans="1:10" s="44" customFormat="1" ht="51" customHeight="1">
      <c r="A41" s="168" t="s">
        <v>69</v>
      </c>
      <c r="B41" s="176" t="s">
        <v>17</v>
      </c>
      <c r="C41" s="45" t="s">
        <v>138</v>
      </c>
      <c r="D41" s="42" t="s">
        <v>15</v>
      </c>
      <c r="E41" s="42" t="s">
        <v>15</v>
      </c>
      <c r="F41" s="42" t="s">
        <v>15</v>
      </c>
      <c r="G41" s="42" t="s">
        <v>15</v>
      </c>
      <c r="H41" s="43" t="s">
        <v>128</v>
      </c>
      <c r="I41" s="43" t="s">
        <v>129</v>
      </c>
      <c r="J41" s="42" t="s">
        <v>57</v>
      </c>
    </row>
    <row r="42" spans="1:10" s="56" customFormat="1" ht="32.25" customHeight="1">
      <c r="A42" s="168"/>
      <c r="B42" s="176"/>
      <c r="C42" s="49"/>
      <c r="D42" s="42"/>
      <c r="E42" s="42"/>
      <c r="F42" s="42"/>
      <c r="G42" s="42"/>
      <c r="H42" s="47"/>
      <c r="I42" s="47"/>
      <c r="J42" s="90"/>
    </row>
    <row r="43" spans="1:10" s="54" customFormat="1" ht="46.5" customHeight="1">
      <c r="A43" s="168"/>
      <c r="B43" s="176" t="s">
        <v>16</v>
      </c>
      <c r="C43" s="84" t="s">
        <v>124</v>
      </c>
      <c r="D43" s="8" t="s">
        <v>15</v>
      </c>
      <c r="E43" s="8"/>
      <c r="F43" s="8"/>
      <c r="G43" s="8"/>
      <c r="H43" s="8" t="s">
        <v>52</v>
      </c>
      <c r="I43" s="7" t="s">
        <v>125</v>
      </c>
      <c r="J43" s="6" t="s">
        <v>51</v>
      </c>
    </row>
    <row r="44" spans="1:10" s="54" customFormat="1" ht="56.25" customHeight="1">
      <c r="A44" s="168"/>
      <c r="B44" s="176"/>
      <c r="C44" s="146" t="s">
        <v>150</v>
      </c>
      <c r="D44" s="42"/>
      <c r="E44" s="42" t="s">
        <v>15</v>
      </c>
      <c r="F44" s="42"/>
      <c r="G44" s="42"/>
      <c r="H44" s="42"/>
      <c r="I44" s="43" t="s">
        <v>155</v>
      </c>
      <c r="J44" s="46" t="s">
        <v>146</v>
      </c>
    </row>
    <row r="45" spans="1:10" s="54" customFormat="1" ht="23.25" customHeight="1">
      <c r="A45" s="168"/>
      <c r="B45" s="176"/>
      <c r="C45" s="91"/>
      <c r="D45" s="42"/>
      <c r="E45" s="42"/>
      <c r="F45" s="42"/>
      <c r="G45" s="42"/>
      <c r="H45" s="43"/>
      <c r="I45" s="43"/>
      <c r="J45" s="42"/>
    </row>
    <row r="46" spans="1:10" s="50" customFormat="1" ht="50.25" customHeight="1">
      <c r="A46" s="168" t="s">
        <v>70</v>
      </c>
      <c r="B46" s="172" t="s">
        <v>17</v>
      </c>
      <c r="C46" s="45" t="s">
        <v>60</v>
      </c>
      <c r="D46" s="46" t="s">
        <v>15</v>
      </c>
      <c r="E46" s="46" t="s">
        <v>15</v>
      </c>
      <c r="F46" s="46" t="s">
        <v>15</v>
      </c>
      <c r="G46" s="46"/>
      <c r="H46" s="61"/>
      <c r="I46" s="43" t="s">
        <v>61</v>
      </c>
      <c r="J46" s="42" t="s">
        <v>62</v>
      </c>
    </row>
    <row r="47" spans="1:10" s="50" customFormat="1" ht="62.25" customHeight="1">
      <c r="A47" s="168"/>
      <c r="B47" s="173"/>
      <c r="C47" s="45" t="s">
        <v>151</v>
      </c>
      <c r="D47" s="43"/>
      <c r="E47" s="57" t="s">
        <v>93</v>
      </c>
      <c r="F47" s="49" t="s">
        <v>93</v>
      </c>
      <c r="G47" s="43"/>
      <c r="H47" s="43"/>
      <c r="I47" s="43" t="s">
        <v>61</v>
      </c>
      <c r="J47" s="43" t="s">
        <v>62</v>
      </c>
    </row>
    <row r="48" spans="1:10" s="17" customFormat="1" ht="17.25" customHeight="1">
      <c r="C48" s="92"/>
      <c r="D48" s="93"/>
      <c r="E48" s="94"/>
      <c r="F48" s="93"/>
      <c r="G48" s="93"/>
      <c r="H48" s="95"/>
      <c r="I48" s="95"/>
      <c r="J48" s="93"/>
    </row>
    <row r="49" spans="1:10">
      <c r="A49" s="169" t="s">
        <v>18</v>
      </c>
      <c r="B49" s="169"/>
      <c r="C49" s="19"/>
      <c r="D49" s="20"/>
      <c r="E49" s="21"/>
      <c r="F49" s="22"/>
      <c r="G49" s="167" t="s">
        <v>47</v>
      </c>
      <c r="H49" s="167"/>
      <c r="I49" s="22"/>
      <c r="J49" s="18"/>
    </row>
    <row r="50" spans="1:10">
      <c r="A50" s="170" t="s">
        <v>19</v>
      </c>
      <c r="B50" s="171"/>
      <c r="G50" s="167"/>
      <c r="H50" s="167"/>
      <c r="I50" s="28"/>
      <c r="J50" s="28"/>
    </row>
    <row r="51" spans="1:10">
      <c r="A51" s="85" t="s">
        <v>20</v>
      </c>
      <c r="B51" s="86"/>
      <c r="G51" s="29"/>
      <c r="H51" s="30"/>
    </row>
    <row r="52" spans="1:10">
      <c r="A52" s="85" t="s">
        <v>21</v>
      </c>
      <c r="B52" s="86"/>
      <c r="G52" s="29"/>
      <c r="H52" s="30"/>
    </row>
    <row r="53" spans="1:10">
      <c r="A53" s="86" t="s">
        <v>22</v>
      </c>
      <c r="B53" s="86"/>
      <c r="G53" s="29"/>
      <c r="H53" s="30"/>
    </row>
    <row r="54" spans="1:10">
      <c r="G54" s="167" t="s">
        <v>23</v>
      </c>
      <c r="H54" s="167"/>
    </row>
    <row r="55" spans="1:10">
      <c r="A55" s="31"/>
    </row>
    <row r="56" spans="1:10">
      <c r="A56" s="32"/>
    </row>
    <row r="57" spans="1:10">
      <c r="A57" s="33"/>
    </row>
    <row r="58" spans="1:10">
      <c r="A58" s="34"/>
    </row>
    <row r="61" spans="1:10">
      <c r="A61" s="1" t="s">
        <v>24</v>
      </c>
    </row>
  </sheetData>
  <mergeCells count="40">
    <mergeCell ref="B24:B27"/>
    <mergeCell ref="A24:A33"/>
    <mergeCell ref="B28:B33"/>
    <mergeCell ref="A4:J4"/>
    <mergeCell ref="A5:J5"/>
    <mergeCell ref="A7:A8"/>
    <mergeCell ref="B7:B8"/>
    <mergeCell ref="C7:C8"/>
    <mergeCell ref="D7:G7"/>
    <mergeCell ref="H7:H8"/>
    <mergeCell ref="I7:I8"/>
    <mergeCell ref="J7:J8"/>
    <mergeCell ref="A34:A40"/>
    <mergeCell ref="B34:B36"/>
    <mergeCell ref="B37:B40"/>
    <mergeCell ref="A41:A45"/>
    <mergeCell ref="B41:B42"/>
    <mergeCell ref="B43:B45"/>
    <mergeCell ref="G54:H54"/>
    <mergeCell ref="A46:A47"/>
    <mergeCell ref="A49:B49"/>
    <mergeCell ref="G49:H49"/>
    <mergeCell ref="A50:B50"/>
    <mergeCell ref="G50:H50"/>
    <mergeCell ref="B46:B47"/>
    <mergeCell ref="D28:D30"/>
    <mergeCell ref="H28:H30"/>
    <mergeCell ref="J28:J30"/>
    <mergeCell ref="D18:D19"/>
    <mergeCell ref="H18:H19"/>
    <mergeCell ref="J18:J19"/>
    <mergeCell ref="F16:F17"/>
    <mergeCell ref="F22:F23"/>
    <mergeCell ref="H22:H23"/>
    <mergeCell ref="B9:B10"/>
    <mergeCell ref="A9:A13"/>
    <mergeCell ref="B11:B13"/>
    <mergeCell ref="A14:A23"/>
    <mergeCell ref="B14:B17"/>
    <mergeCell ref="B18:B23"/>
  </mergeCells>
  <printOptions horizontalCentered="1"/>
  <pageMargins left="3.937007874015748E-2" right="0" top="0.19685039370078741" bottom="0.19685039370078741" header="0.31496062992125984" footer="0.19685039370078741"/>
  <pageSetup paperSize="9" scale="7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80" zoomScaleNormal="80" workbookViewId="0">
      <selection activeCell="D10" sqref="D10"/>
    </sheetView>
  </sheetViews>
  <sheetFormatPr defaultColWidth="8.5703125" defaultRowHeight="18.75"/>
  <cols>
    <col min="1" max="1" width="12.42578125" style="67" customWidth="1"/>
    <col min="2" max="2" width="10.5703125" style="67" customWidth="1"/>
    <col min="3" max="3" width="9.5703125" style="67" hidden="1" customWidth="1"/>
    <col min="4" max="4" width="53" style="80" customWidth="1"/>
    <col min="5" max="5" width="8.42578125" style="80" customWidth="1"/>
    <col min="6" max="6" width="20.42578125" style="80" customWidth="1"/>
    <col min="7" max="7" width="15.42578125" style="67" customWidth="1"/>
    <col min="8" max="8" width="18.5703125" style="67" customWidth="1"/>
    <col min="9" max="16384" width="8.5703125" style="67"/>
  </cols>
  <sheetData>
    <row r="1" spans="1:8" s="62" customFormat="1" ht="15.75">
      <c r="A1" s="189" t="s">
        <v>25</v>
      </c>
      <c r="B1" s="189"/>
      <c r="C1" s="189"/>
      <c r="D1" s="189"/>
      <c r="E1" s="189"/>
      <c r="F1" s="189"/>
      <c r="G1" s="189"/>
      <c r="H1" s="189"/>
    </row>
    <row r="2" spans="1:8" s="62" customFormat="1" ht="23.25" customHeight="1">
      <c r="A2" s="189" t="s">
        <v>26</v>
      </c>
      <c r="B2" s="189"/>
      <c r="C2" s="189"/>
      <c r="D2" s="189"/>
      <c r="E2" s="189"/>
      <c r="F2" s="189"/>
      <c r="G2" s="189"/>
      <c r="H2" s="189"/>
    </row>
    <row r="3" spans="1:8" s="62" customFormat="1" ht="15.75">
      <c r="A3" s="63"/>
      <c r="B3" s="63"/>
      <c r="C3" s="63"/>
      <c r="D3" s="63"/>
      <c r="E3" s="63"/>
      <c r="F3" s="63"/>
      <c r="G3" s="63"/>
      <c r="H3" s="63"/>
    </row>
    <row r="4" spans="1:8" s="64" customFormat="1" ht="29.25" customHeight="1">
      <c r="A4" s="190" t="s">
        <v>71</v>
      </c>
      <c r="B4" s="190"/>
      <c r="C4" s="190"/>
      <c r="D4" s="190"/>
      <c r="E4" s="190"/>
      <c r="F4" s="190"/>
      <c r="G4" s="190"/>
      <c r="H4" s="190"/>
    </row>
    <row r="5" spans="1:8" ht="7.5" customHeight="1">
      <c r="A5" s="65"/>
      <c r="B5" s="65"/>
      <c r="C5" s="65"/>
      <c r="D5" s="66"/>
      <c r="E5" s="66"/>
      <c r="F5" s="66"/>
    </row>
    <row r="6" spans="1:8" s="68" customFormat="1" ht="59.25" customHeight="1">
      <c r="A6" s="191" t="s">
        <v>27</v>
      </c>
      <c r="B6" s="191" t="s">
        <v>28</v>
      </c>
      <c r="C6" s="191"/>
      <c r="D6" s="191" t="s">
        <v>29</v>
      </c>
      <c r="E6" s="191" t="s">
        <v>49</v>
      </c>
      <c r="F6" s="191" t="s">
        <v>30</v>
      </c>
      <c r="G6" s="191" t="s">
        <v>31</v>
      </c>
      <c r="H6" s="191" t="s">
        <v>32</v>
      </c>
    </row>
    <row r="7" spans="1:8" s="68" customFormat="1" ht="0.75" customHeight="1">
      <c r="A7" s="191"/>
      <c r="B7" s="191"/>
      <c r="C7" s="191"/>
      <c r="D7" s="191"/>
      <c r="E7" s="191"/>
      <c r="F7" s="191"/>
      <c r="G7" s="191"/>
      <c r="H7" s="191"/>
    </row>
    <row r="8" spans="1:8" s="71" customFormat="1" ht="42" customHeight="1">
      <c r="A8" s="181" t="s">
        <v>33</v>
      </c>
      <c r="B8" s="181" t="s">
        <v>14</v>
      </c>
      <c r="C8" s="69" t="s">
        <v>34</v>
      </c>
      <c r="D8" s="70" t="s">
        <v>35</v>
      </c>
      <c r="E8" s="3"/>
      <c r="F8" s="69"/>
      <c r="G8" s="3" t="s">
        <v>36</v>
      </c>
      <c r="H8" s="4" t="s">
        <v>37</v>
      </c>
    </row>
    <row r="9" spans="1:8" s="71" customFormat="1" ht="42" customHeight="1">
      <c r="A9" s="182"/>
      <c r="B9" s="182"/>
      <c r="C9" s="72"/>
      <c r="D9" s="70" t="s">
        <v>140</v>
      </c>
      <c r="E9" s="3"/>
      <c r="F9" s="69"/>
      <c r="G9" s="5" t="s">
        <v>45</v>
      </c>
      <c r="H9" s="4" t="s">
        <v>37</v>
      </c>
    </row>
    <row r="10" spans="1:8" s="71" customFormat="1" ht="42" customHeight="1">
      <c r="A10" s="182"/>
      <c r="B10" s="182"/>
      <c r="C10" s="72"/>
      <c r="D10" s="73" t="s">
        <v>126</v>
      </c>
      <c r="E10" s="3"/>
      <c r="F10" s="69"/>
      <c r="G10" s="3" t="s">
        <v>48</v>
      </c>
      <c r="H10" s="4" t="s">
        <v>37</v>
      </c>
    </row>
    <row r="11" spans="1:8" s="71" customFormat="1" ht="42" customHeight="1">
      <c r="A11" s="182"/>
      <c r="B11" s="182" t="s">
        <v>16</v>
      </c>
      <c r="C11" s="72"/>
      <c r="D11" s="73" t="s">
        <v>63</v>
      </c>
      <c r="E11" s="3"/>
      <c r="F11" s="69"/>
      <c r="G11" s="3" t="s">
        <v>38</v>
      </c>
      <c r="H11" s="4" t="s">
        <v>37</v>
      </c>
    </row>
    <row r="12" spans="1:8" s="71" customFormat="1" ht="42" customHeight="1">
      <c r="A12" s="182"/>
      <c r="B12" s="188"/>
      <c r="C12" s="72"/>
      <c r="D12" s="70" t="s">
        <v>130</v>
      </c>
      <c r="E12" s="3"/>
      <c r="F12" s="69"/>
      <c r="G12" s="5" t="s">
        <v>45</v>
      </c>
      <c r="H12" s="4" t="s">
        <v>37</v>
      </c>
    </row>
    <row r="13" spans="1:8" s="2" customFormat="1" ht="60.75" customHeight="1">
      <c r="A13" s="181" t="s">
        <v>44</v>
      </c>
      <c r="B13" s="181" t="s">
        <v>14</v>
      </c>
      <c r="C13" s="69"/>
      <c r="D13" s="70" t="s">
        <v>35</v>
      </c>
      <c r="E13" s="3"/>
      <c r="F13" s="69"/>
      <c r="G13" s="3" t="s">
        <v>36</v>
      </c>
      <c r="H13" s="4" t="s">
        <v>37</v>
      </c>
    </row>
    <row r="14" spans="1:8" s="2" customFormat="1" ht="60.75" customHeight="1">
      <c r="A14" s="182"/>
      <c r="B14" s="182"/>
      <c r="C14" s="72"/>
      <c r="D14" s="70" t="s">
        <v>131</v>
      </c>
      <c r="E14" s="3"/>
      <c r="F14" s="69"/>
      <c r="G14" s="5" t="s">
        <v>45</v>
      </c>
      <c r="H14" s="4" t="s">
        <v>37</v>
      </c>
    </row>
    <row r="15" spans="1:8" s="2" customFormat="1" ht="55.5" customHeight="1">
      <c r="A15" s="182"/>
      <c r="B15" s="182"/>
      <c r="C15" s="72"/>
      <c r="D15" s="73" t="s">
        <v>63</v>
      </c>
      <c r="E15" s="3"/>
      <c r="F15" s="69"/>
      <c r="G15" s="3" t="s">
        <v>38</v>
      </c>
      <c r="H15" s="4" t="s">
        <v>37</v>
      </c>
    </row>
    <row r="16" spans="1:8" s="2" customFormat="1" ht="60.75" customHeight="1">
      <c r="A16" s="182"/>
      <c r="B16" s="74" t="s">
        <v>16</v>
      </c>
      <c r="C16" s="72"/>
      <c r="D16" s="45" t="s">
        <v>134</v>
      </c>
      <c r="E16" s="3"/>
      <c r="F16" s="69"/>
      <c r="G16" s="5" t="s">
        <v>45</v>
      </c>
      <c r="H16" s="4" t="s">
        <v>136</v>
      </c>
    </row>
    <row r="17" spans="1:8" s="71" customFormat="1" ht="55.5" customHeight="1">
      <c r="A17" s="186" t="s">
        <v>39</v>
      </c>
      <c r="B17" s="181" t="s">
        <v>14</v>
      </c>
      <c r="C17" s="69" t="s">
        <v>34</v>
      </c>
      <c r="D17" s="70" t="s">
        <v>35</v>
      </c>
      <c r="E17" s="69"/>
      <c r="F17" s="4"/>
      <c r="G17" s="3" t="s">
        <v>36</v>
      </c>
      <c r="H17" s="4" t="s">
        <v>37</v>
      </c>
    </row>
    <row r="18" spans="1:8" s="2" customFormat="1" ht="55.5" customHeight="1">
      <c r="A18" s="186"/>
      <c r="B18" s="188"/>
      <c r="C18" s="72"/>
      <c r="D18" s="138" t="s">
        <v>133</v>
      </c>
      <c r="E18" s="3"/>
      <c r="F18" s="69"/>
      <c r="G18" s="5" t="s">
        <v>45</v>
      </c>
      <c r="H18" s="4" t="s">
        <v>136</v>
      </c>
    </row>
    <row r="19" spans="1:8" s="2" customFormat="1" ht="49.5" customHeight="1">
      <c r="A19" s="186"/>
      <c r="B19" s="74" t="s">
        <v>16</v>
      </c>
      <c r="C19" s="72"/>
      <c r="D19" s="70" t="s">
        <v>137</v>
      </c>
      <c r="E19" s="3"/>
      <c r="F19" s="69"/>
      <c r="G19" s="5" t="s">
        <v>38</v>
      </c>
      <c r="H19" s="4" t="s">
        <v>37</v>
      </c>
    </row>
    <row r="20" spans="1:8" s="71" customFormat="1" ht="42.75" customHeight="1">
      <c r="A20" s="186" t="s">
        <v>40</v>
      </c>
      <c r="B20" s="186" t="s">
        <v>14</v>
      </c>
      <c r="C20" s="69" t="s">
        <v>34</v>
      </c>
      <c r="D20" s="70" t="s">
        <v>137</v>
      </c>
      <c r="E20" s="3"/>
      <c r="F20" s="69"/>
      <c r="G20" s="5" t="s">
        <v>38</v>
      </c>
      <c r="H20" s="4" t="s">
        <v>37</v>
      </c>
    </row>
    <row r="21" spans="1:8" s="2" customFormat="1" ht="35.85" customHeight="1">
      <c r="A21" s="186"/>
      <c r="B21" s="186"/>
      <c r="C21" s="69" t="s">
        <v>34</v>
      </c>
      <c r="D21" s="70" t="s">
        <v>35</v>
      </c>
      <c r="E21" s="69"/>
      <c r="F21" s="4"/>
      <c r="G21" s="3" t="s">
        <v>36</v>
      </c>
      <c r="H21" s="4" t="s">
        <v>37</v>
      </c>
    </row>
    <row r="22" spans="1:8" s="2" customFormat="1" ht="44.85" customHeight="1">
      <c r="A22" s="186"/>
      <c r="B22" s="74" t="s">
        <v>16</v>
      </c>
      <c r="C22" s="72"/>
      <c r="D22" s="70" t="s">
        <v>64</v>
      </c>
      <c r="E22" s="3"/>
      <c r="F22" s="69"/>
      <c r="G22" s="3" t="s">
        <v>45</v>
      </c>
      <c r="H22" s="4" t="s">
        <v>37</v>
      </c>
    </row>
    <row r="23" spans="1:8" ht="45" customHeight="1">
      <c r="A23" s="181" t="s">
        <v>42</v>
      </c>
      <c r="B23" s="181" t="s">
        <v>14</v>
      </c>
      <c r="C23" s="69"/>
      <c r="D23" s="70" t="s">
        <v>35</v>
      </c>
      <c r="E23" s="73"/>
      <c r="F23" s="73"/>
      <c r="G23" s="3" t="s">
        <v>36</v>
      </c>
      <c r="H23" s="4" t="s">
        <v>37</v>
      </c>
    </row>
    <row r="24" spans="1:8" s="71" customFormat="1" ht="48.75" customHeight="1">
      <c r="A24" s="182"/>
      <c r="B24" s="182"/>
      <c r="C24" s="69" t="s">
        <v>41</v>
      </c>
      <c r="D24" s="45" t="s">
        <v>138</v>
      </c>
      <c r="E24" s="3"/>
      <c r="F24" s="69"/>
      <c r="G24" s="5" t="s">
        <v>45</v>
      </c>
      <c r="H24" s="4" t="s">
        <v>136</v>
      </c>
    </row>
    <row r="25" spans="1:8" s="2" customFormat="1" ht="44.85" customHeight="1">
      <c r="A25" s="182"/>
      <c r="B25" s="76" t="s">
        <v>16</v>
      </c>
      <c r="C25" s="72"/>
      <c r="D25" s="45" t="s">
        <v>139</v>
      </c>
      <c r="E25" s="3"/>
      <c r="F25" s="69"/>
      <c r="G25" s="3" t="s">
        <v>45</v>
      </c>
      <c r="H25" s="4" t="s">
        <v>37</v>
      </c>
    </row>
    <row r="26" spans="1:8" ht="38.85" customHeight="1">
      <c r="A26" s="186" t="s">
        <v>43</v>
      </c>
      <c r="B26" s="75" t="s">
        <v>14</v>
      </c>
      <c r="C26" s="69"/>
      <c r="D26" s="77" t="s">
        <v>58</v>
      </c>
      <c r="E26" s="69"/>
      <c r="F26" s="69"/>
      <c r="G26" s="5" t="s">
        <v>38</v>
      </c>
      <c r="H26" s="4" t="s">
        <v>37</v>
      </c>
    </row>
    <row r="27" spans="1:8" ht="37.35" customHeight="1">
      <c r="A27" s="186"/>
      <c r="B27" s="75" t="s">
        <v>16</v>
      </c>
      <c r="C27" s="69"/>
      <c r="D27" s="70"/>
      <c r="E27" s="73"/>
      <c r="F27" s="73"/>
      <c r="G27" s="3"/>
      <c r="H27" s="4"/>
    </row>
    <row r="28" spans="1:8">
      <c r="A28" s="78"/>
      <c r="B28" s="78"/>
      <c r="C28" s="79"/>
      <c r="D28" s="79"/>
      <c r="E28" s="79"/>
      <c r="F28" s="79"/>
      <c r="G28" s="79"/>
      <c r="H28" s="79"/>
    </row>
    <row r="29" spans="1:8" ht="19.5">
      <c r="A29" s="187" t="s">
        <v>18</v>
      </c>
      <c r="B29" s="187"/>
      <c r="C29" s="187"/>
      <c r="F29" s="183" t="s">
        <v>47</v>
      </c>
      <c r="G29" s="183"/>
    </row>
    <row r="30" spans="1:8">
      <c r="A30" s="184" t="s">
        <v>19</v>
      </c>
      <c r="B30" s="185"/>
      <c r="C30" s="185"/>
      <c r="F30" s="81"/>
      <c r="G30" s="82"/>
    </row>
    <row r="31" spans="1:8">
      <c r="A31" s="83" t="s">
        <v>20</v>
      </c>
      <c r="B31" s="79"/>
      <c r="C31" s="79"/>
      <c r="F31" s="81"/>
      <c r="G31" s="82"/>
    </row>
    <row r="32" spans="1:8">
      <c r="A32" s="83" t="s">
        <v>21</v>
      </c>
      <c r="B32" s="79"/>
      <c r="C32" s="79"/>
      <c r="F32" s="81"/>
      <c r="G32" s="82"/>
    </row>
    <row r="33" spans="1:7">
      <c r="A33" s="79" t="s">
        <v>22</v>
      </c>
      <c r="B33" s="79"/>
      <c r="C33" s="79"/>
      <c r="F33" s="81"/>
      <c r="G33" s="82"/>
    </row>
    <row r="34" spans="1:7">
      <c r="F34" s="183" t="s">
        <v>23</v>
      </c>
      <c r="G34" s="183"/>
    </row>
  </sheetData>
  <mergeCells count="26">
    <mergeCell ref="A8:A12"/>
    <mergeCell ref="B8:B10"/>
    <mergeCell ref="B11:B12"/>
    <mergeCell ref="A1:H1"/>
    <mergeCell ref="A2:H2"/>
    <mergeCell ref="A4:H4"/>
    <mergeCell ref="A6:A7"/>
    <mergeCell ref="B6:C7"/>
    <mergeCell ref="D6:D7"/>
    <mergeCell ref="E6:E7"/>
    <mergeCell ref="F6:F7"/>
    <mergeCell ref="G6:G7"/>
    <mergeCell ref="H6:H7"/>
    <mergeCell ref="A13:A16"/>
    <mergeCell ref="F29:G29"/>
    <mergeCell ref="A30:C30"/>
    <mergeCell ref="F34:G34"/>
    <mergeCell ref="A20:A22"/>
    <mergeCell ref="B20:B21"/>
    <mergeCell ref="A23:A25"/>
    <mergeCell ref="B23:B24"/>
    <mergeCell ref="A26:A27"/>
    <mergeCell ref="A29:C29"/>
    <mergeCell ref="B13:B15"/>
    <mergeCell ref="B17:B18"/>
    <mergeCell ref="A17:A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E15" sqref="E15"/>
    </sheetView>
  </sheetViews>
  <sheetFormatPr defaultColWidth="9.140625" defaultRowHeight="17.25"/>
  <cols>
    <col min="1" max="2" width="4.5703125" style="132" customWidth="1"/>
    <col min="3" max="3" width="7.140625" style="133" customWidth="1"/>
    <col min="4" max="4" width="6.5703125" style="134" customWidth="1"/>
    <col min="5" max="5" width="93.42578125" style="134" customWidth="1"/>
    <col min="6" max="6" width="10.5703125" style="62" customWidth="1"/>
    <col min="7" max="8" width="8.42578125" style="62" customWidth="1"/>
    <col min="9" max="9" width="8.5703125" style="62" customWidth="1"/>
    <col min="10" max="11" width="9" style="62" customWidth="1"/>
    <col min="12" max="12" width="15.85546875" style="135" bestFit="1" customWidth="1"/>
    <col min="13" max="13" width="14.5703125" style="136" customWidth="1"/>
    <col min="14" max="14" width="12.42578125" style="62" customWidth="1"/>
    <col min="15" max="16384" width="9.140625" style="98"/>
  </cols>
  <sheetData>
    <row r="1" spans="1:14" ht="15.75">
      <c r="A1" s="189" t="s">
        <v>80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15.75">
      <c r="A2" s="189" t="s">
        <v>81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5.7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5.75">
      <c r="A4" s="212" t="s">
        <v>82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ht="15.75" customHeight="1">
      <c r="A5" s="213" t="str">
        <f>CONCATENATE("Từ ngày ",A15,B15," đến ",A72,B72)</f>
        <v>Từ ngày 12/6 đến 17/6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s="103" customFormat="1" ht="15.75">
      <c r="A6" s="99"/>
      <c r="B6" s="99"/>
      <c r="C6" s="99"/>
      <c r="D6" s="99"/>
      <c r="E6" s="100"/>
      <c r="F6" s="101"/>
      <c r="G6" s="102"/>
      <c r="H6" s="102"/>
      <c r="I6" s="102"/>
      <c r="J6" s="102"/>
      <c r="K6" s="102"/>
      <c r="L6" s="99"/>
      <c r="M6" s="99"/>
      <c r="N6" s="99"/>
    </row>
    <row r="7" spans="1:14" ht="22.5" customHeight="1">
      <c r="A7" s="214" t="s">
        <v>27</v>
      </c>
      <c r="B7" s="215"/>
      <c r="C7" s="210" t="s">
        <v>28</v>
      </c>
      <c r="D7" s="210"/>
      <c r="E7" s="194" t="s">
        <v>29</v>
      </c>
      <c r="F7" s="218" t="s">
        <v>83</v>
      </c>
      <c r="G7" s="219"/>
      <c r="H7" s="219"/>
      <c r="I7" s="219"/>
      <c r="J7" s="219"/>
      <c r="K7" s="220"/>
      <c r="L7" s="210" t="s">
        <v>30</v>
      </c>
      <c r="M7" s="210" t="s">
        <v>31</v>
      </c>
      <c r="N7" s="210" t="s">
        <v>32</v>
      </c>
    </row>
    <row r="8" spans="1:14" ht="42.75" customHeight="1">
      <c r="A8" s="216"/>
      <c r="B8" s="217"/>
      <c r="C8" s="211"/>
      <c r="D8" s="211"/>
      <c r="E8" s="196"/>
      <c r="F8" s="104" t="s">
        <v>84</v>
      </c>
      <c r="G8" s="105" t="s">
        <v>85</v>
      </c>
      <c r="H8" s="105" t="s">
        <v>86</v>
      </c>
      <c r="I8" s="105" t="s">
        <v>87</v>
      </c>
      <c r="J8" s="105" t="s">
        <v>88</v>
      </c>
      <c r="K8" s="105" t="s">
        <v>89</v>
      </c>
      <c r="L8" s="211"/>
      <c r="M8" s="211"/>
      <c r="N8" s="211"/>
    </row>
    <row r="9" spans="1:14" ht="15.75" customHeight="1">
      <c r="A9" s="204" t="s">
        <v>90</v>
      </c>
      <c r="B9" s="205"/>
      <c r="C9" s="194" t="s">
        <v>14</v>
      </c>
      <c r="D9" s="106" t="s">
        <v>91</v>
      </c>
      <c r="E9" s="107" t="s">
        <v>92</v>
      </c>
      <c r="F9" s="108" t="s">
        <v>93</v>
      </c>
      <c r="G9" s="108"/>
      <c r="H9" s="108"/>
      <c r="I9" s="108"/>
      <c r="J9" s="108"/>
      <c r="K9" s="108"/>
      <c r="L9" s="106"/>
      <c r="M9" s="109" t="s">
        <v>94</v>
      </c>
      <c r="N9" s="106" t="s">
        <v>95</v>
      </c>
    </row>
    <row r="10" spans="1:14" ht="15.75">
      <c r="A10" s="192"/>
      <c r="B10" s="193"/>
      <c r="C10" s="196"/>
      <c r="D10" s="110" t="s">
        <v>91</v>
      </c>
      <c r="E10" s="111" t="s">
        <v>96</v>
      </c>
      <c r="F10" s="112"/>
      <c r="G10" s="112" t="s">
        <v>93</v>
      </c>
      <c r="H10" s="112"/>
      <c r="I10" s="112"/>
      <c r="J10" s="112"/>
      <c r="K10" s="112"/>
      <c r="L10" s="110"/>
      <c r="M10" s="113" t="s">
        <v>94</v>
      </c>
      <c r="N10" s="110" t="s">
        <v>95</v>
      </c>
    </row>
    <row r="11" spans="1:14" ht="15.75">
      <c r="A11" s="192"/>
      <c r="B11" s="193"/>
      <c r="C11" s="196"/>
      <c r="D11" s="110" t="str">
        <f>+D10</f>
        <v>8h00</v>
      </c>
      <c r="E11" s="114" t="s">
        <v>97</v>
      </c>
      <c r="F11" s="115"/>
      <c r="G11" s="115"/>
      <c r="H11" s="115"/>
      <c r="I11" s="115" t="s">
        <v>93</v>
      </c>
      <c r="J11" s="115"/>
      <c r="K11" s="115"/>
      <c r="L11" s="110"/>
      <c r="M11" s="113" t="s">
        <v>94</v>
      </c>
      <c r="N11" s="110" t="s">
        <v>95</v>
      </c>
    </row>
    <row r="12" spans="1:14" ht="15.75">
      <c r="A12" s="192"/>
      <c r="B12" s="193"/>
      <c r="C12" s="196"/>
      <c r="D12" s="110" t="s">
        <v>91</v>
      </c>
      <c r="E12" s="116" t="s">
        <v>98</v>
      </c>
      <c r="F12" s="110"/>
      <c r="G12" s="110"/>
      <c r="H12" s="110"/>
      <c r="I12" s="110"/>
      <c r="J12" s="110" t="s">
        <v>93</v>
      </c>
      <c r="K12" s="110"/>
      <c r="L12" s="110"/>
      <c r="M12" s="113" t="s">
        <v>94</v>
      </c>
      <c r="N12" s="110" t="s">
        <v>95</v>
      </c>
    </row>
    <row r="13" spans="1:14" ht="31.5">
      <c r="A13" s="192"/>
      <c r="B13" s="193"/>
      <c r="C13" s="209"/>
      <c r="D13" s="110" t="s">
        <v>91</v>
      </c>
      <c r="E13" s="117" t="s">
        <v>99</v>
      </c>
      <c r="F13" s="118"/>
      <c r="G13" s="118"/>
      <c r="H13" s="118" t="s">
        <v>93</v>
      </c>
      <c r="I13" s="118"/>
      <c r="J13" s="119"/>
      <c r="K13" s="119"/>
      <c r="L13" s="110"/>
      <c r="M13" s="113" t="s">
        <v>94</v>
      </c>
      <c r="N13" s="110" t="s">
        <v>95</v>
      </c>
    </row>
    <row r="14" spans="1:14" ht="15.75">
      <c r="A14" s="192"/>
      <c r="B14" s="193"/>
      <c r="C14" s="197"/>
      <c r="D14" s="120" t="s">
        <v>91</v>
      </c>
      <c r="E14" s="121" t="s">
        <v>100</v>
      </c>
      <c r="F14" s="122"/>
      <c r="G14" s="122"/>
      <c r="H14" s="122"/>
      <c r="I14" s="122"/>
      <c r="J14" s="123"/>
      <c r="K14" s="124" t="s">
        <v>93</v>
      </c>
      <c r="L14" s="110"/>
      <c r="M14" s="125" t="s">
        <v>94</v>
      </c>
      <c r="N14" s="110" t="s">
        <v>95</v>
      </c>
    </row>
    <row r="15" spans="1:14" ht="15.75">
      <c r="A15" s="199">
        <v>12</v>
      </c>
      <c r="B15" s="201" t="s">
        <v>101</v>
      </c>
      <c r="C15" s="194" t="s">
        <v>16</v>
      </c>
      <c r="D15" s="106" t="s">
        <v>41</v>
      </c>
      <c r="E15" s="107" t="s">
        <v>92</v>
      </c>
      <c r="F15" s="108" t="s">
        <v>93</v>
      </c>
      <c r="G15" s="108"/>
      <c r="H15" s="108"/>
      <c r="I15" s="108"/>
      <c r="J15" s="108"/>
      <c r="K15" s="108"/>
      <c r="L15" s="106"/>
      <c r="M15" s="109" t="s">
        <v>94</v>
      </c>
      <c r="N15" s="106" t="s">
        <v>95</v>
      </c>
    </row>
    <row r="16" spans="1:14" ht="15.75">
      <c r="A16" s="199"/>
      <c r="B16" s="202"/>
      <c r="C16" s="196"/>
      <c r="D16" s="110" t="s">
        <v>41</v>
      </c>
      <c r="E16" s="111" t="s">
        <v>96</v>
      </c>
      <c r="F16" s="112"/>
      <c r="G16" s="112" t="s">
        <v>93</v>
      </c>
      <c r="H16" s="112"/>
      <c r="I16" s="112"/>
      <c r="J16" s="112"/>
      <c r="K16" s="112"/>
      <c r="L16" s="110"/>
      <c r="M16" s="113" t="s">
        <v>94</v>
      </c>
      <c r="N16" s="110" t="s">
        <v>95</v>
      </c>
    </row>
    <row r="17" spans="1:14" ht="15.75">
      <c r="A17" s="199"/>
      <c r="B17" s="202"/>
      <c r="C17" s="196"/>
      <c r="D17" s="110" t="str">
        <f>+D16</f>
        <v>14h00</v>
      </c>
      <c r="E17" s="114" t="s">
        <v>97</v>
      </c>
      <c r="F17" s="115"/>
      <c r="G17" s="115"/>
      <c r="H17" s="115"/>
      <c r="I17" s="115" t="s">
        <v>93</v>
      </c>
      <c r="J17" s="115"/>
      <c r="K17" s="115"/>
      <c r="L17" s="110"/>
      <c r="M17" s="113" t="s">
        <v>94</v>
      </c>
      <c r="N17" s="110" t="s">
        <v>95</v>
      </c>
    </row>
    <row r="18" spans="1:14" ht="15.75">
      <c r="A18" s="199"/>
      <c r="B18" s="202"/>
      <c r="C18" s="196"/>
      <c r="D18" s="110" t="s">
        <v>41</v>
      </c>
      <c r="E18" s="116" t="s">
        <v>98</v>
      </c>
      <c r="F18" s="110"/>
      <c r="G18" s="110"/>
      <c r="H18" s="110"/>
      <c r="I18" s="110"/>
      <c r="J18" s="110" t="s">
        <v>93</v>
      </c>
      <c r="K18" s="110"/>
      <c r="L18" s="110"/>
      <c r="M18" s="113" t="s">
        <v>94</v>
      </c>
      <c r="N18" s="110" t="s">
        <v>95</v>
      </c>
    </row>
    <row r="19" spans="1:14" ht="31.5">
      <c r="A19" s="199"/>
      <c r="B19" s="202"/>
      <c r="C19" s="196"/>
      <c r="D19" s="110" t="str">
        <f>+D17</f>
        <v>14h00</v>
      </c>
      <c r="E19" s="117" t="s">
        <v>99</v>
      </c>
      <c r="F19" s="118"/>
      <c r="G19" s="118"/>
      <c r="H19" s="118" t="s">
        <v>93</v>
      </c>
      <c r="I19" s="118"/>
      <c r="J19" s="119"/>
      <c r="K19" s="119"/>
      <c r="L19" s="110"/>
      <c r="M19" s="113" t="s">
        <v>94</v>
      </c>
      <c r="N19" s="110" t="s">
        <v>95</v>
      </c>
    </row>
    <row r="20" spans="1:14" ht="15.75">
      <c r="A20" s="200"/>
      <c r="B20" s="203"/>
      <c r="C20" s="197"/>
      <c r="D20" s="120" t="s">
        <v>41</v>
      </c>
      <c r="E20" s="121" t="s">
        <v>100</v>
      </c>
      <c r="F20" s="122"/>
      <c r="G20" s="122"/>
      <c r="H20" s="122"/>
      <c r="I20" s="122"/>
      <c r="J20" s="123"/>
      <c r="K20" s="124" t="s">
        <v>93</v>
      </c>
      <c r="L20" s="110"/>
      <c r="M20" s="126" t="s">
        <v>94</v>
      </c>
      <c r="N20" s="127" t="s">
        <v>102</v>
      </c>
    </row>
    <row r="21" spans="1:14" ht="15.75" customHeight="1">
      <c r="A21" s="204" t="s">
        <v>44</v>
      </c>
      <c r="B21" s="205"/>
      <c r="C21" s="194" t="s">
        <v>14</v>
      </c>
      <c r="D21" s="106" t="s">
        <v>91</v>
      </c>
      <c r="E21" s="107" t="s">
        <v>92</v>
      </c>
      <c r="F21" s="108" t="s">
        <v>93</v>
      </c>
      <c r="G21" s="108"/>
      <c r="H21" s="108"/>
      <c r="I21" s="108"/>
      <c r="J21" s="108"/>
      <c r="K21" s="108"/>
      <c r="L21" s="106"/>
      <c r="M21" s="109" t="s">
        <v>94</v>
      </c>
      <c r="N21" s="106" t="s">
        <v>95</v>
      </c>
    </row>
    <row r="22" spans="1:14" ht="15.75">
      <c r="A22" s="192"/>
      <c r="B22" s="193"/>
      <c r="C22" s="196"/>
      <c r="D22" s="110" t="s">
        <v>91</v>
      </c>
      <c r="E22" s="111" t="s">
        <v>96</v>
      </c>
      <c r="F22" s="112"/>
      <c r="G22" s="112" t="s">
        <v>93</v>
      </c>
      <c r="H22" s="112"/>
      <c r="I22" s="112"/>
      <c r="J22" s="112"/>
      <c r="K22" s="112"/>
      <c r="L22" s="110"/>
      <c r="M22" s="113" t="s">
        <v>94</v>
      </c>
      <c r="N22" s="110" t="s">
        <v>95</v>
      </c>
    </row>
    <row r="23" spans="1:14" ht="15.75">
      <c r="A23" s="192"/>
      <c r="B23" s="193"/>
      <c r="C23" s="196"/>
      <c r="D23" s="110" t="str">
        <f>+D22</f>
        <v>8h00</v>
      </c>
      <c r="E23" s="114" t="s">
        <v>97</v>
      </c>
      <c r="F23" s="115"/>
      <c r="G23" s="115"/>
      <c r="H23" s="115"/>
      <c r="I23" s="115" t="s">
        <v>93</v>
      </c>
      <c r="J23" s="115"/>
      <c r="K23" s="115"/>
      <c r="L23" s="110"/>
      <c r="M23" s="113" t="s">
        <v>94</v>
      </c>
      <c r="N23" s="110" t="s">
        <v>95</v>
      </c>
    </row>
    <row r="24" spans="1:14" ht="15.75">
      <c r="A24" s="192"/>
      <c r="B24" s="193"/>
      <c r="C24" s="196"/>
      <c r="D24" s="110" t="s">
        <v>91</v>
      </c>
      <c r="E24" s="116" t="s">
        <v>98</v>
      </c>
      <c r="F24" s="110"/>
      <c r="G24" s="110"/>
      <c r="H24" s="110"/>
      <c r="I24" s="110"/>
      <c r="J24" s="110" t="s">
        <v>93</v>
      </c>
      <c r="K24" s="110"/>
      <c r="L24" s="110"/>
      <c r="M24" s="113" t="s">
        <v>94</v>
      </c>
      <c r="N24" s="110" t="s">
        <v>95</v>
      </c>
    </row>
    <row r="25" spans="1:14" ht="31.5">
      <c r="A25" s="192"/>
      <c r="B25" s="193"/>
      <c r="C25" s="196"/>
      <c r="D25" s="110" t="s">
        <v>91</v>
      </c>
      <c r="E25" s="117" t="s">
        <v>99</v>
      </c>
      <c r="F25" s="118"/>
      <c r="G25" s="118"/>
      <c r="H25" s="118" t="s">
        <v>93</v>
      </c>
      <c r="I25" s="118"/>
      <c r="J25" s="119"/>
      <c r="K25" s="119"/>
      <c r="L25" s="110"/>
      <c r="M25" s="113" t="s">
        <v>94</v>
      </c>
      <c r="N25" s="110" t="s">
        <v>95</v>
      </c>
    </row>
    <row r="26" spans="1:14" ht="15.75">
      <c r="A26" s="192"/>
      <c r="B26" s="193"/>
      <c r="C26" s="197"/>
      <c r="D26" s="120" t="s">
        <v>91</v>
      </c>
      <c r="E26" s="121" t="s">
        <v>100</v>
      </c>
      <c r="F26" s="122"/>
      <c r="G26" s="122"/>
      <c r="H26" s="122"/>
      <c r="I26" s="122"/>
      <c r="J26" s="123"/>
      <c r="K26" s="124" t="s">
        <v>93</v>
      </c>
      <c r="L26" s="110"/>
      <c r="M26" s="126" t="s">
        <v>94</v>
      </c>
      <c r="N26" s="110" t="s">
        <v>95</v>
      </c>
    </row>
    <row r="27" spans="1:14" ht="15.75">
      <c r="A27" s="199">
        <f>+A15+1</f>
        <v>13</v>
      </c>
      <c r="B27" s="201" t="str">
        <f>B15</f>
        <v>/6</v>
      </c>
      <c r="C27" s="195" t="s">
        <v>16</v>
      </c>
      <c r="D27" s="106" t="s">
        <v>41</v>
      </c>
      <c r="E27" s="107" t="s">
        <v>92</v>
      </c>
      <c r="F27" s="108" t="s">
        <v>93</v>
      </c>
      <c r="G27" s="108"/>
      <c r="H27" s="108"/>
      <c r="I27" s="108"/>
      <c r="J27" s="108"/>
      <c r="K27" s="108"/>
      <c r="L27" s="106"/>
      <c r="M27" s="109" t="s">
        <v>94</v>
      </c>
      <c r="N27" s="106" t="s">
        <v>95</v>
      </c>
    </row>
    <row r="28" spans="1:14" ht="15.75">
      <c r="A28" s="199"/>
      <c r="B28" s="202"/>
      <c r="C28" s="196"/>
      <c r="D28" s="110" t="s">
        <v>41</v>
      </c>
      <c r="E28" s="111" t="s">
        <v>96</v>
      </c>
      <c r="F28" s="112"/>
      <c r="G28" s="112" t="s">
        <v>93</v>
      </c>
      <c r="H28" s="112"/>
      <c r="I28" s="112"/>
      <c r="J28" s="112"/>
      <c r="K28" s="112"/>
      <c r="L28" s="110"/>
      <c r="M28" s="113" t="s">
        <v>94</v>
      </c>
      <c r="N28" s="110" t="s">
        <v>95</v>
      </c>
    </row>
    <row r="29" spans="1:14" ht="15.75">
      <c r="A29" s="199"/>
      <c r="B29" s="202"/>
      <c r="C29" s="196"/>
      <c r="D29" s="110" t="str">
        <f>+D28</f>
        <v>14h00</v>
      </c>
      <c r="E29" s="114" t="s">
        <v>97</v>
      </c>
      <c r="F29" s="115"/>
      <c r="G29" s="115"/>
      <c r="H29" s="115"/>
      <c r="I29" s="115" t="s">
        <v>93</v>
      </c>
      <c r="J29" s="115"/>
      <c r="K29" s="115"/>
      <c r="L29" s="110"/>
      <c r="M29" s="113" t="s">
        <v>94</v>
      </c>
      <c r="N29" s="110" t="s">
        <v>95</v>
      </c>
    </row>
    <row r="30" spans="1:14" ht="15.75">
      <c r="A30" s="199"/>
      <c r="B30" s="202"/>
      <c r="C30" s="196"/>
      <c r="D30" s="110" t="s">
        <v>41</v>
      </c>
      <c r="E30" s="116" t="s">
        <v>98</v>
      </c>
      <c r="F30" s="110"/>
      <c r="G30" s="110"/>
      <c r="H30" s="110"/>
      <c r="I30" s="110"/>
      <c r="J30" s="110" t="s">
        <v>93</v>
      </c>
      <c r="K30" s="110"/>
      <c r="L30" s="110"/>
      <c r="M30" s="113" t="s">
        <v>94</v>
      </c>
      <c r="N30" s="110" t="s">
        <v>95</v>
      </c>
    </row>
    <row r="31" spans="1:14" ht="31.5">
      <c r="A31" s="199"/>
      <c r="B31" s="202"/>
      <c r="C31" s="196"/>
      <c r="D31" s="110" t="str">
        <f>+D29</f>
        <v>14h00</v>
      </c>
      <c r="E31" s="117" t="s">
        <v>99</v>
      </c>
      <c r="F31" s="118"/>
      <c r="G31" s="118"/>
      <c r="H31" s="118" t="s">
        <v>93</v>
      </c>
      <c r="I31" s="118"/>
      <c r="J31" s="119"/>
      <c r="K31" s="119"/>
      <c r="L31" s="110"/>
      <c r="M31" s="113" t="s">
        <v>94</v>
      </c>
      <c r="N31" s="110" t="s">
        <v>95</v>
      </c>
    </row>
    <row r="32" spans="1:14" ht="15.75">
      <c r="A32" s="200"/>
      <c r="B32" s="203"/>
      <c r="C32" s="209"/>
      <c r="D32" s="120" t="s">
        <v>41</v>
      </c>
      <c r="E32" s="121" t="s">
        <v>100</v>
      </c>
      <c r="F32" s="122"/>
      <c r="G32" s="122"/>
      <c r="H32" s="122"/>
      <c r="I32" s="122"/>
      <c r="J32" s="123"/>
      <c r="K32" s="124" t="s">
        <v>93</v>
      </c>
      <c r="L32" s="110"/>
      <c r="M32" s="126" t="s">
        <v>94</v>
      </c>
      <c r="N32" s="127" t="s">
        <v>102</v>
      </c>
    </row>
    <row r="33" spans="1:14" ht="15.75" customHeight="1">
      <c r="A33" s="204" t="s">
        <v>39</v>
      </c>
      <c r="B33" s="205"/>
      <c r="C33" s="128"/>
      <c r="D33" s="106" t="s">
        <v>91</v>
      </c>
      <c r="E33" s="107" t="s">
        <v>103</v>
      </c>
      <c r="F33" s="108" t="s">
        <v>93</v>
      </c>
      <c r="G33" s="108"/>
      <c r="H33" s="108"/>
      <c r="I33" s="108"/>
      <c r="J33" s="108"/>
      <c r="K33" s="108"/>
      <c r="L33" s="106"/>
      <c r="M33" s="109" t="s">
        <v>94</v>
      </c>
      <c r="N33" s="106" t="s">
        <v>95</v>
      </c>
    </row>
    <row r="34" spans="1:14" ht="15.75">
      <c r="A34" s="192"/>
      <c r="B34" s="193"/>
      <c r="C34" s="129"/>
      <c r="D34" s="110" t="s">
        <v>91</v>
      </c>
      <c r="E34" s="111" t="s">
        <v>104</v>
      </c>
      <c r="F34" s="112"/>
      <c r="G34" s="112" t="s">
        <v>93</v>
      </c>
      <c r="H34" s="112"/>
      <c r="I34" s="112"/>
      <c r="J34" s="112"/>
      <c r="K34" s="112"/>
      <c r="L34" s="110"/>
      <c r="M34" s="113" t="s">
        <v>94</v>
      </c>
      <c r="N34" s="110" t="s">
        <v>95</v>
      </c>
    </row>
    <row r="35" spans="1:14" ht="15.75">
      <c r="A35" s="192"/>
      <c r="B35" s="193"/>
      <c r="C35" s="129" t="s">
        <v>14</v>
      </c>
      <c r="D35" s="110" t="str">
        <f>+D34</f>
        <v>8h00</v>
      </c>
      <c r="E35" s="114" t="s">
        <v>97</v>
      </c>
      <c r="F35" s="115"/>
      <c r="G35" s="115"/>
      <c r="H35" s="115"/>
      <c r="I35" s="115" t="s">
        <v>93</v>
      </c>
      <c r="J35" s="115"/>
      <c r="K35" s="115"/>
      <c r="L35" s="110"/>
      <c r="M35" s="113" t="s">
        <v>94</v>
      </c>
      <c r="N35" s="110" t="s">
        <v>95</v>
      </c>
    </row>
    <row r="36" spans="1:14" ht="15.75">
      <c r="A36" s="192"/>
      <c r="B36" s="193"/>
      <c r="C36" s="129"/>
      <c r="D36" s="110" t="s">
        <v>91</v>
      </c>
      <c r="E36" s="116" t="s">
        <v>105</v>
      </c>
      <c r="F36" s="110"/>
      <c r="G36" s="110"/>
      <c r="H36" s="110"/>
      <c r="I36" s="110"/>
      <c r="J36" s="110" t="s">
        <v>93</v>
      </c>
      <c r="K36" s="110"/>
      <c r="L36" s="110"/>
      <c r="M36" s="113" t="s">
        <v>94</v>
      </c>
      <c r="N36" s="110" t="s">
        <v>95</v>
      </c>
    </row>
    <row r="37" spans="1:14" ht="31.5">
      <c r="A37" s="192"/>
      <c r="B37" s="193"/>
      <c r="C37" s="129"/>
      <c r="D37" s="110" t="s">
        <v>91</v>
      </c>
      <c r="E37" s="117" t="s">
        <v>106</v>
      </c>
      <c r="F37" s="118"/>
      <c r="G37" s="118"/>
      <c r="H37" s="118" t="s">
        <v>93</v>
      </c>
      <c r="I37" s="118"/>
      <c r="J37" s="119"/>
      <c r="K37" s="119"/>
      <c r="L37" s="110"/>
      <c r="M37" s="113" t="s">
        <v>94</v>
      </c>
      <c r="N37" s="110" t="s">
        <v>95</v>
      </c>
    </row>
    <row r="38" spans="1:14" ht="15.75">
      <c r="A38" s="192"/>
      <c r="B38" s="193"/>
      <c r="C38" s="130"/>
      <c r="D38" s="120" t="s">
        <v>91</v>
      </c>
      <c r="E38" s="121" t="s">
        <v>100</v>
      </c>
      <c r="F38" s="122"/>
      <c r="G38" s="122"/>
      <c r="H38" s="122"/>
      <c r="I38" s="122"/>
      <c r="J38" s="123"/>
      <c r="K38" s="124" t="s">
        <v>93</v>
      </c>
      <c r="L38" s="110"/>
      <c r="M38" s="126" t="s">
        <v>94</v>
      </c>
      <c r="N38" s="110" t="s">
        <v>95</v>
      </c>
    </row>
    <row r="39" spans="1:14" ht="15.75">
      <c r="A39" s="199">
        <f>+A27+1</f>
        <v>14</v>
      </c>
      <c r="B39" s="201" t="str">
        <f>B27</f>
        <v>/6</v>
      </c>
      <c r="C39" s="129"/>
      <c r="D39" s="106" t="s">
        <v>41</v>
      </c>
      <c r="E39" s="107" t="s">
        <v>103</v>
      </c>
      <c r="F39" s="108" t="s">
        <v>93</v>
      </c>
      <c r="G39" s="108"/>
      <c r="H39" s="108"/>
      <c r="I39" s="108"/>
      <c r="J39" s="108"/>
      <c r="K39" s="108"/>
      <c r="L39" s="106"/>
      <c r="M39" s="109" t="s">
        <v>94</v>
      </c>
      <c r="N39" s="106" t="s">
        <v>95</v>
      </c>
    </row>
    <row r="40" spans="1:14" ht="15.75">
      <c r="A40" s="199"/>
      <c r="B40" s="202"/>
      <c r="C40" s="129"/>
      <c r="D40" s="110" t="s">
        <v>41</v>
      </c>
      <c r="E40" s="111" t="s">
        <v>104</v>
      </c>
      <c r="F40" s="112"/>
      <c r="G40" s="112" t="s">
        <v>93</v>
      </c>
      <c r="H40" s="112"/>
      <c r="I40" s="112"/>
      <c r="J40" s="112"/>
      <c r="K40" s="112"/>
      <c r="L40" s="110"/>
      <c r="M40" s="113" t="s">
        <v>94</v>
      </c>
      <c r="N40" s="110" t="s">
        <v>95</v>
      </c>
    </row>
    <row r="41" spans="1:14" ht="15.75">
      <c r="A41" s="199"/>
      <c r="B41" s="202"/>
      <c r="C41" s="129"/>
      <c r="D41" s="110" t="str">
        <f>+D40</f>
        <v>14h00</v>
      </c>
      <c r="E41" s="114" t="s">
        <v>107</v>
      </c>
      <c r="F41" s="115"/>
      <c r="G41" s="115"/>
      <c r="H41" s="115"/>
      <c r="I41" s="115" t="s">
        <v>93</v>
      </c>
      <c r="J41" s="115"/>
      <c r="K41" s="115"/>
      <c r="L41" s="110"/>
      <c r="M41" s="113" t="s">
        <v>94</v>
      </c>
      <c r="N41" s="110" t="s">
        <v>95</v>
      </c>
    </row>
    <row r="42" spans="1:14" ht="15.75">
      <c r="A42" s="199"/>
      <c r="B42" s="202"/>
      <c r="C42" s="129" t="s">
        <v>16</v>
      </c>
      <c r="D42" s="110" t="s">
        <v>41</v>
      </c>
      <c r="E42" s="116" t="s">
        <v>105</v>
      </c>
      <c r="F42" s="110"/>
      <c r="G42" s="110"/>
      <c r="H42" s="110"/>
      <c r="I42" s="110"/>
      <c r="J42" s="110" t="s">
        <v>93</v>
      </c>
      <c r="K42" s="110"/>
      <c r="L42" s="110"/>
      <c r="M42" s="113" t="s">
        <v>94</v>
      </c>
      <c r="N42" s="110" t="s">
        <v>95</v>
      </c>
    </row>
    <row r="43" spans="1:14" ht="31.5">
      <c r="A43" s="199"/>
      <c r="B43" s="202"/>
      <c r="C43" s="129"/>
      <c r="D43" s="110" t="str">
        <f>+D41</f>
        <v>14h00</v>
      </c>
      <c r="E43" s="117" t="s">
        <v>106</v>
      </c>
      <c r="F43" s="118"/>
      <c r="G43" s="118"/>
      <c r="H43" s="118" t="s">
        <v>93</v>
      </c>
      <c r="I43" s="118"/>
      <c r="J43" s="119"/>
      <c r="K43" s="119"/>
      <c r="L43" s="110"/>
      <c r="M43" s="113" t="s">
        <v>94</v>
      </c>
      <c r="N43" s="110" t="s">
        <v>95</v>
      </c>
    </row>
    <row r="44" spans="1:14" ht="15.75">
      <c r="A44" s="200"/>
      <c r="B44" s="203"/>
      <c r="C44" s="130"/>
      <c r="D44" s="120" t="s">
        <v>41</v>
      </c>
      <c r="E44" s="121" t="s">
        <v>100</v>
      </c>
      <c r="F44" s="122"/>
      <c r="G44" s="122"/>
      <c r="H44" s="122"/>
      <c r="I44" s="122"/>
      <c r="J44" s="123"/>
      <c r="K44" s="124" t="s">
        <v>93</v>
      </c>
      <c r="L44" s="110"/>
      <c r="M44" s="126" t="s">
        <v>94</v>
      </c>
      <c r="N44" s="127" t="s">
        <v>102</v>
      </c>
    </row>
    <row r="45" spans="1:14" ht="15.75" customHeight="1">
      <c r="A45" s="204" t="s">
        <v>40</v>
      </c>
      <c r="B45" s="205"/>
      <c r="C45" s="206" t="s">
        <v>14</v>
      </c>
      <c r="D45" s="106" t="s">
        <v>91</v>
      </c>
      <c r="E45" s="107" t="s">
        <v>108</v>
      </c>
      <c r="F45" s="108" t="s">
        <v>93</v>
      </c>
      <c r="G45" s="108"/>
      <c r="H45" s="108"/>
      <c r="I45" s="108"/>
      <c r="J45" s="108"/>
      <c r="K45" s="108"/>
      <c r="L45" s="106"/>
      <c r="M45" s="109" t="s">
        <v>94</v>
      </c>
      <c r="N45" s="106" t="s">
        <v>95</v>
      </c>
    </row>
    <row r="46" spans="1:14" ht="15.75">
      <c r="A46" s="192"/>
      <c r="B46" s="193"/>
      <c r="C46" s="207"/>
      <c r="D46" s="110" t="s">
        <v>91</v>
      </c>
      <c r="E46" s="111" t="s">
        <v>104</v>
      </c>
      <c r="F46" s="112"/>
      <c r="G46" s="112" t="s">
        <v>93</v>
      </c>
      <c r="H46" s="112"/>
      <c r="I46" s="112"/>
      <c r="J46" s="112"/>
      <c r="K46" s="112"/>
      <c r="L46" s="110"/>
      <c r="M46" s="113" t="s">
        <v>94</v>
      </c>
      <c r="N46" s="110" t="s">
        <v>95</v>
      </c>
    </row>
    <row r="47" spans="1:14" ht="15.75">
      <c r="A47" s="192"/>
      <c r="B47" s="193"/>
      <c r="C47" s="207"/>
      <c r="D47" s="110" t="str">
        <f>+D46</f>
        <v>8h00</v>
      </c>
      <c r="E47" s="114" t="s">
        <v>107</v>
      </c>
      <c r="F47" s="115"/>
      <c r="G47" s="115"/>
      <c r="H47" s="115"/>
      <c r="I47" s="115" t="s">
        <v>93</v>
      </c>
      <c r="J47" s="115"/>
      <c r="K47" s="115"/>
      <c r="L47" s="110"/>
      <c r="M47" s="113" t="s">
        <v>94</v>
      </c>
      <c r="N47" s="110" t="s">
        <v>95</v>
      </c>
    </row>
    <row r="48" spans="1:14" ht="15.75">
      <c r="A48" s="192"/>
      <c r="B48" s="193"/>
      <c r="C48" s="207"/>
      <c r="D48" s="110" t="s">
        <v>91</v>
      </c>
      <c r="E48" s="116" t="s">
        <v>105</v>
      </c>
      <c r="F48" s="110"/>
      <c r="G48" s="110"/>
      <c r="H48" s="110"/>
      <c r="I48" s="110"/>
      <c r="J48" s="110" t="s">
        <v>93</v>
      </c>
      <c r="K48" s="110"/>
      <c r="L48" s="110"/>
      <c r="M48" s="113" t="s">
        <v>94</v>
      </c>
      <c r="N48" s="110" t="s">
        <v>95</v>
      </c>
    </row>
    <row r="49" spans="1:14" ht="31.5">
      <c r="A49" s="192"/>
      <c r="B49" s="193"/>
      <c r="C49" s="207"/>
      <c r="D49" s="110" t="s">
        <v>91</v>
      </c>
      <c r="E49" s="117" t="s">
        <v>106</v>
      </c>
      <c r="F49" s="118"/>
      <c r="G49" s="118"/>
      <c r="H49" s="118" t="s">
        <v>93</v>
      </c>
      <c r="I49" s="118"/>
      <c r="J49" s="119"/>
      <c r="K49" s="119"/>
      <c r="L49" s="110"/>
      <c r="M49" s="113" t="s">
        <v>94</v>
      </c>
      <c r="N49" s="110" t="s">
        <v>95</v>
      </c>
    </row>
    <row r="50" spans="1:14" ht="15.75">
      <c r="A50" s="192"/>
      <c r="B50" s="193"/>
      <c r="C50" s="208"/>
      <c r="D50" s="120" t="s">
        <v>91</v>
      </c>
      <c r="E50" s="121" t="s">
        <v>100</v>
      </c>
      <c r="F50" s="122"/>
      <c r="G50" s="122"/>
      <c r="H50" s="122"/>
      <c r="I50" s="122"/>
      <c r="J50" s="123"/>
      <c r="K50" s="124" t="s">
        <v>93</v>
      </c>
      <c r="L50" s="110"/>
      <c r="M50" s="126" t="s">
        <v>94</v>
      </c>
      <c r="N50" s="110" t="s">
        <v>95</v>
      </c>
    </row>
    <row r="51" spans="1:14" ht="15.75">
      <c r="A51" s="199">
        <f>A39+1</f>
        <v>15</v>
      </c>
      <c r="B51" s="201" t="str">
        <f>B39</f>
        <v>/6</v>
      </c>
      <c r="C51" s="206" t="s">
        <v>16</v>
      </c>
      <c r="D51" s="106" t="s">
        <v>41</v>
      </c>
      <c r="E51" s="107" t="s">
        <v>108</v>
      </c>
      <c r="F51" s="108" t="s">
        <v>93</v>
      </c>
      <c r="G51" s="108"/>
      <c r="H51" s="108"/>
      <c r="I51" s="108"/>
      <c r="J51" s="108"/>
      <c r="K51" s="108"/>
      <c r="L51" s="106"/>
      <c r="M51" s="109" t="s">
        <v>94</v>
      </c>
      <c r="N51" s="106" t="s">
        <v>95</v>
      </c>
    </row>
    <row r="52" spans="1:14" ht="15.75">
      <c r="A52" s="199"/>
      <c r="B52" s="202"/>
      <c r="C52" s="207"/>
      <c r="D52" s="110" t="s">
        <v>41</v>
      </c>
      <c r="E52" s="111" t="s">
        <v>104</v>
      </c>
      <c r="F52" s="112"/>
      <c r="G52" s="112" t="s">
        <v>93</v>
      </c>
      <c r="H52" s="112"/>
      <c r="I52" s="112"/>
      <c r="J52" s="112"/>
      <c r="K52" s="112"/>
      <c r="L52" s="110"/>
      <c r="M52" s="113" t="s">
        <v>94</v>
      </c>
      <c r="N52" s="110" t="s">
        <v>95</v>
      </c>
    </row>
    <row r="53" spans="1:14" ht="15.75">
      <c r="A53" s="199"/>
      <c r="B53" s="202"/>
      <c r="C53" s="207"/>
      <c r="D53" s="110" t="str">
        <f>+D52</f>
        <v>14h00</v>
      </c>
      <c r="E53" s="114" t="s">
        <v>107</v>
      </c>
      <c r="F53" s="115"/>
      <c r="G53" s="115"/>
      <c r="H53" s="115"/>
      <c r="I53" s="115" t="s">
        <v>93</v>
      </c>
      <c r="J53" s="115"/>
      <c r="K53" s="115"/>
      <c r="L53" s="110"/>
      <c r="M53" s="113" t="s">
        <v>94</v>
      </c>
      <c r="N53" s="110" t="s">
        <v>95</v>
      </c>
    </row>
    <row r="54" spans="1:14" ht="15.75">
      <c r="A54" s="199"/>
      <c r="B54" s="202"/>
      <c r="C54" s="207"/>
      <c r="D54" s="110" t="s">
        <v>41</v>
      </c>
      <c r="E54" s="116" t="s">
        <v>105</v>
      </c>
      <c r="F54" s="110"/>
      <c r="G54" s="110"/>
      <c r="H54" s="110"/>
      <c r="I54" s="110"/>
      <c r="J54" s="110" t="s">
        <v>93</v>
      </c>
      <c r="K54" s="110"/>
      <c r="L54" s="110"/>
      <c r="M54" s="113" t="s">
        <v>94</v>
      </c>
      <c r="N54" s="110" t="s">
        <v>95</v>
      </c>
    </row>
    <row r="55" spans="1:14" ht="31.5">
      <c r="A55" s="199"/>
      <c r="B55" s="202"/>
      <c r="C55" s="207"/>
      <c r="D55" s="110" t="str">
        <f>+D53</f>
        <v>14h00</v>
      </c>
      <c r="E55" s="117" t="s">
        <v>106</v>
      </c>
      <c r="F55" s="118"/>
      <c r="G55" s="118"/>
      <c r="H55" s="118" t="s">
        <v>93</v>
      </c>
      <c r="I55" s="118"/>
      <c r="J55" s="119"/>
      <c r="K55" s="119"/>
      <c r="L55" s="110"/>
      <c r="M55" s="113" t="s">
        <v>94</v>
      </c>
      <c r="N55" s="110" t="s">
        <v>95</v>
      </c>
    </row>
    <row r="56" spans="1:14" ht="15.75">
      <c r="A56" s="200"/>
      <c r="B56" s="203"/>
      <c r="C56" s="208"/>
      <c r="D56" s="120" t="s">
        <v>41</v>
      </c>
      <c r="E56" s="121" t="s">
        <v>100</v>
      </c>
      <c r="F56" s="122"/>
      <c r="G56" s="122"/>
      <c r="H56" s="122"/>
      <c r="I56" s="122"/>
      <c r="J56" s="123"/>
      <c r="K56" s="124" t="s">
        <v>93</v>
      </c>
      <c r="L56" s="110"/>
      <c r="M56" s="126" t="s">
        <v>94</v>
      </c>
      <c r="N56" s="127" t="s">
        <v>102</v>
      </c>
    </row>
    <row r="57" spans="1:14" ht="15.75" customHeight="1">
      <c r="A57" s="204" t="s">
        <v>42</v>
      </c>
      <c r="B57" s="205"/>
      <c r="C57" s="195" t="s">
        <v>14</v>
      </c>
      <c r="D57" s="106" t="s">
        <v>91</v>
      </c>
      <c r="E57" s="107" t="s">
        <v>109</v>
      </c>
      <c r="F57" s="108" t="s">
        <v>93</v>
      </c>
      <c r="G57" s="108"/>
      <c r="H57" s="108"/>
      <c r="I57" s="108"/>
      <c r="J57" s="108"/>
      <c r="K57" s="108"/>
      <c r="L57" s="106"/>
      <c r="M57" s="109" t="s">
        <v>94</v>
      </c>
      <c r="N57" s="106" t="s">
        <v>95</v>
      </c>
    </row>
    <row r="58" spans="1:14" ht="15.75">
      <c r="A58" s="192"/>
      <c r="B58" s="193"/>
      <c r="C58" s="196"/>
      <c r="D58" s="110" t="s">
        <v>91</v>
      </c>
      <c r="E58" s="111" t="s">
        <v>104</v>
      </c>
      <c r="F58" s="112"/>
      <c r="G58" s="112" t="s">
        <v>93</v>
      </c>
      <c r="H58" s="112"/>
      <c r="I58" s="112"/>
      <c r="J58" s="112"/>
      <c r="K58" s="112"/>
      <c r="L58" s="110"/>
      <c r="M58" s="113" t="s">
        <v>94</v>
      </c>
      <c r="N58" s="110" t="s">
        <v>95</v>
      </c>
    </row>
    <row r="59" spans="1:14" ht="15.75">
      <c r="A59" s="192"/>
      <c r="B59" s="193"/>
      <c r="C59" s="196"/>
      <c r="D59" s="110" t="str">
        <f>+D58</f>
        <v>8h00</v>
      </c>
      <c r="E59" s="114" t="s">
        <v>107</v>
      </c>
      <c r="F59" s="115"/>
      <c r="G59" s="115"/>
      <c r="H59" s="115"/>
      <c r="I59" s="115" t="s">
        <v>93</v>
      </c>
      <c r="J59" s="115"/>
      <c r="K59" s="115"/>
      <c r="L59" s="110"/>
      <c r="M59" s="113" t="s">
        <v>94</v>
      </c>
      <c r="N59" s="110" t="s">
        <v>95</v>
      </c>
    </row>
    <row r="60" spans="1:14" ht="15.75">
      <c r="A60" s="192"/>
      <c r="B60" s="193"/>
      <c r="C60" s="196"/>
      <c r="D60" s="110" t="s">
        <v>91</v>
      </c>
      <c r="E60" s="116" t="s">
        <v>105</v>
      </c>
      <c r="F60" s="110"/>
      <c r="G60" s="110"/>
      <c r="H60" s="110"/>
      <c r="I60" s="110"/>
      <c r="J60" s="110" t="s">
        <v>93</v>
      </c>
      <c r="K60" s="110"/>
      <c r="L60" s="110"/>
      <c r="M60" s="113" t="s">
        <v>94</v>
      </c>
      <c r="N60" s="110" t="s">
        <v>95</v>
      </c>
    </row>
    <row r="61" spans="1:14" ht="31.5">
      <c r="A61" s="192"/>
      <c r="B61" s="193"/>
      <c r="C61" s="196"/>
      <c r="D61" s="110" t="s">
        <v>91</v>
      </c>
      <c r="E61" s="117" t="s">
        <v>110</v>
      </c>
      <c r="F61" s="118"/>
      <c r="G61" s="118"/>
      <c r="H61" s="118" t="s">
        <v>93</v>
      </c>
      <c r="I61" s="118"/>
      <c r="J61" s="119"/>
      <c r="K61" s="119"/>
      <c r="L61" s="110"/>
      <c r="M61" s="113" t="s">
        <v>94</v>
      </c>
      <c r="N61" s="110" t="s">
        <v>95</v>
      </c>
    </row>
    <row r="62" spans="1:14" ht="15.75">
      <c r="A62" s="192"/>
      <c r="B62" s="193"/>
      <c r="C62" s="209"/>
      <c r="D62" s="120" t="s">
        <v>91</v>
      </c>
      <c r="E62" s="121" t="s">
        <v>100</v>
      </c>
      <c r="F62" s="122"/>
      <c r="G62" s="122"/>
      <c r="H62" s="122"/>
      <c r="I62" s="122"/>
      <c r="J62" s="123"/>
      <c r="K62" s="124" t="s">
        <v>93</v>
      </c>
      <c r="L62" s="110"/>
      <c r="M62" s="126" t="s">
        <v>94</v>
      </c>
      <c r="N62" s="110" t="s">
        <v>95</v>
      </c>
    </row>
    <row r="63" spans="1:14" ht="15.75">
      <c r="A63" s="199">
        <f>+A51+1</f>
        <v>16</v>
      </c>
      <c r="B63" s="201" t="str">
        <f>+B51</f>
        <v>/6</v>
      </c>
      <c r="C63" s="194" t="s">
        <v>16</v>
      </c>
      <c r="D63" s="106" t="s">
        <v>41</v>
      </c>
      <c r="E63" s="107" t="s">
        <v>109</v>
      </c>
      <c r="F63" s="108" t="s">
        <v>93</v>
      </c>
      <c r="G63" s="108"/>
      <c r="H63" s="108"/>
      <c r="I63" s="108"/>
      <c r="J63" s="108"/>
      <c r="K63" s="108"/>
      <c r="L63" s="106"/>
      <c r="M63" s="109" t="s">
        <v>94</v>
      </c>
      <c r="N63" s="106" t="s">
        <v>95</v>
      </c>
    </row>
    <row r="64" spans="1:14" ht="15.75">
      <c r="A64" s="199"/>
      <c r="B64" s="202"/>
      <c r="C64" s="196"/>
      <c r="D64" s="110" t="s">
        <v>41</v>
      </c>
      <c r="E64" s="111" t="s">
        <v>104</v>
      </c>
      <c r="F64" s="112"/>
      <c r="G64" s="112" t="s">
        <v>93</v>
      </c>
      <c r="H64" s="112"/>
      <c r="I64" s="112"/>
      <c r="J64" s="112"/>
      <c r="K64" s="112"/>
      <c r="L64" s="110"/>
      <c r="M64" s="113" t="s">
        <v>94</v>
      </c>
      <c r="N64" s="110" t="s">
        <v>95</v>
      </c>
    </row>
    <row r="65" spans="1:14" ht="15.75">
      <c r="A65" s="199"/>
      <c r="B65" s="202"/>
      <c r="C65" s="196"/>
      <c r="D65" s="110" t="str">
        <f>+D64</f>
        <v>14h00</v>
      </c>
      <c r="E65" s="114" t="s">
        <v>107</v>
      </c>
      <c r="F65" s="115"/>
      <c r="G65" s="115"/>
      <c r="H65" s="115"/>
      <c r="I65" s="115" t="s">
        <v>93</v>
      </c>
      <c r="J65" s="115"/>
      <c r="K65" s="115"/>
      <c r="L65" s="110"/>
      <c r="M65" s="113" t="s">
        <v>94</v>
      </c>
      <c r="N65" s="110" t="s">
        <v>95</v>
      </c>
    </row>
    <row r="66" spans="1:14" ht="15.75">
      <c r="A66" s="199"/>
      <c r="B66" s="202"/>
      <c r="C66" s="196"/>
      <c r="D66" s="110" t="s">
        <v>41</v>
      </c>
      <c r="E66" s="116" t="s">
        <v>105</v>
      </c>
      <c r="F66" s="110"/>
      <c r="G66" s="110"/>
      <c r="H66" s="110"/>
      <c r="I66" s="110"/>
      <c r="J66" s="110" t="s">
        <v>93</v>
      </c>
      <c r="K66" s="110"/>
      <c r="L66" s="110"/>
      <c r="M66" s="113" t="s">
        <v>94</v>
      </c>
      <c r="N66" s="110" t="s">
        <v>95</v>
      </c>
    </row>
    <row r="67" spans="1:14" ht="31.5">
      <c r="A67" s="199"/>
      <c r="B67" s="202"/>
      <c r="C67" s="196"/>
      <c r="D67" s="110" t="str">
        <f>+D65</f>
        <v>14h00</v>
      </c>
      <c r="E67" s="117" t="s">
        <v>110</v>
      </c>
      <c r="F67" s="118"/>
      <c r="G67" s="118"/>
      <c r="H67" s="118" t="s">
        <v>93</v>
      </c>
      <c r="I67" s="118"/>
      <c r="J67" s="119"/>
      <c r="K67" s="119"/>
      <c r="L67" s="110"/>
      <c r="M67" s="113" t="s">
        <v>94</v>
      </c>
      <c r="N67" s="110" t="s">
        <v>95</v>
      </c>
    </row>
    <row r="68" spans="1:14" ht="15.75">
      <c r="A68" s="200"/>
      <c r="B68" s="203"/>
      <c r="C68" s="197"/>
      <c r="D68" s="120" t="s">
        <v>41</v>
      </c>
      <c r="E68" s="121" t="s">
        <v>100</v>
      </c>
      <c r="F68" s="122"/>
      <c r="G68" s="122"/>
      <c r="H68" s="122"/>
      <c r="I68" s="122"/>
      <c r="J68" s="123"/>
      <c r="K68" s="124" t="s">
        <v>93</v>
      </c>
      <c r="L68" s="110"/>
      <c r="M68" s="126" t="s">
        <v>94</v>
      </c>
      <c r="N68" s="127" t="s">
        <v>102</v>
      </c>
    </row>
    <row r="69" spans="1:14" ht="15.75" customHeight="1">
      <c r="A69" s="192" t="s">
        <v>43</v>
      </c>
      <c r="B69" s="193"/>
      <c r="C69" s="194" t="s">
        <v>14</v>
      </c>
      <c r="D69" s="106" t="s">
        <v>91</v>
      </c>
      <c r="E69" s="107" t="s">
        <v>109</v>
      </c>
      <c r="F69" s="108" t="s">
        <v>93</v>
      </c>
      <c r="G69" s="108"/>
      <c r="H69" s="108"/>
      <c r="I69" s="108"/>
      <c r="J69" s="108"/>
      <c r="K69" s="108"/>
      <c r="L69" s="106"/>
      <c r="M69" s="109" t="s">
        <v>94</v>
      </c>
      <c r="N69" s="106" t="s">
        <v>95</v>
      </c>
    </row>
    <row r="70" spans="1:14" ht="15.75" customHeight="1">
      <c r="A70" s="192"/>
      <c r="B70" s="193"/>
      <c r="C70" s="195"/>
      <c r="D70" s="110" t="s">
        <v>91</v>
      </c>
      <c r="E70" s="111" t="s">
        <v>111</v>
      </c>
      <c r="F70" s="112"/>
      <c r="G70" s="112" t="s">
        <v>93</v>
      </c>
      <c r="H70" s="112"/>
      <c r="I70" s="112"/>
      <c r="J70" s="112"/>
      <c r="K70" s="112"/>
      <c r="L70" s="110"/>
      <c r="M70" s="113" t="s">
        <v>94</v>
      </c>
      <c r="N70" s="110" t="s">
        <v>95</v>
      </c>
    </row>
    <row r="71" spans="1:14" ht="15.75">
      <c r="A71" s="192"/>
      <c r="B71" s="193"/>
      <c r="C71" s="196"/>
      <c r="D71" s="110" t="str">
        <f>+D70</f>
        <v>8h00</v>
      </c>
      <c r="E71" s="114" t="s">
        <v>107</v>
      </c>
      <c r="F71" s="115"/>
      <c r="G71" s="115"/>
      <c r="H71" s="115"/>
      <c r="I71" s="115" t="s">
        <v>93</v>
      </c>
      <c r="J71" s="115"/>
      <c r="K71" s="115"/>
      <c r="L71" s="110"/>
      <c r="M71" s="113" t="s">
        <v>94</v>
      </c>
      <c r="N71" s="110" t="s">
        <v>95</v>
      </c>
    </row>
    <row r="72" spans="1:14" ht="15.75">
      <c r="A72" s="198">
        <f>A63+1</f>
        <v>17</v>
      </c>
      <c r="B72" s="201" t="str">
        <f>B63</f>
        <v>/6</v>
      </c>
      <c r="C72" s="196"/>
      <c r="D72" s="110" t="s">
        <v>91</v>
      </c>
      <c r="E72" s="116" t="s">
        <v>105</v>
      </c>
      <c r="F72" s="110"/>
      <c r="G72" s="110"/>
      <c r="H72" s="110"/>
      <c r="I72" s="110"/>
      <c r="J72" s="110" t="s">
        <v>93</v>
      </c>
      <c r="K72" s="110"/>
      <c r="L72" s="110"/>
      <c r="M72" s="113" t="s">
        <v>94</v>
      </c>
      <c r="N72" s="110" t="s">
        <v>95</v>
      </c>
    </row>
    <row r="73" spans="1:14" ht="31.5">
      <c r="A73" s="199"/>
      <c r="B73" s="202"/>
      <c r="C73" s="196"/>
      <c r="D73" s="110" t="s">
        <v>91</v>
      </c>
      <c r="E73" s="117" t="s">
        <v>110</v>
      </c>
      <c r="F73" s="118"/>
      <c r="G73" s="118"/>
      <c r="H73" s="118" t="s">
        <v>93</v>
      </c>
      <c r="I73" s="118"/>
      <c r="J73" s="119"/>
      <c r="K73" s="119"/>
      <c r="L73" s="110"/>
      <c r="M73" s="113" t="s">
        <v>94</v>
      </c>
      <c r="N73" s="110" t="s">
        <v>95</v>
      </c>
    </row>
    <row r="74" spans="1:14" ht="15.75">
      <c r="A74" s="200"/>
      <c r="B74" s="203"/>
      <c r="C74" s="197"/>
      <c r="D74" s="120" t="s">
        <v>91</v>
      </c>
      <c r="E74" s="121" t="s">
        <v>100</v>
      </c>
      <c r="F74" s="122"/>
      <c r="G74" s="122"/>
      <c r="H74" s="122"/>
      <c r="I74" s="122"/>
      <c r="J74" s="123"/>
      <c r="K74" s="131" t="s">
        <v>93</v>
      </c>
      <c r="L74" s="120"/>
      <c r="M74" s="126" t="s">
        <v>94</v>
      </c>
      <c r="N74" s="110" t="s">
        <v>95</v>
      </c>
    </row>
  </sheetData>
  <mergeCells count="38">
    <mergeCell ref="A1:N1"/>
    <mergeCell ref="A2:N2"/>
    <mergeCell ref="A4:N4"/>
    <mergeCell ref="A5:N5"/>
    <mergeCell ref="A7:B8"/>
    <mergeCell ref="C7:D8"/>
    <mergeCell ref="E7:E8"/>
    <mergeCell ref="F7:K7"/>
    <mergeCell ref="L7:L8"/>
    <mergeCell ref="M7:M8"/>
    <mergeCell ref="A33:B38"/>
    <mergeCell ref="N7:N8"/>
    <mergeCell ref="A9:B14"/>
    <mergeCell ref="C9:C14"/>
    <mergeCell ref="A15:A20"/>
    <mergeCell ref="B15:B20"/>
    <mergeCell ref="C15:C20"/>
    <mergeCell ref="A21:B26"/>
    <mergeCell ref="C21:C26"/>
    <mergeCell ref="A27:A32"/>
    <mergeCell ref="B27:B32"/>
    <mergeCell ref="C27:C32"/>
    <mergeCell ref="A69:B71"/>
    <mergeCell ref="C69:C74"/>
    <mergeCell ref="A72:A74"/>
    <mergeCell ref="B72:B74"/>
    <mergeCell ref="A39:A44"/>
    <mergeCell ref="B39:B44"/>
    <mergeCell ref="A45:B50"/>
    <mergeCell ref="C45:C50"/>
    <mergeCell ref="A51:A56"/>
    <mergeCell ref="B51:B56"/>
    <mergeCell ref="C51:C56"/>
    <mergeCell ref="A57:B62"/>
    <mergeCell ref="C57:C62"/>
    <mergeCell ref="A63:A68"/>
    <mergeCell ref="B63:B68"/>
    <mergeCell ref="C63:C6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 Lịch chung (T25)</vt:lpstr>
      <vt:lpstr>BP KHTH</vt:lpstr>
      <vt:lpstr>TĐNB</vt:lpstr>
      <vt:lpstr>'TH Lịch chung (T25)'!Print_Titles</vt:lpstr>
    </vt:vector>
  </TitlesOfParts>
  <Company>nothing1010.blogspot.com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Nothing1010</dc:creator>
  <cp:lastModifiedBy>pcc</cp:lastModifiedBy>
  <cp:lastPrinted>2023-05-27T01:33:15Z</cp:lastPrinted>
  <dcterms:created xsi:type="dcterms:W3CDTF">2019-09-13T05:11:00Z</dcterms:created>
  <dcterms:modified xsi:type="dcterms:W3CDTF">2023-06-12T06:51:22Z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A46562D3F3C040F79EB75089FE907874</vt:lpwstr>
  </property>
  <property fmtid="{D5CDD505-2E9C-101B-9397-08002B2CF9AE}" pid="3" name="KSOProductBuildVer">
    <vt:lpwstr>1033-11.2.0.11417</vt:lpwstr>
  </property>
</Properties>
</file>