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bookViews>
  <sheets>
    <sheet name="TH Lịch chung (T17)" sheetId="42" r:id="rId1"/>
    <sheet name="BP KHTH" sheetId="2" r:id="rId2"/>
    <sheet name="TDNB" sheetId="43" r:id="rId3"/>
  </sheets>
  <definedNames>
    <definedName name="_xlnm.Print_Titles" localSheetId="0">'TH Lịch chung (T17)'!$7:$8</definedName>
  </definedNames>
  <calcPr calcId="162913"/>
</workbook>
</file>

<file path=xl/calcChain.xml><?xml version="1.0" encoding="utf-8"?>
<calcChain xmlns="http://schemas.openxmlformats.org/spreadsheetml/2006/main">
  <c r="D71" i="43" l="1"/>
  <c r="D65" i="43"/>
  <c r="D67" i="43" s="1"/>
  <c r="D59" i="43"/>
  <c r="D53" i="43"/>
  <c r="D55" i="43" s="1"/>
  <c r="D47" i="43"/>
  <c r="D41" i="43"/>
  <c r="D43" i="43" s="1"/>
  <c r="D35" i="43"/>
  <c r="D29" i="43"/>
  <c r="D31" i="43" s="1"/>
  <c r="B27" i="43"/>
  <c r="B39" i="43" s="1"/>
  <c r="B51" i="43" s="1"/>
  <c r="B63" i="43" s="1"/>
  <c r="B72" i="43" s="1"/>
  <c r="A27" i="43"/>
  <c r="A39" i="43" s="1"/>
  <c r="A51" i="43" s="1"/>
  <c r="A63" i="43" s="1"/>
  <c r="A72" i="43" s="1"/>
  <c r="A5" i="43" s="1"/>
  <c r="D23" i="43"/>
  <c r="D17" i="43"/>
  <c r="D19" i="43" s="1"/>
  <c r="D11" i="43"/>
</calcChain>
</file>

<file path=xl/sharedStrings.xml><?xml version="1.0" encoding="utf-8"?>
<sst xmlns="http://schemas.openxmlformats.org/spreadsheetml/2006/main" count="691" uniqueCount="196">
  <si>
    <t xml:space="preserve">UBND HUYỆN GIA LÂM                                         </t>
  </si>
  <si>
    <t xml:space="preserve"> CỘNG HÒA XÃ HỘI CHỦ NGHĨA VIỆT NAM</t>
  </si>
  <si>
    <t xml:space="preserve">BAN QLDA ĐẦU TƯ XÂY DỰNG                                           </t>
  </si>
  <si>
    <t>Độc lập - Tự do - Hạnh phúc</t>
  </si>
  <si>
    <t>Thứ ngày</t>
  </si>
  <si>
    <t>Thời gian</t>
  </si>
  <si>
    <t>Nội dung</t>
  </si>
  <si>
    <t>LÃNH ĐẠO BAN</t>
  </si>
  <si>
    <t>Thành phần</t>
  </si>
  <si>
    <t>Cán bộ chuẩn bị</t>
  </si>
  <si>
    <t>Địa điểm</t>
  </si>
  <si>
    <t>Đ/c Hân</t>
  </si>
  <si>
    <t>Đ/c Tùng</t>
  </si>
  <si>
    <t>Đ/c Vân</t>
  </si>
  <si>
    <t>Sáng</t>
  </si>
  <si>
    <t>X</t>
  </si>
  <si>
    <t>Chiều</t>
  </si>
  <si>
    <t>Lịch UBND Huyện; Đồng chí Đặng Thị Huyền, Chủ tịch chủ trì</t>
  </si>
  <si>
    <t>Phòng 2.12</t>
  </si>
  <si>
    <t xml:space="preserve">Sáng </t>
  </si>
  <si>
    <t>Nơi nhận:</t>
  </si>
  <si>
    <t>- UBND huyện;</t>
  </si>
  <si>
    <t xml:space="preserve"> - Cổng thông tin ĐT H GL;</t>
  </si>
  <si>
    <t xml:space="preserve"> - Các bộ phận trong Ban;</t>
  </si>
  <si>
    <t xml:space="preserve"> - Lưu: KHTH.</t>
  </si>
  <si>
    <t>Nguyễn Văn Thắng</t>
  </si>
  <si>
    <t>v</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</si>
  <si>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</si>
  <si>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</si>
  <si>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</si>
  <si>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</si>
  <si>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</si>
  <si>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</si>
  <si>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</si>
  <si>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</si>
  <si>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</si>
  <si>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</si>
  <si>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</si>
  <si>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</si>
  <si>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</si>
  <si>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</si>
  <si>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</si>
  <si>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</si>
  <si>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14h00</t>
  </si>
  <si>
    <t>SÁU</t>
  </si>
  <si>
    <t>BẢY</t>
  </si>
  <si>
    <t>BA</t>
  </si>
  <si>
    <t>Dịu</t>
  </si>
  <si>
    <t>Lịch UBND Huyện; Đồng chí Trương Văn Học, Phó Chủ tịch chủ trì</t>
  </si>
  <si>
    <t>Giám đốc</t>
  </si>
  <si>
    <t>GIÁM ĐỐC</t>
  </si>
  <si>
    <t>Hoàn thiện Đề án tự chủ; giai đoạn 2023-2025</t>
  </si>
  <si>
    <t>Sơn</t>
  </si>
  <si>
    <t>TH tiến độ giải ngân đến thời điểm hiện tại; Cập nhật tiến độ DA chưa xong thủ tục</t>
  </si>
  <si>
    <t>Tại nhà</t>
  </si>
  <si>
    <t>TH rà soát các ND Theo QĐ 1514 của TT Thành phố</t>
  </si>
  <si>
    <t>Hoàn thiện Đề án tự chủ; giai đoạn 2023-2025(8-17h)</t>
  </si>
  <si>
    <t>Cập nhật tiến độ DA Mới; tiến độ GN</t>
  </si>
  <si>
    <t>TH các tồn tại của các KL Thanh tra, Kiểm toán</t>
  </si>
  <si>
    <t>Cập nhật tiến độ DA Mới; tiến độ GN(cả ngày)</t>
  </si>
  <si>
    <t xml:space="preserve">TH Công tác Quyết toán </t>
  </si>
  <si>
    <t xml:space="preserve">Giám đốc </t>
  </si>
  <si>
    <t>Hiện trường</t>
  </si>
  <si>
    <t>Phòng 2.22</t>
  </si>
  <si>
    <t>Hoàn thiện dữ liệu dùng chung</t>
  </si>
  <si>
    <t>Hoàn thiện công tác quy hoạch; Trường hợp GPMB phục vụ chỉnh lý</t>
  </si>
  <si>
    <t>Xây dựng kế hoạch theo đề án 06</t>
  </si>
  <si>
    <r>
      <t xml:space="preserve">13h30: </t>
    </r>
    <r>
      <rPr>
        <sz val="12"/>
        <rFont val="Times New Roman"/>
        <family val="1"/>
      </rPr>
      <t>Họp Tập thể UBND Huyện</t>
    </r>
  </si>
  <si>
    <t>XD Lịch công tác; Xử lý văn bản; TH Công tác quyết toán</t>
  </si>
  <si>
    <t>LỊCH CÔNG TÁC TUẦN 17</t>
  </si>
  <si>
    <t>Từ ngày  17/04/2023 - 22/4/2023</t>
  </si>
  <si>
    <t>17/04 HAI</t>
  </si>
  <si>
    <t>18/04 BA</t>
  </si>
  <si>
    <t>19/04 TƯ</t>
  </si>
  <si>
    <t>20/04 NĂM</t>
  </si>
  <si>
    <t>21/04 SÁU</t>
  </si>
  <si>
    <t>22/04 BẢY</t>
  </si>
  <si>
    <r>
      <rPr>
        <b/>
        <sz val="12"/>
        <rFont val="Times New Roman"/>
        <family val="1"/>
      </rPr>
      <t xml:space="preserve">13h30-14h45: </t>
    </r>
    <r>
      <rPr>
        <sz val="12"/>
        <rFont val="Times New Roman"/>
        <family val="1"/>
      </rPr>
      <t>UBND huyện báo cáo kết quả khắc phục hạn chế trong công tác quản lý đất đai, thực hiện Nghị quyết 16-NQ/HU và Nghị quyết số 31-NQ/HU của Huyện ủy</t>
    </r>
  </si>
  <si>
    <r>
      <rPr>
        <b/>
        <sz val="12"/>
        <rFont val="Times New Roman"/>
        <family val="1"/>
      </rPr>
      <t>13h30:</t>
    </r>
    <r>
      <rPr>
        <sz val="12"/>
        <rFont val="Times New Roman"/>
        <family val="1"/>
      </rPr>
      <t xml:space="preserve"> Họp Thường trực Huyện ủy</t>
    </r>
  </si>
  <si>
    <t>Phòng 2.9</t>
  </si>
  <si>
    <r>
      <rPr>
        <b/>
        <sz val="12"/>
        <rFont val="Times New Roman"/>
        <family val="1"/>
      </rPr>
      <t>8h00:</t>
    </r>
    <r>
      <rPr>
        <sz val="12"/>
        <rFont val="Times New Roman"/>
        <family val="1"/>
      </rPr>
      <t xml:space="preserve"> Họp Ban Thường vụ Huyện ủy</t>
    </r>
  </si>
  <si>
    <t>Giấy mời 513-GM/HU</t>
  </si>
  <si>
    <r>
      <rPr>
        <b/>
        <sz val="12"/>
        <rFont val="Times New Roman"/>
        <family val="1"/>
      </rPr>
      <t>8h00-8h45:</t>
    </r>
    <r>
      <rPr>
        <sz val="12"/>
        <rFont val="Times New Roman"/>
        <family val="1"/>
      </rPr>
      <t xml:space="preserve"> UBND huyện báo cáo kết quả khắc phục trong công tác quản lý đất đai, thực hiện Nghị quyết 16-NQ/HU và Nghị quyết số 31-NQ/HU của Huyện ủy</t>
    </r>
  </si>
  <si>
    <t>TH Dự án tại xã Trung Mầu</t>
  </si>
  <si>
    <t>Giấy mời 511-GM/HU thay thế GM 509-GM/HU</t>
  </si>
  <si>
    <r>
      <rPr>
        <b/>
        <sz val="12"/>
        <rFont val="Times New Roman"/>
        <family val="1"/>
      </rPr>
      <t xml:space="preserve">8h30: </t>
    </r>
    <r>
      <rPr>
        <sz val="12"/>
        <rFont val="Times New Roman"/>
        <family val="1"/>
      </rPr>
      <t>Kiểm tra hiện trường Dự án trên địa bàn</t>
    </r>
  </si>
  <si>
    <r>
      <rPr>
        <b/>
        <sz val="12"/>
        <rFont val="Times New Roman"/>
        <family val="1"/>
      </rPr>
      <t xml:space="preserve">13h30: </t>
    </r>
    <r>
      <rPr>
        <sz val="12"/>
        <rFont val="Times New Roman"/>
        <family val="1"/>
      </rPr>
      <t>Thông qua các kế hoạch thực hiện Chương trình hành động thực hiện Nghị quyết số 18-NQ/TW ngày 16/6/2022 của Ban Chấp hành Trung ương Đảng khóa XIII về tiếp tục đổi mới, hoàn thiện thể chế, chính sách, nâng cao hiệu lực, hiệu quả quản lý và sử dụng đất, tạo động lực đưa nước ta trở thành nước phát triển có thu nhập cao.</t>
    </r>
  </si>
  <si>
    <r>
      <rPr>
        <b/>
        <sz val="12"/>
        <rFont val="Times New Roman"/>
        <family val="1"/>
      </rPr>
      <t xml:space="preserve">15h30: </t>
    </r>
    <r>
      <rPr>
        <sz val="12"/>
        <rFont val="Times New Roman"/>
        <family val="1"/>
      </rPr>
      <t>Báo cáo phương án cân đối thu chi ngân sách Huyện</t>
    </r>
  </si>
  <si>
    <r>
      <rPr>
        <b/>
        <sz val="12"/>
        <rFont val="Times New Roman"/>
        <family val="1"/>
      </rPr>
      <t xml:space="preserve">8h30: </t>
    </r>
    <r>
      <rPr>
        <sz val="12"/>
        <rFont val="Times New Roman"/>
        <family val="1"/>
      </rPr>
      <t>Báo cáo công tác đầu tư xây dựng chợ trên địa bàn; Thực trạng công tác quản lý, đầu tư xây dựng chợ Nành (hồ sơ, tài liệu pháp lý liên quan)</t>
    </r>
  </si>
  <si>
    <t>Bộ phận XDDD chuẩn bị</t>
  </si>
  <si>
    <r>
      <rPr>
        <b/>
        <sz val="12"/>
        <rFont val="Times New Roman"/>
        <family val="1"/>
      </rPr>
      <t xml:space="preserve">8h00: </t>
    </r>
    <r>
      <rPr>
        <sz val="12"/>
        <rFont val="Times New Roman"/>
        <family val="1"/>
      </rPr>
      <t>Giao ban công tác quản lý cụm công nghiệp, làng nghề trên địa bàn Huyện</t>
    </r>
  </si>
  <si>
    <r>
      <rPr>
        <b/>
        <sz val="12"/>
        <color theme="1"/>
        <rFont val="Times New Roman"/>
        <family val="1"/>
      </rPr>
      <t xml:space="preserve">14h00: </t>
    </r>
    <r>
      <rPr>
        <sz val="12"/>
        <color theme="1"/>
        <rFont val="Times New Roman"/>
        <family val="1"/>
      </rPr>
      <t>Thông qua dự thảo Đề án thành lập quận Gia Lâm và các phường thuộc quận Gia Lâm, thành phố Hà Nội</t>
    </r>
  </si>
  <si>
    <r>
      <rPr>
        <b/>
        <sz val="12"/>
        <rFont val="Times New Roman"/>
        <family val="1"/>
      </rPr>
      <t xml:space="preserve">8h30: </t>
    </r>
    <r>
      <rPr>
        <sz val="12"/>
        <rFont val="Times New Roman"/>
        <family val="1"/>
      </rPr>
      <t>Họp giao nhiệm vụ chuẩn bị đầu tư dự án Xây dựng trường liên cấp nhiều cấp học tiên tiến</t>
    </r>
  </si>
  <si>
    <r>
      <rPr>
        <b/>
        <sz val="12"/>
        <rFont val="Times New Roman"/>
        <family val="1"/>
      </rPr>
      <t xml:space="preserve">9h15: </t>
    </r>
    <r>
      <rPr>
        <sz val="12"/>
        <rFont val="Times New Roman"/>
        <family val="1"/>
      </rPr>
      <t>Thông qua Hội đồng thẩm định hồ sơ đề xuất chủ trương đầu tư các dự án (trong đó có báo cáo về xử lý tình trạng mất nước tại các ao hồ trên địa bàn)</t>
    </r>
  </si>
  <si>
    <r>
      <rPr>
        <b/>
        <sz val="12"/>
        <rFont val="Times New Roman"/>
        <family val="1"/>
      </rPr>
      <t>14h00:</t>
    </r>
    <r>
      <rPr>
        <sz val="12"/>
        <rFont val="Times New Roman"/>
        <family val="1"/>
      </rPr>
      <t xml:space="preserve"> Giao ban tiến độ quyết toán các dự án</t>
    </r>
  </si>
  <si>
    <r>
      <rPr>
        <b/>
        <sz val="12"/>
        <rFont val="Times New Roman"/>
        <family val="1"/>
      </rPr>
      <t xml:space="preserve">14h00: </t>
    </r>
    <r>
      <rPr>
        <sz val="12"/>
        <rFont val="Times New Roman"/>
        <family val="1"/>
      </rPr>
      <t>Xác định đơn giá thuê đất đối với hộ gia đình, cá nhân tại Cụm làng nghề tập trung xã Bát Tràng, huyện Gia Lâm</t>
    </r>
  </si>
  <si>
    <t>Phòng 208 Chi cục Thuế huyện GL</t>
  </si>
  <si>
    <r>
      <t xml:space="preserve">Giấy mời 5933/GM-CCT
</t>
    </r>
    <r>
      <rPr>
        <i/>
        <sz val="12"/>
        <color theme="1"/>
        <rFont val="Times New Roman"/>
        <family val="1"/>
      </rPr>
      <t>(Lãnh đạo và Chuyên viên)</t>
    </r>
  </si>
  <si>
    <t>Tổ QLCCN chuẩn bị</t>
  </si>
  <si>
    <t>Bộ phận XDGT chuẩn bị</t>
  </si>
  <si>
    <t>Bộ phận KHTH  chuẩn bị</t>
  </si>
  <si>
    <t>GM Đảng ủy xã Đa tốn</t>
  </si>
  <si>
    <t>HT UBND xã Đa Tốn</t>
  </si>
  <si>
    <t>Hoàn thiện hồ sơ quy hoạch năm 2023</t>
  </si>
  <si>
    <t>TH tiến độ quyết toán DA dân dụng</t>
  </si>
  <si>
    <t>TH rà soát các ND Theo vb của Sở Công thương</t>
  </si>
  <si>
    <t>Cập nhật tiến độ DA quyết toán</t>
  </si>
  <si>
    <t>Hoàn thiệncác nội dung đơn thư</t>
  </si>
  <si>
    <t>UBND HUYỆN GIA LÂM                                          CỘNG HÒA XÃ HỘI CHỦ NGHĨA VIỆT NAM</t>
  </si>
  <si>
    <t>BAN QLDA ĐẦU TƯ XÂY DỰNG                                               Độc lập - Tự do - Hạnh phúc</t>
  </si>
  <si>
    <t>LỊCH CÔNG TÁC TUẦN 17 NĂM 2023</t>
  </si>
  <si>
    <t>BỘ PHẬN THẨM ĐỊNH</t>
  </si>
  <si>
    <t>Hồng Anh</t>
  </si>
  <si>
    <t>Dung</t>
  </si>
  <si>
    <t>Phước</t>
  </si>
  <si>
    <t xml:space="preserve">Tùng </t>
  </si>
  <si>
    <t>Thìn</t>
  </si>
  <si>
    <t>Đạt</t>
  </si>
  <si>
    <t>HAI</t>
  </si>
  <si>
    <t>8h00</t>
  </si>
  <si>
    <t>Thẩm định: Chi phí CBĐT-CBTH các dự án</t>
  </si>
  <si>
    <t>x</t>
  </si>
  <si>
    <t>TĐ</t>
  </si>
  <si>
    <t>Ban QLDA</t>
  </si>
  <si>
    <t>Rà soát hồ sơ PCCC nhà thi đấu GL</t>
  </si>
  <si>
    <t>Rà soát hồ sơ trụ sở ban chi huy quân sự Trâu Quỳ</t>
  </si>
  <si>
    <t>Rà soát hồ sơ thiết kế điều chỉnh đường ngang đường sắt dự án Phan Đăng Lưu - Yên Thường</t>
  </si>
  <si>
    <t>Rà soát HS TKCS tuyến đường QH từ đường Yên Thường qua Chùa Vân đến khu đấu giá Yên Viên</t>
  </si>
  <si>
    <t xml:space="preserve">Rà soát TKCS kênh Thiên Đức </t>
  </si>
  <si>
    <t>/4</t>
  </si>
  <si>
    <t xml:space="preserve">Ban QLDA </t>
  </si>
  <si>
    <t>Rà soát hồ sơ dự toán  : Mầm non Đa Tốn</t>
  </si>
  <si>
    <t>Rà soát hồ sơ bể bơi Cổ Bi</t>
  </si>
  <si>
    <t>Rà soát hồ sơ dự toán: THCS Đặng Xá</t>
  </si>
  <si>
    <t>Làm việc với TVTK PCCC nhà thi đấu GL</t>
  </si>
  <si>
    <t>Rà soát hồ sơ thiết kế di chuyển ngầm nổi dự án chỉnh trang ao hồ Phú Thị</t>
  </si>
  <si>
    <t>Rà soát hồ sơ dự toán : THCS Đặng Xá</t>
  </si>
  <si>
    <t>Rà soát hồ sơ điện nhẹ nhà thi đấu GL</t>
  </si>
  <si>
    <t>Rà soát hồ sơ dự toán phát sinh : Mầm non Trung Mầu</t>
  </si>
  <si>
    <t>Rà soát hồ sơ âm thanh nhà thi đấu GL</t>
  </si>
  <si>
    <t>Đ/c Hân PGĐ chỉ đạo tổng hợp chung</t>
  </si>
  <si>
    <t>Bộ phận XDDD, XDGT chuẩn bị báo cáo chuyển Sơn PVP trước 16h ngày 17/4</t>
  </si>
  <si>
    <r>
      <rPr>
        <b/>
        <sz val="12"/>
        <color theme="1"/>
        <rFont val="Times New Roman"/>
        <family val="1"/>
      </rPr>
      <t>8h00:</t>
    </r>
    <r>
      <rPr>
        <sz val="12"/>
        <color theme="1"/>
        <rFont val="Times New Roman"/>
        <family val="1"/>
      </rPr>
      <t xml:space="preserve"> Dự Lễ kỷ niệm 60 năm thành lập Đảng bộ xã Đa tốn</t>
    </r>
  </si>
  <si>
    <t>Toàn thể cán bộ, viên chức, LĐHĐ</t>
  </si>
  <si>
    <t>Đc Tùng PGĐ, Tổ trưởng công đoàn chỉ đạo chuẩn bị</t>
  </si>
  <si>
    <r>
      <rPr>
        <b/>
        <sz val="12"/>
        <rFont val="Times New Roman"/>
        <family val="1"/>
      </rPr>
      <t>15h30:</t>
    </r>
    <r>
      <rPr>
        <sz val="12"/>
        <rFont val="Times New Roman"/>
        <family val="1"/>
      </rPr>
      <t xml:space="preserve"> Báo cáo vướng mắc GPMB dự án trên địa bàn xã Lệ Chi, Phù Đổng</t>
    </r>
  </si>
  <si>
    <r>
      <rPr>
        <b/>
        <sz val="12"/>
        <rFont val="Times New Roman"/>
        <family val="1"/>
      </rPr>
      <t>8h00:</t>
    </r>
    <r>
      <rPr>
        <sz val="12"/>
        <rFont val="Times New Roman"/>
        <family val="1"/>
      </rPr>
      <t xml:space="preserve"> Làm việc tại cơ quan</t>
    </r>
  </si>
  <si>
    <t>Đc Sinh, đc Sơn, Đc Mạnh Tổ trưởng, đc Dịu</t>
  </si>
  <si>
    <t>Đc Dịu tổng hợp</t>
  </si>
  <si>
    <t>Phòng 5.5</t>
  </si>
  <si>
    <r>
      <rPr>
        <b/>
        <sz val="12"/>
        <rFont val="Times New Roman"/>
        <family val="1"/>
      </rPr>
      <t>13h30:</t>
    </r>
    <r>
      <rPr>
        <sz val="12"/>
        <rFont val="Times New Roman"/>
        <family val="1"/>
      </rPr>
      <t xml:space="preserve"> Kiểm điểm tiến độ QT dự án dân dụng</t>
    </r>
  </si>
  <si>
    <r>
      <rPr>
        <b/>
        <sz val="12"/>
        <color theme="1"/>
        <rFont val="Times New Roman"/>
        <family val="1"/>
      </rPr>
      <t>16h00:</t>
    </r>
    <r>
      <rPr>
        <sz val="12"/>
        <color theme="1"/>
        <rFont val="Times New Roman"/>
        <family val="1"/>
      </rPr>
      <t xml:space="preserve"> Dự kiến làm việc Phòng Khoa giáo Sở KH&amp;ĐT</t>
    </r>
  </si>
  <si>
    <t>Đc Hằng CBDD</t>
  </si>
  <si>
    <t>Sở KH</t>
  </si>
  <si>
    <t>Đc Hằng</t>
  </si>
  <si>
    <t>Tổ CBDD, đc Dịu, đc Sơn VP</t>
  </si>
  <si>
    <r>
      <rPr>
        <b/>
        <sz val="12"/>
        <rFont val="Times New Roman"/>
        <family val="1"/>
      </rPr>
      <t>8h00:</t>
    </r>
    <r>
      <rPr>
        <sz val="12"/>
        <rFont val="Times New Roman"/>
        <family val="1"/>
      </rPr>
      <t xml:space="preserve"> Kiểm điểm tiến độ CBĐT DA Dân dụng</t>
    </r>
  </si>
  <si>
    <r>
      <rPr>
        <b/>
        <sz val="12"/>
        <rFont val="Times New Roman"/>
        <family val="1"/>
      </rPr>
      <t>11h30:</t>
    </r>
    <r>
      <rPr>
        <sz val="12"/>
        <rFont val="Times New Roman"/>
        <family val="1"/>
      </rPr>
      <t xml:space="preserve"> Họp công đoàn cơ quan, tổ chức chúc mừng sinh nhật các đồng chí có ngày sinh trong quý I,II.</t>
    </r>
  </si>
  <si>
    <r>
      <rPr>
        <b/>
        <sz val="12"/>
        <rFont val="Times New Roman"/>
        <family val="1"/>
      </rPr>
      <t>14h00:</t>
    </r>
    <r>
      <rPr>
        <sz val="12"/>
        <rFont val="Times New Roman"/>
        <family val="1"/>
      </rPr>
      <t xml:space="preserve"> Làm việc với Sở Văn hóa về thỏa thuận phương án tu bổ tôn tạo 11 di tích trên địa bàn Huyện.</t>
    </r>
  </si>
  <si>
    <t>Sở VH</t>
  </si>
  <si>
    <t>Phòng VH+Ban QLDA</t>
  </si>
  <si>
    <r>
      <t>9h00</t>
    </r>
    <r>
      <rPr>
        <sz val="12"/>
        <rFont val="Times New Roman"/>
        <family val="1"/>
      </rPr>
      <t>: Sở XD kiểm tra công tác nghiệm thu trường MN Cổ Bi (cũ)</t>
    </r>
  </si>
  <si>
    <t>Sở Xây dựng, các đơn vị TC, TK, GS</t>
  </si>
  <si>
    <t>Đc Vũ</t>
  </si>
  <si>
    <t>Tại trường MN CB</t>
  </si>
  <si>
    <t xml:space="preserve">8h30: Rà soát phương án đấu giá Tháp vàng; BC đấu giá LNKK </t>
  </si>
  <si>
    <t>Đ/c Pho chuẩn bị</t>
  </si>
  <si>
    <t>Đ/c Thọ; Trình chuẩn bị</t>
  </si>
  <si>
    <t>Đ/c Lê; Thoa; Hiếu; Hoàng; Ninh chuẩn bị,tham dự</t>
  </si>
  <si>
    <t>CCN Phú Thị</t>
  </si>
  <si>
    <t>Tổ QHĐG chuẩn bị</t>
  </si>
  <si>
    <t>14h00: Kiểm tra tình hình lắp đặt biển báo và dự án sửa chữa hệ thống đường giao thông, dự án điều chỉnh chủ trương đầu tư</t>
  </si>
  <si>
    <t>14h00: Làm việc tại VP TP; Sở QHKT về dự án đấu giá Đình xuyên</t>
  </si>
  <si>
    <t>Đ/c Quang</t>
  </si>
  <si>
    <t>VP TP; Sở QHKT</t>
  </si>
  <si>
    <t>9h00: Họp dân GPMB DA YVTT</t>
  </si>
  <si>
    <t>Tại TT Yên Viên</t>
  </si>
  <si>
    <t>Đ/c Trình chuẩn bị</t>
  </si>
  <si>
    <t>8h30: Rà soát hoàn thiện hồ sơ hoàn thiện hồ sơ dự án X1, X5 Yên Thường; DIX Đình xuyên; Một số DA tại xã Đình xuyên</t>
  </si>
  <si>
    <t>14h00: Báo cáo quy mô</t>
  </si>
  <si>
    <t>Thành + Quý + cán bộ thẩm định</t>
  </si>
  <si>
    <t>14h00: Rà soát văn bản xin ý kiến CCN Lâm Giang, hồ sơ GPMB dự án ĐC QH Khu C2.1</t>
  </si>
  <si>
    <t>8h30: Báo cáo ranh giới dự án 13,5m Đổng Xuyên - Hoàng Long</t>
  </si>
  <si>
    <t>14h00: Báo cáo ranh giới dự án 13,5m Ỷ Lan đến thôn Đề Trụ 7</t>
  </si>
  <si>
    <t>UBND xã Kim Sơn, P QLĐT, TCKH các đơn vị thi công, TVGS, TVTK và các bên có liên quan</t>
  </si>
  <si>
    <t>Ngọc Anh</t>
  </si>
  <si>
    <t>Hiện trường dự án</t>
  </si>
  <si>
    <t>14h00: Kiểm tra, thống nhất nội dung điều chỉnh phát sinh theo kiến nghị của UBND xã Kim sơn tại dự án: Nạo vét, chỉnh trang, làm đường dạo, sân chơi Ao Lính thôn Giao Tất B, Ao Làng, Ao Lò Gạch thôn Giao Tất A, xã Kim Sơn, huyện Gia Lâm</t>
  </si>
  <si>
    <t>UBND xã Cổ Bi, đơn vị thi công, TVGS</t>
  </si>
  <si>
    <t>UBND xã Cổ Bi</t>
  </si>
  <si>
    <t>14h00: Họp triển khai dự án: Xây dựng tuyến đường theo quy hoạch tại các ô quy hoạch: CCKO2, BDDX thuộc quy hoạch chi tiết hai bên đường 179; các ô đất CCKO5, CCKO7, CCKO8 thuộc quy hoạch chi tiết hai bên đường Dốc Hội – Đại học Nông Nghiệp, huyện Gia Lâm</t>
  </si>
  <si>
    <t>14h00: Kiểm tra hiện trường các dự án hạ tầng khung</t>
  </si>
  <si>
    <t>CBTHDA</t>
  </si>
  <si>
    <r>
      <rPr>
        <b/>
        <sz val="12"/>
        <rFont val="Times New Roman"/>
        <family val="1"/>
      </rPr>
      <t>8h30:</t>
    </r>
    <r>
      <rPr>
        <sz val="12"/>
        <rFont val="Times New Roman"/>
        <family val="1"/>
      </rPr>
      <t xml:space="preserve"> Làm việc tại cơ quan</t>
    </r>
  </si>
  <si>
    <t>14h00: Kiểm tra tiến độ các dự án xã Văn Đức, Kim Lan</t>
  </si>
  <si>
    <t>8h30: Làm việc tại Cụm CN Phú thị về việc rà soát báo csao tình hình thực hiện quý I,KH QII về công tác QL CCN 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</si>
</sst>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3">
    <font>
      <sz val="11"/>
      <color theme="1"/>
      <name val="Calibri"/>
      <charset val="134"/>
      <scheme val="minor"/>
    </font>
    <font>
      <sz val="11"/>
      <color theme="1"/>
      <name val="Calibri"/>
      <family val="2"/>
      <scheme val="minor"/>
    </font>
    <font>
      <sz val="11"/>
      <color theme="1"/>
      <name val="Calibri"/>
      <family val="2"/>
      <scheme val="minor"/>
    </font>
    <font>
      <b/>
      <sz val="14"/>
      <name val="Times New Roman"/>
      <family val="1"/>
    </font>
    <font>
      <sz val="14"/>
      <name val="Times New Roman"/>
      <family val="1"/>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0"/>
      <color theme="1"/>
      <name val="Calibri"/>
      <family val="2"/>
      <scheme val="minor"/>
    </font>
    <font>
      <sz val="12"/>
      <name val=".VnTime"/>
      <family val="2"/>
    </font>
    <font>
      <sz val="11"/>
      <color theme="1"/>
      <name val=".VnTime"/>
      <family val="2"/>
    </font>
    <font>
      <b/>
      <i/>
      <sz val="14"/>
      <color theme="1"/>
      <name val="Times New Roman"/>
      <family val="1"/>
    </font>
    <font>
      <sz val="14"/>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rgb="FFFF0000"/>
      <name val="Times New Roman"/>
      <family val="1"/>
    </font>
    <font>
      <sz val="14"/>
      <name val="Calibri"/>
      <family val="2"/>
      <scheme val="minor"/>
    </font>
    <font>
      <sz val="12"/>
      <color theme="1"/>
      <name val="Times New Roman"/>
      <family val="2"/>
    </font>
    <font>
      <sz val="14"/>
      <color rgb="FFFF0000"/>
      <name val="Times New Roman"/>
      <family val="1"/>
    </font>
    <font>
      <sz val="14"/>
      <color theme="1"/>
      <name val="Times New Roman"/>
      <family val="2"/>
    </font>
    <font>
      <b/>
      <sz val="12"/>
      <color rgb="FFFF0000"/>
      <name val="Times New Roman"/>
      <family val="1"/>
    </font>
    <font>
      <i/>
      <sz val="12"/>
      <color theme="1"/>
      <name val="Times New Roman"/>
      <family val="1"/>
    </font>
    <font>
      <sz val="12"/>
      <color theme="0"/>
      <name val="Times New Roman"/>
      <family val="1"/>
    </font>
    <font>
      <b/>
      <sz val="11"/>
      <name val="Times New Roman"/>
      <family val="1"/>
    </font>
    <font>
      <b/>
      <sz val="12"/>
      <name val=".VnTimeH"/>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9">
    <xf numFmtId="0" fontId="0" fillId="0" borderId="0"/>
    <xf numFmtId="0" fontId="19" fillId="0" borderId="0"/>
    <xf numFmtId="0" fontId="18" fillId="0" borderId="0"/>
    <xf numFmtId="0" fontId="14" fillId="0" borderId="0"/>
    <xf numFmtId="0" fontId="14" fillId="0" borderId="0"/>
    <xf numFmtId="0" fontId="14" fillId="0" borderId="0"/>
    <xf numFmtId="0" fontId="20" fillId="0" borderId="0"/>
    <xf numFmtId="0" fontId="22" fillId="0" borderId="0" applyFill="0" applyProtection="0"/>
    <xf numFmtId="0" fontId="21" fillId="0" borderId="0" applyFill="0" applyProtection="0"/>
    <xf numFmtId="0" fontId="11" fillId="0" borderId="0"/>
    <xf numFmtId="0" fontId="18" fillId="0" borderId="0"/>
    <xf numFmtId="164" fontId="11" fillId="0" borderId="0" applyFont="0" applyFill="0" applyBorder="0" applyAlignment="0" applyProtection="0"/>
    <xf numFmtId="0" fontId="11" fillId="0" borderId="0"/>
    <xf numFmtId="0" fontId="18" fillId="0" borderId="0"/>
    <xf numFmtId="0" fontId="2" fillId="0" borderId="0"/>
    <xf numFmtId="0" fontId="2" fillId="0" borderId="0"/>
    <xf numFmtId="0" fontId="25" fillId="0" borderId="0"/>
    <xf numFmtId="0" fontId="27" fillId="0" borderId="0"/>
    <xf numFmtId="43" fontId="11" fillId="0" borderId="0" applyFont="0" applyFill="0" applyBorder="0" applyAlignment="0" applyProtection="0"/>
  </cellStyleXfs>
  <cellXfs count="176">
    <xf numFmtId="0" fontId="0" fillId="0" borderId="0" xfId="0"/>
    <xf numFmtId="165" fontId="11" fillId="3" borderId="1" xfId="0" applyNumberFormat="1"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2" borderId="0" xfId="0" applyFont="1" applyFill="1"/>
    <xf numFmtId="0" fontId="11" fillId="0" borderId="0" xfId="0" applyFont="1"/>
    <xf numFmtId="0" fontId="11" fillId="0" borderId="0" xfId="0" applyFont="1" applyAlignment="1">
      <alignment horizontal="center" vertical="center"/>
    </xf>
    <xf numFmtId="0" fontId="5" fillId="0" borderId="0" xfId="0" applyFont="1"/>
    <xf numFmtId="0" fontId="15" fillId="2" borderId="0" xfId="3" applyFont="1" applyFill="1"/>
    <xf numFmtId="0" fontId="7" fillId="0" borderId="0" xfId="0" applyFont="1"/>
    <xf numFmtId="0" fontId="7" fillId="0" borderId="0" xfId="0" applyFont="1" applyAlignment="1">
      <alignment wrapText="1"/>
    </xf>
    <xf numFmtId="0" fontId="10" fillId="0" borderId="0" xfId="0" applyFont="1" applyAlignment="1">
      <alignment horizontal="left" vertical="top"/>
    </xf>
    <xf numFmtId="0" fontId="16" fillId="0" borderId="0" xfId="0" applyFont="1" applyAlignment="1">
      <alignment horizontal="center"/>
    </xf>
    <xf numFmtId="0" fontId="16" fillId="0" borderId="0" xfId="0" applyFont="1" applyAlignment="1">
      <alignment horizontal="center" wrapText="1"/>
    </xf>
    <xf numFmtId="0" fontId="5" fillId="0" borderId="1" xfId="9" applyFont="1" applyBorder="1" applyAlignment="1">
      <alignment horizontal="center" vertical="center" wrapText="1"/>
    </xf>
    <xf numFmtId="0" fontId="5" fillId="0" borderId="1" xfId="3" applyFont="1" applyBorder="1" applyAlignment="1">
      <alignment horizontal="center" vertical="center" wrapText="1"/>
    </xf>
    <xf numFmtId="0" fontId="5" fillId="0" borderId="1" xfId="12" applyFont="1" applyBorder="1" applyAlignment="1">
      <alignment horizontal="center" vertical="center" wrapText="1"/>
    </xf>
    <xf numFmtId="0" fontId="11" fillId="0" borderId="1" xfId="0" applyFont="1" applyBorder="1" applyAlignment="1">
      <alignment vertical="center" wrapText="1"/>
    </xf>
    <xf numFmtId="0" fontId="9" fillId="0" borderId="0" xfId="0" applyFont="1" applyAlignment="1">
      <alignment horizontal="left" vertical="center"/>
    </xf>
    <xf numFmtId="0" fontId="5" fillId="0" borderId="0" xfId="0" applyFont="1" applyAlignment="1">
      <alignment horizontal="left" vertical="center"/>
    </xf>
    <xf numFmtId="0" fontId="5" fillId="0" borderId="0" xfId="0" quotePrefix="1" applyFont="1" applyAlignment="1">
      <alignment horizontal="left" vertical="center"/>
    </xf>
    <xf numFmtId="0" fontId="11" fillId="3" borderId="1" xfId="3" applyFont="1" applyFill="1" applyBorder="1" applyAlignment="1">
      <alignment horizontal="center" vertical="center" wrapText="1"/>
    </xf>
    <xf numFmtId="0" fontId="9"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165" fontId="11" fillId="0" borderId="1" xfId="0" applyNumberFormat="1" applyFont="1" applyBorder="1" applyAlignment="1">
      <alignment horizontal="justify"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vertical="center" wrapText="1"/>
    </xf>
    <xf numFmtId="0" fontId="5" fillId="0" borderId="2" xfId="0" applyFont="1" applyBorder="1" applyAlignment="1">
      <alignment horizontal="center" vertical="center" wrapText="1"/>
    </xf>
    <xf numFmtId="0" fontId="11" fillId="0" borderId="1" xfId="3" applyFont="1" applyBorder="1" applyAlignment="1">
      <alignment horizontal="center" vertical="center" wrapText="1"/>
    </xf>
    <xf numFmtId="0" fontId="17" fillId="0" borderId="0" xfId="0" applyFont="1"/>
    <xf numFmtId="165" fontId="11" fillId="3" borderId="1" xfId="0" applyNumberFormat="1" applyFont="1" applyFill="1" applyBorder="1" applyAlignment="1">
      <alignment vertical="center" wrapText="1"/>
    </xf>
    <xf numFmtId="0" fontId="8" fillId="0" borderId="0" xfId="0" applyFont="1" applyAlignment="1">
      <alignment vertical="top"/>
    </xf>
    <xf numFmtId="0" fontId="3" fillId="0" borderId="0" xfId="0" applyFont="1" applyAlignment="1">
      <alignment vertical="top"/>
    </xf>
    <xf numFmtId="0" fontId="8"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6" fillId="0" borderId="0" xfId="3" applyFont="1"/>
    <xf numFmtId="0" fontId="9" fillId="0" borderId="0" xfId="3" applyFont="1" applyAlignment="1">
      <alignment horizontal="center" vertical="top"/>
    </xf>
    <xf numFmtId="0" fontId="10" fillId="0" borderId="0" xfId="3" applyFont="1" applyAlignment="1">
      <alignment horizontal="center" vertical="top"/>
    </xf>
    <xf numFmtId="0" fontId="9" fillId="0" borderId="0" xfId="3" applyFont="1" applyAlignment="1">
      <alignment horizontal="center" vertical="top" wrapText="1"/>
    </xf>
    <xf numFmtId="0" fontId="5" fillId="0" borderId="0" xfId="3" applyFont="1"/>
    <xf numFmtId="0" fontId="5" fillId="0" borderId="0" xfId="0" applyFont="1" applyAlignment="1">
      <alignment vertical="center"/>
    </xf>
    <xf numFmtId="0" fontId="24" fillId="0" borderId="0" xfId="0" applyFont="1"/>
    <xf numFmtId="0" fontId="4" fillId="0" borderId="0" xfId="0" applyFont="1" applyAlignment="1">
      <alignment wrapText="1"/>
    </xf>
    <xf numFmtId="0" fontId="11" fillId="0" borderId="0" xfId="0" applyFont="1" applyAlignment="1">
      <alignment vertical="center"/>
    </xf>
    <xf numFmtId="0" fontId="5" fillId="0" borderId="0" xfId="0" applyFont="1" applyAlignment="1">
      <alignment vertical="center" wrapText="1"/>
    </xf>
    <xf numFmtId="0" fontId="5" fillId="0" borderId="0" xfId="3" applyFont="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8" fillId="0" borderId="0" xfId="0" applyFont="1" applyAlignment="1">
      <alignment wrapText="1"/>
    </xf>
    <xf numFmtId="0" fontId="0" fillId="0" borderId="0" xfId="0" applyAlignment="1">
      <alignment horizontal="left" vertical="center" indent="1"/>
    </xf>
    <xf numFmtId="20" fontId="13" fillId="0" borderId="0" xfId="0" applyNumberFormat="1" applyFont="1" applyAlignment="1">
      <alignment horizontal="left" vertical="center"/>
    </xf>
    <xf numFmtId="0" fontId="13" fillId="0" borderId="0" xfId="0" applyFont="1" applyAlignment="1">
      <alignment horizontal="left" vertical="center" indent="6"/>
    </xf>
    <xf numFmtId="0" fontId="0" fillId="0" borderId="0" xfId="0" applyAlignment="1">
      <alignment horizontal="center" vertical="center"/>
    </xf>
    <xf numFmtId="165" fontId="11" fillId="0" borderId="1" xfId="0" applyNumberFormat="1" applyFont="1" applyBorder="1" applyAlignment="1">
      <alignment horizontal="left" vertical="center" wrapText="1"/>
    </xf>
    <xf numFmtId="0" fontId="7" fillId="0" borderId="0" xfId="0" applyFont="1" applyAlignment="1">
      <alignment vertical="center"/>
    </xf>
    <xf numFmtId="0" fontId="11" fillId="0" borderId="0" xfId="15" applyFont="1" applyAlignment="1">
      <alignment horizontal="center" vertical="center" wrapText="1"/>
    </xf>
    <xf numFmtId="0" fontId="5" fillId="0" borderId="0" xfId="15" applyFont="1" applyAlignment="1">
      <alignment horizontal="center" vertical="center" wrapText="1"/>
    </xf>
    <xf numFmtId="0" fontId="7" fillId="0" borderId="0" xfId="0" applyFont="1" applyAlignment="1">
      <alignment vertical="center" wrapText="1"/>
    </xf>
    <xf numFmtId="0" fontId="4" fillId="0" borderId="0" xfId="0" applyFont="1" applyAlignment="1">
      <alignment vertical="center" wrapText="1"/>
    </xf>
    <xf numFmtId="0" fontId="5" fillId="2" borderId="0" xfId="3" applyFont="1" applyFill="1"/>
    <xf numFmtId="0" fontId="5" fillId="0" borderId="1" xfId="15" applyFont="1" applyBorder="1" applyAlignment="1">
      <alignment horizontal="center" vertical="center" wrapText="1"/>
    </xf>
    <xf numFmtId="0" fontId="11" fillId="0" borderId="1" xfId="15" applyFont="1" applyBorder="1" applyAlignment="1">
      <alignment horizontal="center" vertical="center" wrapText="1"/>
    </xf>
    <xf numFmtId="0" fontId="7" fillId="0" borderId="0" xfId="0" applyFont="1" applyAlignment="1">
      <alignment horizontal="center" vertical="center" wrapText="1"/>
    </xf>
    <xf numFmtId="165" fontId="11" fillId="3" borderId="1" xfId="0" applyNumberFormat="1" applyFont="1" applyFill="1" applyBorder="1" applyAlignment="1">
      <alignment horizontal="center" vertical="center" wrapText="1"/>
    </xf>
    <xf numFmtId="0" fontId="5" fillId="3" borderId="1" xfId="3" applyFont="1" applyFill="1" applyBorder="1" applyAlignment="1">
      <alignment horizontal="center" vertical="center" wrapText="1"/>
    </xf>
    <xf numFmtId="0" fontId="5" fillId="3" borderId="1" xfId="0" applyFont="1" applyFill="1" applyBorder="1" applyAlignment="1">
      <alignment horizontal="center" vertical="center" wrapText="1"/>
    </xf>
    <xf numFmtId="165" fontId="5" fillId="0" borderId="1" xfId="0" applyNumberFormat="1" applyFont="1" applyBorder="1" applyAlignment="1">
      <alignment vertical="center" wrapText="1"/>
    </xf>
    <xf numFmtId="165" fontId="5" fillId="0" borderId="1" xfId="0" applyNumberFormat="1" applyFont="1" applyBorder="1" applyAlignment="1">
      <alignment horizontal="center" vertical="center" wrapText="1"/>
    </xf>
    <xf numFmtId="165" fontId="11" fillId="3" borderId="1" xfId="0" applyNumberFormat="1" applyFont="1" applyFill="1" applyBorder="1" applyAlignment="1">
      <alignment horizontal="left" vertical="center" wrapText="1"/>
    </xf>
    <xf numFmtId="0" fontId="5" fillId="3" borderId="1" xfId="0" applyFont="1" applyFill="1" applyBorder="1" applyAlignment="1">
      <alignment vertical="center" wrapText="1"/>
    </xf>
    <xf numFmtId="0" fontId="26" fillId="0" borderId="0" xfId="0" applyFont="1" applyAlignment="1">
      <alignment vertical="center" wrapText="1"/>
    </xf>
    <xf numFmtId="165" fontId="5" fillId="3" borderId="1" xfId="0" applyNumberFormat="1" applyFont="1" applyFill="1" applyBorder="1" applyAlignment="1">
      <alignment horizontal="center" vertical="center" wrapText="1"/>
    </xf>
    <xf numFmtId="165" fontId="5" fillId="3" borderId="1" xfId="0" applyNumberFormat="1" applyFont="1" applyFill="1" applyBorder="1" applyAlignment="1">
      <alignment vertical="center" wrapText="1"/>
    </xf>
    <xf numFmtId="165" fontId="10" fillId="3" borderId="1" xfId="0" applyNumberFormat="1" applyFont="1" applyFill="1" applyBorder="1" applyAlignment="1">
      <alignment horizontal="justify" vertical="center" wrapText="1"/>
    </xf>
    <xf numFmtId="0" fontId="11" fillId="3" borderId="1" xfId="15" applyFont="1" applyFill="1" applyBorder="1" applyAlignment="1">
      <alignment horizontal="center" vertical="center" wrapText="1"/>
    </xf>
    <xf numFmtId="0" fontId="9" fillId="0" borderId="4" xfId="0" applyFont="1" applyBorder="1" applyAlignment="1">
      <alignment horizontal="center" vertical="center" wrapText="1"/>
    </xf>
    <xf numFmtId="0" fontId="5" fillId="3" borderId="1" xfId="15" applyFont="1" applyFill="1" applyBorder="1" applyAlignment="1">
      <alignment horizontal="center" vertical="center" wrapText="1"/>
    </xf>
    <xf numFmtId="0" fontId="5" fillId="3" borderId="0" xfId="0" applyFont="1" applyFill="1" applyAlignment="1">
      <alignment vertical="center" wrapText="1"/>
    </xf>
    <xf numFmtId="0" fontId="10" fillId="0" borderId="0" xfId="0" applyFont="1" applyAlignment="1">
      <alignment horizontal="center" vertical="top"/>
    </xf>
    <xf numFmtId="0" fontId="30" fillId="0" borderId="0" xfId="0" applyFont="1" applyAlignment="1">
      <alignment horizontal="center" vertical="center" wrapText="1"/>
    </xf>
    <xf numFmtId="0" fontId="23" fillId="4" borderId="5" xfId="0" applyFont="1" applyFill="1" applyBorder="1" applyAlignment="1">
      <alignment horizontal="left" vertical="center" wrapText="1"/>
    </xf>
    <xf numFmtId="0" fontId="28" fillId="4" borderId="0" xfId="0" applyFont="1" applyFill="1" applyAlignment="1">
      <alignment horizontal="center" vertical="top"/>
    </xf>
    <xf numFmtId="0" fontId="31" fillId="0" borderId="15" xfId="0" applyFont="1" applyBorder="1" applyAlignment="1">
      <alignment horizontal="center" vertical="center" wrapText="1"/>
    </xf>
    <xf numFmtId="0" fontId="31" fillId="0" borderId="15" xfId="3" applyFont="1" applyBorder="1" applyAlignment="1">
      <alignment horizontal="center" vertical="center" wrapText="1"/>
    </xf>
    <xf numFmtId="0" fontId="11" fillId="0" borderId="8" xfId="0" applyFont="1" applyBorder="1" applyAlignment="1">
      <alignment horizontal="center" vertical="center" wrapText="1"/>
    </xf>
    <xf numFmtId="0" fontId="11" fillId="5" borderId="8" xfId="0" applyFont="1" applyFill="1" applyBorder="1" applyAlignment="1">
      <alignment horizontal="left" vertical="center" wrapText="1"/>
    </xf>
    <xf numFmtId="0" fontId="11" fillId="5" borderId="8" xfId="0" applyFont="1" applyFill="1" applyBorder="1" applyAlignment="1">
      <alignment horizontal="center" vertical="center" wrapText="1"/>
    </xf>
    <xf numFmtId="0" fontId="11" fillId="0" borderId="15" xfId="0" applyFont="1" applyBorder="1" applyAlignment="1">
      <alignment horizontal="center"/>
    </xf>
    <xf numFmtId="0" fontId="11" fillId="0" borderId="14" xfId="0" applyFont="1" applyBorder="1" applyAlignment="1">
      <alignment horizontal="center" vertical="center" wrapText="1"/>
    </xf>
    <xf numFmtId="0" fontId="11" fillId="3" borderId="15"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0" borderId="14" xfId="0" applyFont="1" applyBorder="1" applyAlignment="1">
      <alignment horizontal="center"/>
    </xf>
    <xf numFmtId="0" fontId="11" fillId="6" borderId="14" xfId="0" applyFont="1" applyFill="1" applyBorder="1" applyAlignment="1">
      <alignment horizontal="left" vertical="center" wrapText="1"/>
    </xf>
    <xf numFmtId="0" fontId="11" fillId="6" borderId="14"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7" borderId="14" xfId="0" applyFont="1" applyFill="1" applyBorder="1" applyAlignment="1">
      <alignment horizontal="left" vertical="center" wrapText="1"/>
    </xf>
    <xf numFmtId="0" fontId="11" fillId="7" borderId="14" xfId="0" applyFont="1" applyFill="1" applyBorder="1" applyAlignment="1">
      <alignment horizontal="center" vertical="center" wrapText="1"/>
    </xf>
    <xf numFmtId="0" fontId="11" fillId="7" borderId="14" xfId="0" applyFont="1" applyFill="1" applyBorder="1"/>
    <xf numFmtId="0" fontId="11" fillId="0" borderId="21" xfId="0" applyFont="1" applyBorder="1" applyAlignment="1">
      <alignment horizontal="center" vertical="center" wrapText="1"/>
    </xf>
    <xf numFmtId="0" fontId="11" fillId="8" borderId="22" xfId="0" applyFont="1" applyFill="1" applyBorder="1" applyAlignment="1">
      <alignment horizontal="left" vertical="center" wrapText="1"/>
    </xf>
    <xf numFmtId="0" fontId="11" fillId="8" borderId="22" xfId="0" applyFont="1" applyFill="1" applyBorder="1" applyAlignment="1">
      <alignment horizontal="center" vertical="center" wrapText="1"/>
    </xf>
    <xf numFmtId="0" fontId="11" fillId="8" borderId="22" xfId="0" applyFont="1" applyFill="1" applyBorder="1"/>
    <xf numFmtId="0" fontId="11" fillId="8" borderId="23" xfId="0" applyFont="1" applyFill="1" applyBorder="1" applyAlignment="1">
      <alignment horizontal="center"/>
    </xf>
    <xf numFmtId="0" fontId="11" fillId="0" borderId="22" xfId="0" applyFont="1" applyBorder="1" applyAlignment="1">
      <alignment horizontal="center"/>
    </xf>
    <xf numFmtId="0" fontId="11" fillId="0" borderId="21" xfId="0" applyFont="1" applyBorder="1" applyAlignment="1">
      <alignment horizontal="center"/>
    </xf>
    <xf numFmtId="0" fontId="11" fillId="0" borderId="20" xfId="0" applyFont="1" applyBorder="1" applyAlignment="1">
      <alignment horizontal="center" vertical="center" wrapText="1"/>
    </xf>
    <xf numFmtId="0" fontId="10" fillId="2" borderId="2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1" fillId="8" borderId="21" xfId="0" applyFont="1" applyFill="1" applyBorder="1" applyAlignment="1">
      <alignment horizontal="center"/>
    </xf>
    <xf numFmtId="0" fontId="32" fillId="0" borderId="0" xfId="0" applyFont="1" applyAlignment="1">
      <alignment horizontal="center" vertical="top"/>
    </xf>
    <xf numFmtId="0" fontId="32" fillId="2" borderId="0" xfId="0" applyFont="1" applyFill="1" applyAlignment="1">
      <alignment horizontal="center" vertical="top"/>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center"/>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3" applyFont="1" applyBorder="1" applyAlignment="1">
      <alignment horizontal="center" vertical="center" wrapText="1"/>
    </xf>
    <xf numFmtId="165" fontId="10" fillId="3" borderId="1" xfId="0" applyNumberFormat="1" applyFont="1" applyFill="1" applyBorder="1" applyAlignment="1">
      <alignment horizontal="left" vertical="center" wrapText="1"/>
    </xf>
    <xf numFmtId="0" fontId="8" fillId="0" borderId="0" xfId="0" applyFont="1" applyAlignment="1">
      <alignment horizontal="center"/>
    </xf>
    <xf numFmtId="0" fontId="5" fillId="0" borderId="0" xfId="0" quotePrefix="1" applyFont="1" applyAlignment="1">
      <alignment horizontal="left" vertical="center"/>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12" fillId="0" borderId="0" xfId="0" applyFont="1" applyAlignment="1">
      <alignment horizontal="left"/>
    </xf>
    <xf numFmtId="0" fontId="9" fillId="0" borderId="1" xfId="3"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top"/>
    </xf>
    <xf numFmtId="0" fontId="10" fillId="2"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0" xfId="0" applyFont="1" applyAlignment="1">
      <alignment horizontal="left" vertical="top"/>
    </xf>
    <xf numFmtId="0" fontId="9" fillId="2" borderId="0" xfId="0" applyFont="1" applyFill="1" applyAlignment="1">
      <alignment horizontal="center" vertical="center"/>
    </xf>
    <xf numFmtId="0" fontId="10" fillId="0" borderId="18" xfId="0" applyFont="1" applyBorder="1" applyAlignment="1">
      <alignment horizontal="center" wrapText="1"/>
    </xf>
    <xf numFmtId="0" fontId="10" fillId="0" borderId="19" xfId="0" applyFont="1" applyBorder="1" applyAlignment="1">
      <alignment horizontal="center" wrapText="1"/>
    </xf>
    <xf numFmtId="0" fontId="10" fillId="2" borderId="8"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0" borderId="18" xfId="0" quotePrefix="1" applyFont="1" applyBorder="1" applyAlignment="1">
      <alignment horizontal="right" vertical="top" wrapText="1"/>
    </xf>
    <xf numFmtId="0" fontId="10" fillId="0" borderId="18" xfId="0" applyFont="1" applyBorder="1" applyAlignment="1">
      <alignment horizontal="right" vertical="top" wrapText="1"/>
    </xf>
    <xf numFmtId="0" fontId="10" fillId="0" borderId="24" xfId="0" applyFont="1" applyBorder="1" applyAlignment="1">
      <alignment horizontal="right" vertical="top" wrapText="1"/>
    </xf>
    <xf numFmtId="0" fontId="10" fillId="0" borderId="19" xfId="0" quotePrefix="1" applyFont="1" applyBorder="1" applyAlignment="1">
      <alignment horizontal="left" vertical="top" wrapText="1"/>
    </xf>
    <xf numFmtId="0" fontId="10" fillId="0" borderId="19" xfId="0" applyFont="1" applyBorder="1" applyAlignment="1">
      <alignment horizontal="left" vertical="top" wrapText="1"/>
    </xf>
    <xf numFmtId="0" fontId="10" fillId="0" borderId="25" xfId="0" applyFont="1" applyBorder="1" applyAlignment="1">
      <alignment horizontal="left" vertical="top" wrapText="1"/>
    </xf>
    <xf numFmtId="0" fontId="10" fillId="0" borderId="16" xfId="0" applyFont="1" applyBorder="1" applyAlignment="1">
      <alignment horizontal="center" wrapText="1"/>
    </xf>
    <xf numFmtId="0" fontId="10" fillId="0" borderId="17" xfId="0" applyFont="1" applyBorder="1" applyAlignment="1">
      <alignment horizontal="center" wrapText="1"/>
    </xf>
    <xf numFmtId="0" fontId="10" fillId="2" borderId="2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31" fillId="0" borderId="8" xfId="0" applyFont="1" applyBorder="1" applyAlignment="1">
      <alignment horizontal="center" vertical="center" wrapText="1"/>
    </xf>
    <xf numFmtId="0" fontId="31" fillId="0" borderId="14" xfId="0" applyFont="1" applyBorder="1" applyAlignment="1">
      <alignment horizontal="center" vertical="center" wrapText="1"/>
    </xf>
    <xf numFmtId="0" fontId="28" fillId="0" borderId="0" xfId="0" applyFont="1" applyAlignment="1">
      <alignment horizontal="center" vertical="center"/>
    </xf>
    <xf numFmtId="0" fontId="10" fillId="0" borderId="0" xfId="0" applyFont="1" applyAlignment="1">
      <alignment horizontal="center" vertical="top"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5" fillId="0" borderId="1" xfId="3" applyFont="1" applyBorder="1" applyAlignment="1">
      <alignment vertical="center" wrapText="1"/>
    </xf>
    <xf numFmtId="0" fontId="5" fillId="3" borderId="1" xfId="0" applyFont="1" applyFill="1" applyBorder="1" applyAlignment="1">
      <alignment horizontal="center" vertical="center" wrapText="1"/>
    </xf>
    <xf numFmtId="165" fontId="11" fillId="3" borderId="1" xfId="0" applyNumberFormat="1" applyFont="1" applyFill="1" applyBorder="1" applyAlignment="1">
      <alignment horizontal="center" vertical="center" wrapText="1"/>
    </xf>
    <xf numFmtId="0" fontId="1" fillId="0" borderId="1" xfId="0" applyFont="1" applyBorder="1" applyAlignment="1">
      <alignment vertical="center" wrapText="1"/>
    </xf>
    <xf numFmtId="165" fontId="5" fillId="3" borderId="1" xfId="0" applyNumberFormat="1" applyFont="1" applyFill="1" applyBorder="1" applyAlignment="1">
      <alignment horizontal="center" vertical="center" wrapText="1"/>
    </xf>
    <xf numFmtId="0" fontId="5" fillId="3" borderId="1" xfId="3" applyFont="1" applyFill="1" applyBorder="1" applyAlignment="1">
      <alignment horizontal="center" vertical="center" wrapText="1"/>
    </xf>
    <xf numFmtId="0" fontId="11" fillId="3" borderId="1" xfId="3" applyFont="1" applyFill="1" applyBorder="1" applyAlignment="1">
      <alignment horizontal="center" vertical="center" wrapText="1"/>
    </xf>
    <xf numFmtId="165" fontId="11" fillId="2" borderId="1" xfId="0" applyNumberFormat="1" applyFont="1" applyFill="1" applyBorder="1" applyAlignment="1">
      <alignment horizontal="left" vertical="center" wrapText="1"/>
    </xf>
    <xf numFmtId="165" fontId="11" fillId="2" borderId="1" xfId="0" applyNumberFormat="1" applyFont="1" applyFill="1" applyBorder="1" applyAlignment="1">
      <alignment horizontal="center" vertical="center" wrapText="1"/>
    </xf>
  </cellXfs>
  <cellStyles count="19">
    <cellStyle name="Bình thường 2" xfId="1"/>
    <cellStyle name="Comma 2" xfId="11"/>
    <cellStyle name="Comma 2 2" xfId="18"/>
    <cellStyle name="Normal" xfId="0" builtinId="0"/>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topLeftCell="A7" zoomScaleNormal="100" workbookViewId="0">
      <pane xSplit="10" ySplit="2" topLeftCell="K18" activePane="bottomRight" state="frozen"/>
      <selection activeCell="A7" sqref="A7"/>
      <selection pane="topRight" activeCell="K7" sqref="K7"/>
      <selection pane="bottomLeft" activeCell="A9" sqref="A9"/>
      <selection pane="bottomRight" activeCell="H25" sqref="H25"/>
    </sheetView>
  </sheetViews>
  <sheetFormatPr defaultColWidth="9.28515625" defaultRowHeight="18.75"/>
  <cols>
    <col min="1" max="1" width="13.5703125" style="10" customWidth="1"/>
    <col min="2" max="2" width="9.42578125" style="10" customWidth="1"/>
    <col min="3" max="3" width="72.42578125" style="11" customWidth="1"/>
    <col min="4" max="4" width="12.5703125" style="11" customWidth="1"/>
    <col min="5" max="5" width="6.5703125" style="44" customWidth="1"/>
    <col min="6" max="6" width="6.5703125" style="11" customWidth="1"/>
    <col min="7" max="7" width="8.42578125" style="10" customWidth="1"/>
    <col min="8" max="8" width="28.42578125" style="11" customWidth="1"/>
    <col min="9" max="9" width="17.42578125" style="10" customWidth="1"/>
    <col min="10" max="10" width="14.5703125" style="10" customWidth="1"/>
    <col min="11" max="11" width="15.5703125" style="10" customWidth="1"/>
    <col min="12" max="12" width="32.28515625" style="10" customWidth="1"/>
    <col min="13" max="16384" width="9.28515625" style="10"/>
  </cols>
  <sheetData>
    <row r="1" spans="1:10">
      <c r="A1" s="32" t="s">
        <v>0</v>
      </c>
      <c r="B1" s="32"/>
      <c r="C1" s="32"/>
      <c r="E1" s="33" t="s">
        <v>1</v>
      </c>
      <c r="F1" s="32"/>
      <c r="G1" s="32"/>
      <c r="H1" s="34"/>
      <c r="I1" s="32"/>
      <c r="J1" s="32"/>
    </row>
    <row r="2" spans="1:10">
      <c r="A2" s="32" t="s">
        <v>2</v>
      </c>
      <c r="B2" s="32"/>
      <c r="C2" s="32"/>
      <c r="D2" s="32"/>
      <c r="E2" s="33"/>
      <c r="F2" s="32"/>
      <c r="G2" s="32" t="s">
        <v>3</v>
      </c>
      <c r="H2" s="34"/>
      <c r="I2" s="32"/>
      <c r="J2" s="32"/>
    </row>
    <row r="3" spans="1:10" s="8" customFormat="1" ht="15.75">
      <c r="A3" s="35"/>
      <c r="B3" s="35"/>
      <c r="C3" s="35"/>
      <c r="D3" s="35"/>
      <c r="E3" s="12"/>
      <c r="F3" s="35"/>
      <c r="G3" s="35"/>
      <c r="H3" s="36"/>
      <c r="I3" s="35"/>
      <c r="J3" s="35"/>
    </row>
    <row r="4" spans="1:10" s="37" customFormat="1" ht="31.5" customHeight="1">
      <c r="A4" s="130" t="s">
        <v>69</v>
      </c>
      <c r="B4" s="130"/>
      <c r="C4" s="130"/>
      <c r="D4" s="130"/>
      <c r="E4" s="130"/>
      <c r="F4" s="130"/>
      <c r="G4" s="130"/>
      <c r="H4" s="130"/>
      <c r="I4" s="130"/>
      <c r="J4" s="130"/>
    </row>
    <row r="5" spans="1:10" s="37" customFormat="1" ht="21" customHeight="1">
      <c r="A5" s="131" t="s">
        <v>70</v>
      </c>
      <c r="B5" s="131"/>
      <c r="C5" s="131"/>
      <c r="D5" s="131"/>
      <c r="E5" s="131"/>
      <c r="F5" s="131"/>
      <c r="G5" s="131"/>
      <c r="H5" s="131"/>
      <c r="I5" s="131"/>
      <c r="J5" s="131"/>
    </row>
    <row r="6" spans="1:10" s="37" customFormat="1" ht="15.75">
      <c r="A6" s="38"/>
      <c r="B6" s="38"/>
      <c r="C6" s="38"/>
      <c r="D6" s="38"/>
      <c r="E6" s="39"/>
      <c r="F6" s="38"/>
      <c r="G6" s="38"/>
      <c r="H6" s="40"/>
      <c r="I6" s="38"/>
      <c r="J6" s="38"/>
    </row>
    <row r="7" spans="1:10" s="41" customFormat="1" ht="33.75" customHeight="1">
      <c r="A7" s="128" t="s">
        <v>4</v>
      </c>
      <c r="B7" s="128" t="s">
        <v>5</v>
      </c>
      <c r="C7" s="128" t="s">
        <v>6</v>
      </c>
      <c r="D7" s="128" t="s">
        <v>7</v>
      </c>
      <c r="E7" s="128"/>
      <c r="F7" s="128"/>
      <c r="G7" s="128"/>
      <c r="H7" s="128" t="s">
        <v>8</v>
      </c>
      <c r="I7" s="128" t="s">
        <v>9</v>
      </c>
      <c r="J7" s="128" t="s">
        <v>10</v>
      </c>
    </row>
    <row r="8" spans="1:10" s="41" customFormat="1" ht="48" customHeight="1">
      <c r="A8" s="128"/>
      <c r="B8" s="128"/>
      <c r="C8" s="128"/>
      <c r="D8" s="118" t="s">
        <v>49</v>
      </c>
      <c r="E8" s="120" t="s">
        <v>11</v>
      </c>
      <c r="F8" s="118" t="s">
        <v>12</v>
      </c>
      <c r="G8" s="118" t="s">
        <v>13</v>
      </c>
      <c r="H8" s="128"/>
      <c r="I8" s="128"/>
      <c r="J8" s="128"/>
    </row>
    <row r="9" spans="1:10" s="41" customFormat="1" ht="32.25" customHeight="1">
      <c r="A9" s="128" t="s">
        <v>71</v>
      </c>
      <c r="B9" s="128" t="s">
        <v>14</v>
      </c>
      <c r="C9" s="27" t="s">
        <v>146</v>
      </c>
      <c r="D9" s="24" t="s">
        <v>15</v>
      </c>
      <c r="E9" s="24" t="s">
        <v>15</v>
      </c>
      <c r="F9" s="24" t="s">
        <v>15</v>
      </c>
      <c r="G9" s="16"/>
      <c r="H9" s="3"/>
      <c r="I9" s="3"/>
      <c r="J9" s="24" t="s">
        <v>39</v>
      </c>
    </row>
    <row r="10" spans="1:10" s="41" customFormat="1" ht="32.25" customHeight="1">
      <c r="A10" s="128"/>
      <c r="B10" s="128"/>
      <c r="C10" s="27" t="s">
        <v>165</v>
      </c>
      <c r="D10" s="24"/>
      <c r="E10" s="24"/>
      <c r="F10" s="24"/>
      <c r="G10" s="16" t="s">
        <v>15</v>
      </c>
      <c r="H10" s="167"/>
      <c r="I10" s="3" t="s">
        <v>166</v>
      </c>
      <c r="J10" s="24" t="s">
        <v>39</v>
      </c>
    </row>
    <row r="11" spans="1:10" s="57" customFormat="1" ht="32.25" customHeight="1">
      <c r="A11" s="128"/>
      <c r="B11" s="128" t="s">
        <v>16</v>
      </c>
      <c r="C11" s="31" t="s">
        <v>78</v>
      </c>
      <c r="D11" s="168" t="s">
        <v>15</v>
      </c>
      <c r="E11" s="4"/>
      <c r="F11" s="68"/>
      <c r="G11" s="68"/>
      <c r="H11" s="169" t="s">
        <v>84</v>
      </c>
      <c r="I11" s="66"/>
      <c r="J11" s="169" t="s">
        <v>79</v>
      </c>
    </row>
    <row r="12" spans="1:10" s="41" customFormat="1" ht="57" customHeight="1">
      <c r="A12" s="128"/>
      <c r="B12" s="128"/>
      <c r="C12" s="31" t="s">
        <v>77</v>
      </c>
      <c r="D12" s="168"/>
      <c r="E12" s="4"/>
      <c r="F12" s="68"/>
      <c r="G12" s="68"/>
      <c r="H12" s="169"/>
      <c r="I12" s="66"/>
      <c r="J12" s="169"/>
    </row>
    <row r="13" spans="1:10" s="41" customFormat="1" ht="75" customHeight="1">
      <c r="A13" s="128"/>
      <c r="B13" s="128"/>
      <c r="C13" s="71" t="s">
        <v>145</v>
      </c>
      <c r="D13" s="66"/>
      <c r="E13" s="66" t="s">
        <v>15</v>
      </c>
      <c r="F13" s="66"/>
      <c r="G13" s="66" t="s">
        <v>15</v>
      </c>
      <c r="H13" s="66" t="s">
        <v>48</v>
      </c>
      <c r="I13" s="66" t="s">
        <v>140</v>
      </c>
      <c r="J13" s="66" t="s">
        <v>18</v>
      </c>
    </row>
    <row r="14" spans="1:10" s="62" customFormat="1" ht="29.25" customHeight="1">
      <c r="A14" s="128"/>
      <c r="B14" s="128"/>
      <c r="C14" s="174" t="s">
        <v>194</v>
      </c>
      <c r="D14" s="175"/>
      <c r="E14" s="175"/>
      <c r="F14" s="175" t="s">
        <v>15</v>
      </c>
      <c r="G14" s="175"/>
      <c r="H14" s="175"/>
      <c r="I14" s="24" t="s">
        <v>192</v>
      </c>
      <c r="J14" s="24" t="s">
        <v>62</v>
      </c>
    </row>
    <row r="15" spans="1:10" s="41" customFormat="1" ht="55.5" customHeight="1">
      <c r="A15" s="128"/>
      <c r="B15" s="128"/>
      <c r="C15" s="56" t="s">
        <v>181</v>
      </c>
      <c r="D15" s="24"/>
      <c r="E15" s="24"/>
      <c r="F15" s="24"/>
      <c r="G15" s="2"/>
      <c r="H15" s="24"/>
      <c r="I15" s="3" t="s">
        <v>167</v>
      </c>
      <c r="J15" s="24" t="s">
        <v>39</v>
      </c>
    </row>
    <row r="16" spans="1:10" s="42" customFormat="1" ht="78.75">
      <c r="A16" s="128" t="s">
        <v>72</v>
      </c>
      <c r="B16" s="128" t="s">
        <v>14</v>
      </c>
      <c r="C16" s="1" t="s">
        <v>85</v>
      </c>
      <c r="D16" s="66" t="s">
        <v>15</v>
      </c>
      <c r="E16" s="66" t="s">
        <v>15</v>
      </c>
      <c r="F16" s="66" t="s">
        <v>15</v>
      </c>
      <c r="G16" s="66"/>
      <c r="H16" s="68" t="s">
        <v>17</v>
      </c>
      <c r="I16" s="68" t="s">
        <v>141</v>
      </c>
      <c r="J16" s="66" t="s">
        <v>62</v>
      </c>
    </row>
    <row r="17" spans="1:11" s="42" customFormat="1" ht="53.25" customHeight="1">
      <c r="A17" s="128"/>
      <c r="B17" s="128"/>
      <c r="C17" s="25" t="s">
        <v>195</v>
      </c>
      <c r="D17" s="24"/>
      <c r="E17" s="24"/>
      <c r="F17" s="24"/>
      <c r="G17" s="24" t="s">
        <v>15</v>
      </c>
      <c r="H17" s="3"/>
      <c r="I17" s="3" t="s">
        <v>168</v>
      </c>
      <c r="J17" s="24" t="s">
        <v>169</v>
      </c>
    </row>
    <row r="18" spans="1:11" s="41" customFormat="1" ht="32.25" customHeight="1">
      <c r="A18" s="128"/>
      <c r="B18" s="128" t="s">
        <v>16</v>
      </c>
      <c r="C18" s="76" t="s">
        <v>67</v>
      </c>
      <c r="D18" s="171" t="s">
        <v>15</v>
      </c>
      <c r="E18" s="74"/>
      <c r="F18" s="74"/>
      <c r="G18" s="74"/>
      <c r="H18" s="168" t="s">
        <v>17</v>
      </c>
      <c r="I18" s="68"/>
      <c r="J18" s="169" t="s">
        <v>18</v>
      </c>
    </row>
    <row r="19" spans="1:11" s="62" customFormat="1" ht="87.6" customHeight="1">
      <c r="A19" s="128"/>
      <c r="B19" s="128"/>
      <c r="C19" s="1" t="s">
        <v>86</v>
      </c>
      <c r="D19" s="171"/>
      <c r="E19" s="74"/>
      <c r="F19" s="75"/>
      <c r="G19" s="74"/>
      <c r="H19" s="168"/>
      <c r="I19" s="68"/>
      <c r="J19" s="169"/>
    </row>
    <row r="20" spans="1:11" s="62" customFormat="1" ht="32.25" customHeight="1">
      <c r="A20" s="128"/>
      <c r="B20" s="128"/>
      <c r="C20" s="31" t="s">
        <v>87</v>
      </c>
      <c r="D20" s="171"/>
      <c r="E20" s="66"/>
      <c r="F20" s="75"/>
      <c r="G20" s="66"/>
      <c r="H20" s="168"/>
      <c r="I20" s="68"/>
      <c r="J20" s="169"/>
    </row>
    <row r="21" spans="1:11" s="62" customFormat="1" ht="56.45" customHeight="1">
      <c r="A21" s="128"/>
      <c r="B21" s="128"/>
      <c r="C21" s="71" t="s">
        <v>95</v>
      </c>
      <c r="D21" s="66"/>
      <c r="E21" s="66"/>
      <c r="F21" s="74"/>
      <c r="G21" s="66" t="s">
        <v>15</v>
      </c>
      <c r="H21" s="68" t="s">
        <v>97</v>
      </c>
      <c r="I21" s="68"/>
      <c r="J21" s="66" t="s">
        <v>96</v>
      </c>
    </row>
    <row r="22" spans="1:11" s="62" customFormat="1" ht="45.75" customHeight="1">
      <c r="A22" s="128"/>
      <c r="B22" s="128"/>
      <c r="C22" s="71" t="s">
        <v>158</v>
      </c>
      <c r="D22" s="66"/>
      <c r="E22" s="66" t="s">
        <v>15</v>
      </c>
      <c r="F22" s="74"/>
      <c r="G22" s="66"/>
      <c r="H22" s="68" t="s">
        <v>160</v>
      </c>
      <c r="I22" s="68"/>
      <c r="J22" s="66" t="s">
        <v>159</v>
      </c>
    </row>
    <row r="23" spans="1:11" s="42" customFormat="1" ht="32.25" customHeight="1">
      <c r="A23" s="128"/>
      <c r="B23" s="128"/>
      <c r="C23" s="2" t="s">
        <v>183</v>
      </c>
      <c r="D23" s="170"/>
      <c r="E23" s="170"/>
      <c r="F23" s="3" t="s">
        <v>15</v>
      </c>
      <c r="G23" s="170"/>
      <c r="H23" s="170"/>
      <c r="I23" s="3" t="s">
        <v>180</v>
      </c>
      <c r="J23" s="3" t="s">
        <v>149</v>
      </c>
    </row>
    <row r="24" spans="1:11" s="41" customFormat="1" ht="51.75" customHeight="1">
      <c r="A24" s="128"/>
      <c r="B24" s="128"/>
      <c r="C24" s="69" t="s">
        <v>171</v>
      </c>
      <c r="D24" s="70"/>
      <c r="E24" s="70"/>
      <c r="F24" s="70"/>
      <c r="G24" s="70" t="s">
        <v>15</v>
      </c>
      <c r="H24" s="2"/>
      <c r="I24" s="3" t="s">
        <v>170</v>
      </c>
      <c r="J24" s="24" t="s">
        <v>39</v>
      </c>
    </row>
    <row r="25" spans="1:11" s="8" customFormat="1" ht="59.25" customHeight="1">
      <c r="A25" s="128" t="s">
        <v>73</v>
      </c>
      <c r="B25" s="129" t="s">
        <v>19</v>
      </c>
      <c r="C25" s="71" t="s">
        <v>88</v>
      </c>
      <c r="D25" s="66"/>
      <c r="E25" s="66" t="s">
        <v>15</v>
      </c>
      <c r="F25" s="66"/>
      <c r="G25" s="66"/>
      <c r="H25" s="66" t="s">
        <v>17</v>
      </c>
      <c r="I25" s="68" t="s">
        <v>89</v>
      </c>
      <c r="J25" s="66" t="s">
        <v>18</v>
      </c>
      <c r="K25" s="80"/>
    </row>
    <row r="26" spans="1:11" s="8" customFormat="1" ht="72.599999999999994" customHeight="1">
      <c r="A26" s="128"/>
      <c r="B26" s="129"/>
      <c r="C26" s="71" t="s">
        <v>90</v>
      </c>
      <c r="D26" s="66"/>
      <c r="E26" s="66"/>
      <c r="F26" s="66"/>
      <c r="G26" s="66" t="s">
        <v>15</v>
      </c>
      <c r="H26" s="66" t="s">
        <v>48</v>
      </c>
      <c r="I26" s="68" t="s">
        <v>98</v>
      </c>
      <c r="J26" s="66" t="s">
        <v>63</v>
      </c>
    </row>
    <row r="27" spans="1:11" s="8" customFormat="1" ht="31.5">
      <c r="A27" s="128"/>
      <c r="B27" s="129"/>
      <c r="C27" s="121" t="s">
        <v>161</v>
      </c>
      <c r="D27" s="66"/>
      <c r="E27" s="66" t="s">
        <v>15</v>
      </c>
      <c r="F27" s="66"/>
      <c r="G27" s="66"/>
      <c r="H27" s="66" t="s">
        <v>162</v>
      </c>
      <c r="I27" s="68" t="s">
        <v>163</v>
      </c>
      <c r="J27" s="66" t="s">
        <v>164</v>
      </c>
    </row>
    <row r="28" spans="1:11" s="42" customFormat="1" ht="32.25" customHeight="1">
      <c r="A28" s="128"/>
      <c r="B28" s="129"/>
      <c r="C28" s="2" t="s">
        <v>182</v>
      </c>
      <c r="D28" s="170"/>
      <c r="E28" s="170"/>
      <c r="F28" s="3" t="s">
        <v>15</v>
      </c>
      <c r="G28" s="170"/>
      <c r="H28" s="170"/>
      <c r="I28" s="3" t="s">
        <v>180</v>
      </c>
      <c r="J28" s="3" t="s">
        <v>149</v>
      </c>
    </row>
    <row r="29" spans="1:11" s="8" customFormat="1" ht="32.25" customHeight="1">
      <c r="A29" s="128"/>
      <c r="B29" s="129"/>
      <c r="C29" s="27" t="s">
        <v>156</v>
      </c>
      <c r="D29" s="24" t="s">
        <v>15</v>
      </c>
      <c r="E29" s="24"/>
      <c r="F29" s="24"/>
      <c r="G29" s="24"/>
      <c r="H29" s="3" t="s">
        <v>155</v>
      </c>
      <c r="I29" s="3" t="s">
        <v>154</v>
      </c>
      <c r="J29" s="3" t="s">
        <v>149</v>
      </c>
    </row>
    <row r="30" spans="1:11" s="8" customFormat="1" ht="32.25" customHeight="1">
      <c r="A30" s="128"/>
      <c r="B30" s="129" t="s">
        <v>16</v>
      </c>
      <c r="C30" s="56" t="s">
        <v>150</v>
      </c>
      <c r="D30" s="24" t="s">
        <v>15</v>
      </c>
      <c r="E30" s="24" t="s">
        <v>15</v>
      </c>
      <c r="F30" s="24"/>
      <c r="G30" s="24"/>
      <c r="H30" s="24" t="s">
        <v>147</v>
      </c>
      <c r="I30" s="3" t="s">
        <v>148</v>
      </c>
      <c r="J30" s="24" t="s">
        <v>149</v>
      </c>
    </row>
    <row r="31" spans="1:11" s="41" customFormat="1" ht="32.25" customHeight="1">
      <c r="A31" s="128"/>
      <c r="B31" s="129"/>
      <c r="C31" s="25" t="s">
        <v>191</v>
      </c>
      <c r="D31" s="24"/>
      <c r="E31" s="24"/>
      <c r="F31" s="24" t="s">
        <v>15</v>
      </c>
      <c r="G31" s="24"/>
      <c r="H31" s="16"/>
      <c r="I31" s="24" t="s">
        <v>192</v>
      </c>
      <c r="J31" s="24" t="s">
        <v>62</v>
      </c>
      <c r="K31" s="8"/>
    </row>
    <row r="32" spans="1:11" customFormat="1" ht="32.25" customHeight="1">
      <c r="A32" s="128"/>
      <c r="B32" s="129"/>
      <c r="C32" s="25" t="s">
        <v>172</v>
      </c>
      <c r="D32" s="24"/>
      <c r="E32" s="24"/>
      <c r="F32" s="24"/>
      <c r="G32" s="24" t="s">
        <v>15</v>
      </c>
      <c r="H32" s="16"/>
      <c r="I32" s="24" t="s">
        <v>173</v>
      </c>
      <c r="J32" s="24" t="s">
        <v>174</v>
      </c>
    </row>
    <row r="33" spans="1:11" s="30" customFormat="1" ht="32.25" customHeight="1">
      <c r="A33" s="128" t="s">
        <v>74</v>
      </c>
      <c r="B33" s="129" t="s">
        <v>14</v>
      </c>
      <c r="C33" s="1" t="s">
        <v>80</v>
      </c>
      <c r="D33" s="169" t="s">
        <v>15</v>
      </c>
      <c r="E33" s="66"/>
      <c r="F33" s="66"/>
      <c r="G33" s="66"/>
      <c r="H33" s="172" t="s">
        <v>81</v>
      </c>
      <c r="I33" s="4"/>
      <c r="J33" s="173" t="s">
        <v>79</v>
      </c>
      <c r="K33" s="73"/>
    </row>
    <row r="34" spans="1:11" s="30" customFormat="1" ht="58.5" customHeight="1">
      <c r="A34" s="128"/>
      <c r="B34" s="129"/>
      <c r="C34" s="1" t="s">
        <v>82</v>
      </c>
      <c r="D34" s="169"/>
      <c r="E34" s="22"/>
      <c r="F34" s="68"/>
      <c r="G34" s="79"/>
      <c r="H34" s="172"/>
      <c r="I34" s="68"/>
      <c r="J34" s="173"/>
      <c r="K34" s="73"/>
    </row>
    <row r="35" spans="1:11" s="30" customFormat="1" ht="32.25" customHeight="1">
      <c r="A35" s="128"/>
      <c r="B35" s="129"/>
      <c r="C35" s="27" t="s">
        <v>146</v>
      </c>
      <c r="D35" s="2"/>
      <c r="E35" s="29" t="s">
        <v>15</v>
      </c>
      <c r="F35" s="3" t="s">
        <v>15</v>
      </c>
      <c r="G35" s="63"/>
      <c r="H35" s="16"/>
      <c r="I35" s="3"/>
      <c r="J35" s="16" t="s">
        <v>39</v>
      </c>
    </row>
    <row r="36" spans="1:11" s="42" customFormat="1" ht="32.25" customHeight="1">
      <c r="A36" s="128"/>
      <c r="B36" s="129"/>
      <c r="C36" s="25" t="s">
        <v>175</v>
      </c>
      <c r="D36" s="2"/>
      <c r="E36" s="29"/>
      <c r="F36" s="3"/>
      <c r="G36" s="63" t="s">
        <v>15</v>
      </c>
      <c r="H36" s="16"/>
      <c r="I36" s="3" t="s">
        <v>177</v>
      </c>
      <c r="J36" s="16" t="s">
        <v>176</v>
      </c>
    </row>
    <row r="37" spans="1:11" s="57" customFormat="1" ht="60.95" customHeight="1">
      <c r="A37" s="128"/>
      <c r="B37" s="129" t="s">
        <v>16</v>
      </c>
      <c r="C37" s="72" t="s">
        <v>91</v>
      </c>
      <c r="D37" s="68" t="s">
        <v>15</v>
      </c>
      <c r="E37" s="4" t="s">
        <v>15</v>
      </c>
      <c r="F37" s="68"/>
      <c r="G37" s="72"/>
      <c r="H37" s="68" t="s">
        <v>17</v>
      </c>
      <c r="I37" s="68"/>
      <c r="J37" s="68" t="s">
        <v>63</v>
      </c>
      <c r="K37" s="65"/>
    </row>
    <row r="38" spans="1:11" s="57" customFormat="1" ht="69" customHeight="1">
      <c r="A38" s="128"/>
      <c r="B38" s="129"/>
      <c r="C38" s="2" t="s">
        <v>187</v>
      </c>
      <c r="D38" s="170"/>
      <c r="E38" s="170"/>
      <c r="F38" s="3" t="s">
        <v>15</v>
      </c>
      <c r="G38" s="170"/>
      <c r="H38" s="3" t="s">
        <v>184</v>
      </c>
      <c r="I38" s="3" t="s">
        <v>185</v>
      </c>
      <c r="J38" s="3" t="s">
        <v>186</v>
      </c>
      <c r="K38" s="65"/>
    </row>
    <row r="39" spans="1:11" s="41" customFormat="1" ht="32.25" customHeight="1">
      <c r="A39" s="128"/>
      <c r="B39" s="129"/>
      <c r="C39" s="2" t="s">
        <v>151</v>
      </c>
      <c r="D39" s="3" t="s">
        <v>15</v>
      </c>
      <c r="E39" s="18"/>
      <c r="F39" s="3"/>
      <c r="G39" s="3"/>
      <c r="H39" s="3" t="s">
        <v>152</v>
      </c>
      <c r="I39" s="3"/>
      <c r="J39" s="24" t="s">
        <v>153</v>
      </c>
    </row>
    <row r="40" spans="1:11" s="41" customFormat="1" ht="32.25" customHeight="1">
      <c r="A40" s="126" t="s">
        <v>75</v>
      </c>
      <c r="B40" s="125" t="s">
        <v>19</v>
      </c>
      <c r="C40" s="72" t="s">
        <v>142</v>
      </c>
      <c r="D40" s="68"/>
      <c r="E40" s="4"/>
      <c r="F40" s="68"/>
      <c r="G40" s="68" t="s">
        <v>15</v>
      </c>
      <c r="H40" s="68" t="s">
        <v>101</v>
      </c>
      <c r="I40" s="68"/>
      <c r="J40" s="66" t="s">
        <v>102</v>
      </c>
    </row>
    <row r="41" spans="1:11" s="43" customFormat="1" ht="44.45" customHeight="1">
      <c r="A41" s="126"/>
      <c r="B41" s="125"/>
      <c r="C41" s="1" t="s">
        <v>92</v>
      </c>
      <c r="D41" s="169" t="s">
        <v>15</v>
      </c>
      <c r="E41" s="169" t="s">
        <v>15</v>
      </c>
      <c r="F41" s="169" t="s">
        <v>15</v>
      </c>
      <c r="G41" s="66"/>
      <c r="H41" s="172" t="s">
        <v>17</v>
      </c>
      <c r="I41" s="68" t="s">
        <v>89</v>
      </c>
      <c r="J41" s="173" t="s">
        <v>63</v>
      </c>
    </row>
    <row r="42" spans="1:11" s="43" customFormat="1" ht="60" customHeight="1">
      <c r="A42" s="126"/>
      <c r="B42" s="125"/>
      <c r="C42" s="1" t="s">
        <v>93</v>
      </c>
      <c r="D42" s="169"/>
      <c r="E42" s="169"/>
      <c r="F42" s="169"/>
      <c r="G42" s="66"/>
      <c r="H42" s="172"/>
      <c r="I42" s="68" t="s">
        <v>99</v>
      </c>
      <c r="J42" s="173"/>
    </row>
    <row r="43" spans="1:11" ht="41.25" customHeight="1">
      <c r="A43" s="126"/>
      <c r="B43" s="125"/>
      <c r="C43" s="25" t="s">
        <v>178</v>
      </c>
      <c r="D43" s="24"/>
      <c r="E43" s="24"/>
      <c r="F43" s="24"/>
      <c r="G43" s="24" t="s">
        <v>15</v>
      </c>
      <c r="H43" s="25"/>
      <c r="I43" s="3"/>
      <c r="J43" s="24" t="s">
        <v>39</v>
      </c>
    </row>
    <row r="44" spans="1:11" s="45" customFormat="1" ht="60.95" customHeight="1">
      <c r="A44" s="126"/>
      <c r="B44" s="125" t="s">
        <v>16</v>
      </c>
      <c r="C44" s="31" t="s">
        <v>94</v>
      </c>
      <c r="D44" s="66" t="s">
        <v>15</v>
      </c>
      <c r="E44" s="4" t="s">
        <v>15</v>
      </c>
      <c r="F44" s="4" t="s">
        <v>15</v>
      </c>
      <c r="G44" s="77"/>
      <c r="H44" s="77" t="s">
        <v>17</v>
      </c>
      <c r="I44" s="68" t="s">
        <v>100</v>
      </c>
      <c r="J44" s="67" t="s">
        <v>18</v>
      </c>
    </row>
    <row r="45" spans="1:11" s="8" customFormat="1" ht="76.5" customHeight="1">
      <c r="A45" s="126"/>
      <c r="B45" s="125"/>
      <c r="C45" s="2" t="s">
        <v>190</v>
      </c>
      <c r="D45" s="170"/>
      <c r="E45" s="170"/>
      <c r="F45" s="3"/>
      <c r="G45" s="170"/>
      <c r="H45" s="3" t="s">
        <v>188</v>
      </c>
      <c r="I45" s="3" t="s">
        <v>185</v>
      </c>
      <c r="J45" s="3" t="s">
        <v>189</v>
      </c>
    </row>
    <row r="46" spans="1:11" s="45" customFormat="1" ht="32.25" customHeight="1">
      <c r="A46" s="126"/>
      <c r="B46" s="125"/>
      <c r="C46" s="27" t="s">
        <v>179</v>
      </c>
      <c r="D46" s="24"/>
      <c r="E46" s="26"/>
      <c r="F46" s="26"/>
      <c r="G46" s="64" t="s">
        <v>15</v>
      </c>
      <c r="H46" s="64"/>
      <c r="I46" s="26" t="s">
        <v>170</v>
      </c>
      <c r="J46" s="24" t="s">
        <v>39</v>
      </c>
    </row>
    <row r="47" spans="1:11" s="8" customFormat="1" ht="32.25" customHeight="1">
      <c r="A47" s="126" t="s">
        <v>76</v>
      </c>
      <c r="B47" s="129" t="s">
        <v>19</v>
      </c>
      <c r="C47" s="27" t="s">
        <v>193</v>
      </c>
      <c r="D47" s="26" t="s">
        <v>15</v>
      </c>
      <c r="E47" s="26"/>
      <c r="F47" s="26" t="s">
        <v>15</v>
      </c>
      <c r="G47" s="26"/>
      <c r="H47" s="64"/>
      <c r="I47" s="3"/>
      <c r="J47" s="24" t="s">
        <v>39</v>
      </c>
    </row>
    <row r="48" spans="1:11" s="8" customFormat="1" ht="57" customHeight="1">
      <c r="A48" s="126"/>
      <c r="B48" s="129"/>
      <c r="C48" s="27" t="s">
        <v>157</v>
      </c>
      <c r="D48" s="26" t="s">
        <v>15</v>
      </c>
      <c r="E48" s="26" t="s">
        <v>15</v>
      </c>
      <c r="F48" s="26" t="s">
        <v>15</v>
      </c>
      <c r="G48" s="26" t="s">
        <v>15</v>
      </c>
      <c r="H48" s="64" t="s">
        <v>143</v>
      </c>
      <c r="I48" s="26" t="s">
        <v>144</v>
      </c>
      <c r="J48" s="29"/>
    </row>
    <row r="49" spans="1:10" s="8" customFormat="1" ht="32.25" customHeight="1">
      <c r="A49" s="126"/>
      <c r="B49" s="119" t="s">
        <v>16</v>
      </c>
      <c r="C49" s="2"/>
      <c r="D49" s="170"/>
      <c r="E49" s="170"/>
      <c r="F49" s="3"/>
      <c r="G49" s="170"/>
      <c r="H49" s="3"/>
      <c r="I49" s="3"/>
      <c r="J49" s="3"/>
    </row>
    <row r="51" spans="1:10" s="57" customFormat="1" ht="26.25" hidden="1" customHeight="1">
      <c r="C51" s="60"/>
      <c r="D51" s="60"/>
      <c r="E51" s="61"/>
      <c r="F51" s="60"/>
      <c r="H51" s="60"/>
    </row>
    <row r="52" spans="1:10" ht="19.5">
      <c r="A52" s="127" t="s">
        <v>20</v>
      </c>
      <c r="B52" s="127"/>
      <c r="C52" s="46"/>
      <c r="D52" s="47"/>
      <c r="E52" s="58"/>
      <c r="F52" s="59"/>
      <c r="G52" s="122" t="s">
        <v>50</v>
      </c>
      <c r="H52" s="122"/>
      <c r="I52" s="59"/>
      <c r="J52" s="48"/>
    </row>
    <row r="53" spans="1:10">
      <c r="A53" s="123" t="s">
        <v>21</v>
      </c>
      <c r="B53" s="124"/>
      <c r="G53" s="122"/>
      <c r="H53" s="122"/>
      <c r="I53" s="49"/>
      <c r="J53" s="49"/>
    </row>
    <row r="54" spans="1:10">
      <c r="A54" s="21" t="s">
        <v>22</v>
      </c>
      <c r="B54" s="20"/>
      <c r="G54" s="50"/>
      <c r="H54" s="51"/>
    </row>
    <row r="55" spans="1:10">
      <c r="A55" s="21" t="s">
        <v>23</v>
      </c>
      <c r="B55" s="20"/>
      <c r="G55" s="50"/>
      <c r="H55" s="51"/>
    </row>
    <row r="56" spans="1:10">
      <c r="A56" s="20" t="s">
        <v>24</v>
      </c>
      <c r="B56" s="20"/>
      <c r="G56" s="50"/>
      <c r="H56" s="51"/>
    </row>
    <row r="57" spans="1:10">
      <c r="G57" s="122" t="s">
        <v>25</v>
      </c>
      <c r="H57" s="122"/>
    </row>
    <row r="58" spans="1:10">
      <c r="A58" s="52"/>
    </row>
    <row r="59" spans="1:10">
      <c r="A59" s="53"/>
    </row>
    <row r="60" spans="1:10">
      <c r="A60" s="54"/>
    </row>
    <row r="61" spans="1:10">
      <c r="A61" s="55"/>
    </row>
    <row r="64" spans="1:10">
      <c r="A64" s="10" t="s">
        <v>26</v>
      </c>
    </row>
  </sheetData>
  <mergeCells count="45">
    <mergeCell ref="D11:D12"/>
    <mergeCell ref="H11:H12"/>
    <mergeCell ref="J11:J12"/>
    <mergeCell ref="D33:D34"/>
    <mergeCell ref="H33:H34"/>
    <mergeCell ref="J33:J34"/>
    <mergeCell ref="D18:D20"/>
    <mergeCell ref="H18:H20"/>
    <mergeCell ref="J18:J20"/>
    <mergeCell ref="A4:J4"/>
    <mergeCell ref="A5:J5"/>
    <mergeCell ref="A7:A8"/>
    <mergeCell ref="B7:B8"/>
    <mergeCell ref="C7:C8"/>
    <mergeCell ref="D7:G7"/>
    <mergeCell ref="H7:H8"/>
    <mergeCell ref="I7:I8"/>
    <mergeCell ref="J7:J8"/>
    <mergeCell ref="A16:A24"/>
    <mergeCell ref="B16:B17"/>
    <mergeCell ref="B18:B24"/>
    <mergeCell ref="A9:A15"/>
    <mergeCell ref="B9:B10"/>
    <mergeCell ref="B11:B15"/>
    <mergeCell ref="A25:A32"/>
    <mergeCell ref="B25:B29"/>
    <mergeCell ref="B30:B32"/>
    <mergeCell ref="A33:A39"/>
    <mergeCell ref="B33:B36"/>
    <mergeCell ref="B37:B39"/>
    <mergeCell ref="G52:H52"/>
    <mergeCell ref="A53:B53"/>
    <mergeCell ref="G53:H53"/>
    <mergeCell ref="G57:H57"/>
    <mergeCell ref="B44:B46"/>
    <mergeCell ref="A47:A49"/>
    <mergeCell ref="B47:B48"/>
    <mergeCell ref="A52:B52"/>
    <mergeCell ref="A40:A46"/>
    <mergeCell ref="B40:B43"/>
    <mergeCell ref="J41:J42"/>
    <mergeCell ref="D41:D42"/>
    <mergeCell ref="E41:E42"/>
    <mergeCell ref="F41:F42"/>
    <mergeCell ref="H41:H42"/>
  </mergeCells>
  <printOptions horizontalCentered="1"/>
  <pageMargins left="3.937007874015748E-2" right="0" top="0.19685039370078741" bottom="0.19685039370078741" header="0.31496062992125984" footer="0.19685039370078741"/>
  <pageSetup paperSize="9"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80" zoomScaleNormal="80" workbookViewId="0">
      <selection activeCell="D37" sqref="D37"/>
    </sheetView>
  </sheetViews>
  <sheetFormatPr defaultColWidth="8.5703125" defaultRowHeight="18.75"/>
  <cols>
    <col min="1" max="1" width="12.42578125" style="10" customWidth="1"/>
    <col min="2" max="2" width="10.5703125" style="10" customWidth="1"/>
    <col min="3" max="3" width="9.5703125" style="10" hidden="1" customWidth="1"/>
    <col min="4" max="4" width="53" style="11" customWidth="1"/>
    <col min="5" max="5" width="8.42578125" style="11" customWidth="1"/>
    <col min="6" max="6" width="20.42578125" style="11" customWidth="1"/>
    <col min="7" max="7" width="15.42578125" style="10" customWidth="1"/>
    <col min="8" max="8" width="18.5703125" style="10" customWidth="1"/>
    <col min="9" max="16384" width="8.5703125" style="10"/>
  </cols>
  <sheetData>
    <row r="1" spans="1:8" s="6" customFormat="1" ht="15.75">
      <c r="A1" s="136" t="s">
        <v>27</v>
      </c>
      <c r="B1" s="136"/>
      <c r="C1" s="136"/>
      <c r="D1" s="136"/>
      <c r="E1" s="136"/>
      <c r="F1" s="136"/>
      <c r="G1" s="136"/>
      <c r="H1" s="136"/>
    </row>
    <row r="2" spans="1:8" s="6" customFormat="1" ht="23.25" customHeight="1">
      <c r="A2" s="136" t="s">
        <v>28</v>
      </c>
      <c r="B2" s="136"/>
      <c r="C2" s="136"/>
      <c r="D2" s="136"/>
      <c r="E2" s="136"/>
      <c r="F2" s="136"/>
      <c r="G2" s="136"/>
      <c r="H2" s="136"/>
    </row>
    <row r="3" spans="1:8" s="6" customFormat="1" ht="15.75">
      <c r="A3" s="12"/>
      <c r="B3" s="12"/>
      <c r="C3" s="12"/>
      <c r="D3" s="12"/>
      <c r="E3" s="12"/>
      <c r="F3" s="12"/>
      <c r="G3" s="12"/>
      <c r="H3" s="12"/>
    </row>
    <row r="4" spans="1:8" s="7" customFormat="1" ht="29.25" customHeight="1">
      <c r="A4" s="137" t="s">
        <v>69</v>
      </c>
      <c r="B4" s="137"/>
      <c r="C4" s="137"/>
      <c r="D4" s="137"/>
      <c r="E4" s="137"/>
      <c r="F4" s="137"/>
      <c r="G4" s="137"/>
      <c r="H4" s="137"/>
    </row>
    <row r="5" spans="1:8" ht="7.5" customHeight="1">
      <c r="A5" s="13"/>
      <c r="B5" s="13"/>
      <c r="C5" s="13"/>
      <c r="D5" s="14"/>
      <c r="E5" s="14"/>
      <c r="F5" s="14"/>
    </row>
    <row r="6" spans="1:8" s="5" customFormat="1" ht="59.25" customHeight="1">
      <c r="A6" s="132" t="s">
        <v>29</v>
      </c>
      <c r="B6" s="132" t="s">
        <v>30</v>
      </c>
      <c r="C6" s="132"/>
      <c r="D6" s="132" t="s">
        <v>31</v>
      </c>
      <c r="E6" s="132" t="s">
        <v>61</v>
      </c>
      <c r="F6" s="132" t="s">
        <v>32</v>
      </c>
      <c r="G6" s="132" t="s">
        <v>33</v>
      </c>
      <c r="H6" s="132" t="s">
        <v>34</v>
      </c>
    </row>
    <row r="7" spans="1:8" s="5" customFormat="1" ht="0.75" customHeight="1">
      <c r="A7" s="132"/>
      <c r="B7" s="132"/>
      <c r="C7" s="132"/>
      <c r="D7" s="132"/>
      <c r="E7" s="132"/>
      <c r="F7" s="132"/>
      <c r="G7" s="132"/>
      <c r="H7" s="132"/>
    </row>
    <row r="8" spans="1:8" s="8" customFormat="1" ht="42" customHeight="1">
      <c r="A8" s="133" t="s">
        <v>35</v>
      </c>
      <c r="B8" s="133" t="s">
        <v>14</v>
      </c>
      <c r="C8" s="3" t="s">
        <v>36</v>
      </c>
      <c r="D8" s="2" t="s">
        <v>37</v>
      </c>
      <c r="E8" s="15"/>
      <c r="F8" s="3"/>
      <c r="G8" s="15" t="s">
        <v>38</v>
      </c>
      <c r="H8" s="16" t="s">
        <v>39</v>
      </c>
    </row>
    <row r="9" spans="1:8" s="8" customFormat="1" ht="42" customHeight="1">
      <c r="A9" s="134"/>
      <c r="B9" s="134"/>
      <c r="C9" s="28"/>
      <c r="D9" s="18" t="s">
        <v>83</v>
      </c>
      <c r="E9" s="15"/>
      <c r="F9" s="3"/>
      <c r="G9" s="15" t="s">
        <v>52</v>
      </c>
      <c r="H9" s="16" t="s">
        <v>39</v>
      </c>
    </row>
    <row r="10" spans="1:8" s="8" customFormat="1" ht="42" customHeight="1">
      <c r="A10" s="134"/>
      <c r="B10" s="134"/>
      <c r="C10" s="28"/>
      <c r="D10" s="18" t="s">
        <v>66</v>
      </c>
      <c r="E10" s="15"/>
      <c r="F10" s="3"/>
      <c r="G10" s="15" t="s">
        <v>47</v>
      </c>
      <c r="H10" s="16" t="s">
        <v>39</v>
      </c>
    </row>
    <row r="11" spans="1:8" s="8" customFormat="1" ht="42" customHeight="1">
      <c r="A11" s="134"/>
      <c r="B11" s="135"/>
      <c r="C11" s="28"/>
      <c r="D11" s="2" t="s">
        <v>103</v>
      </c>
      <c r="E11" s="15"/>
      <c r="F11" s="3"/>
      <c r="G11" s="15" t="s">
        <v>47</v>
      </c>
      <c r="H11" s="16" t="s">
        <v>39</v>
      </c>
    </row>
    <row r="12" spans="1:8" s="8" customFormat="1" ht="41.1" customHeight="1">
      <c r="A12" s="134"/>
      <c r="B12" s="134" t="s">
        <v>16</v>
      </c>
      <c r="C12" s="28"/>
      <c r="D12" s="2" t="s">
        <v>51</v>
      </c>
      <c r="E12" s="15"/>
      <c r="F12" s="3"/>
      <c r="G12" s="15" t="s">
        <v>47</v>
      </c>
      <c r="H12" s="16" t="s">
        <v>39</v>
      </c>
    </row>
    <row r="13" spans="1:8" s="8" customFormat="1" ht="41.1" customHeight="1">
      <c r="A13" s="134"/>
      <c r="B13" s="134"/>
      <c r="C13" s="28"/>
      <c r="D13" s="2" t="s">
        <v>55</v>
      </c>
      <c r="E13" s="15"/>
      <c r="F13" s="3"/>
      <c r="G13" s="15" t="s">
        <v>52</v>
      </c>
      <c r="H13" s="16" t="s">
        <v>39</v>
      </c>
    </row>
    <row r="14" spans="1:8" s="8" customFormat="1" ht="38.25" customHeight="1">
      <c r="A14" s="134"/>
      <c r="B14" s="135"/>
      <c r="C14" s="28"/>
      <c r="D14" s="2" t="s">
        <v>103</v>
      </c>
      <c r="E14" s="15"/>
      <c r="F14" s="3"/>
      <c r="G14" s="15" t="s">
        <v>47</v>
      </c>
      <c r="H14" s="16" t="s">
        <v>39</v>
      </c>
    </row>
    <row r="15" spans="1:8" s="9" customFormat="1" ht="60.75" customHeight="1">
      <c r="A15" s="133" t="s">
        <v>46</v>
      </c>
      <c r="B15" s="129" t="s">
        <v>14</v>
      </c>
      <c r="C15" s="3"/>
      <c r="D15" s="2" t="s">
        <v>37</v>
      </c>
      <c r="E15" s="15"/>
      <c r="F15" s="3"/>
      <c r="G15" s="15" t="s">
        <v>38</v>
      </c>
      <c r="H15" s="16" t="s">
        <v>39</v>
      </c>
    </row>
    <row r="16" spans="1:8" s="9" customFormat="1" ht="39" customHeight="1">
      <c r="A16" s="134"/>
      <c r="B16" s="129"/>
      <c r="C16" s="28"/>
      <c r="D16" s="25" t="s">
        <v>104</v>
      </c>
      <c r="E16" s="15"/>
      <c r="F16" s="3"/>
      <c r="G16" s="15" t="s">
        <v>47</v>
      </c>
      <c r="H16" s="16" t="s">
        <v>39</v>
      </c>
    </row>
    <row r="17" spans="1:8" s="9" customFormat="1" ht="39" customHeight="1">
      <c r="A17" s="134"/>
      <c r="B17" s="129"/>
      <c r="C17" s="28"/>
      <c r="D17" s="2" t="s">
        <v>64</v>
      </c>
      <c r="E17" s="15"/>
      <c r="F17" s="3"/>
      <c r="G17" s="17" t="s">
        <v>40</v>
      </c>
      <c r="H17" s="16" t="s">
        <v>39</v>
      </c>
    </row>
    <row r="18" spans="1:8" s="8" customFormat="1" ht="41.1" customHeight="1">
      <c r="A18" s="134"/>
      <c r="B18" s="129"/>
      <c r="C18" s="28"/>
      <c r="D18" s="2" t="s">
        <v>105</v>
      </c>
      <c r="E18" s="15"/>
      <c r="F18" s="3"/>
      <c r="G18" s="17" t="s">
        <v>40</v>
      </c>
      <c r="H18" s="16" t="s">
        <v>39</v>
      </c>
    </row>
    <row r="19" spans="1:8" s="8" customFormat="1" ht="41.1" customHeight="1">
      <c r="A19" s="134"/>
      <c r="B19" s="129"/>
      <c r="C19" s="28"/>
      <c r="D19" s="2" t="s">
        <v>56</v>
      </c>
      <c r="E19" s="15"/>
      <c r="F19" s="3"/>
      <c r="G19" s="15" t="s">
        <v>47</v>
      </c>
      <c r="H19" s="16" t="s">
        <v>39</v>
      </c>
    </row>
    <row r="20" spans="1:8" s="9" customFormat="1" ht="60.75" customHeight="1">
      <c r="A20" s="134"/>
      <c r="B20" s="133" t="s">
        <v>16</v>
      </c>
      <c r="C20" s="28"/>
      <c r="D20" s="2" t="s">
        <v>56</v>
      </c>
      <c r="E20" s="15"/>
      <c r="F20" s="3"/>
      <c r="G20" s="15" t="s">
        <v>47</v>
      </c>
      <c r="H20" s="16" t="s">
        <v>39</v>
      </c>
    </row>
    <row r="21" spans="1:8" s="8" customFormat="1" ht="48" customHeight="1">
      <c r="A21" s="134"/>
      <c r="B21" s="135"/>
      <c r="C21" s="28"/>
      <c r="D21" s="2" t="s">
        <v>106</v>
      </c>
      <c r="E21" s="15"/>
      <c r="F21" s="3"/>
      <c r="G21" s="17" t="s">
        <v>40</v>
      </c>
      <c r="H21" s="16" t="s">
        <v>39</v>
      </c>
    </row>
    <row r="22" spans="1:8" s="8" customFormat="1" ht="55.5" customHeight="1">
      <c r="A22" s="129" t="s">
        <v>41</v>
      </c>
      <c r="B22" s="129" t="s">
        <v>14</v>
      </c>
      <c r="C22" s="3" t="s">
        <v>36</v>
      </c>
      <c r="D22" s="2" t="s">
        <v>37</v>
      </c>
      <c r="E22" s="3"/>
      <c r="F22" s="16"/>
      <c r="G22" s="15" t="s">
        <v>38</v>
      </c>
      <c r="H22" s="16" t="s">
        <v>39</v>
      </c>
    </row>
    <row r="23" spans="1:8" s="8" customFormat="1" ht="48.75" customHeight="1">
      <c r="A23" s="129"/>
      <c r="B23" s="129"/>
      <c r="C23" s="28"/>
      <c r="D23" s="2" t="s">
        <v>65</v>
      </c>
      <c r="E23" s="15"/>
      <c r="F23" s="3"/>
      <c r="G23" s="15" t="s">
        <v>47</v>
      </c>
      <c r="H23" s="16" t="s">
        <v>39</v>
      </c>
    </row>
    <row r="24" spans="1:8" s="8" customFormat="1" ht="28.5" customHeight="1">
      <c r="A24" s="129"/>
      <c r="B24" s="129"/>
      <c r="C24" s="28"/>
      <c r="D24" s="2" t="s">
        <v>57</v>
      </c>
      <c r="E24" s="15"/>
      <c r="F24" s="3"/>
      <c r="G24" s="17" t="s">
        <v>40</v>
      </c>
      <c r="H24" s="16" t="s">
        <v>39</v>
      </c>
    </row>
    <row r="25" spans="1:8" s="8" customFormat="1" ht="41.1" customHeight="1">
      <c r="A25" s="129"/>
      <c r="B25" s="129"/>
      <c r="C25" s="28"/>
      <c r="D25" s="2" t="s">
        <v>107</v>
      </c>
      <c r="E25" s="15"/>
      <c r="F25" s="3"/>
      <c r="G25" s="15" t="s">
        <v>47</v>
      </c>
      <c r="H25" s="16" t="s">
        <v>39</v>
      </c>
    </row>
    <row r="26" spans="1:8" s="9" customFormat="1" ht="41.25" customHeight="1">
      <c r="A26" s="129"/>
      <c r="B26" s="133" t="s">
        <v>16</v>
      </c>
      <c r="C26" s="28"/>
      <c r="D26" s="2" t="s">
        <v>59</v>
      </c>
      <c r="E26" s="15"/>
      <c r="F26" s="3"/>
      <c r="G26" s="17" t="s">
        <v>40</v>
      </c>
      <c r="H26" s="16" t="s">
        <v>39</v>
      </c>
    </row>
    <row r="27" spans="1:8" s="9" customFormat="1" ht="41.25" customHeight="1">
      <c r="A27" s="129"/>
      <c r="B27" s="134"/>
      <c r="C27" s="28"/>
      <c r="D27" s="2" t="s">
        <v>106</v>
      </c>
      <c r="E27" s="15"/>
      <c r="F27" s="3"/>
      <c r="G27" s="15" t="s">
        <v>47</v>
      </c>
      <c r="H27" s="16" t="s">
        <v>39</v>
      </c>
    </row>
    <row r="28" spans="1:8" s="8" customFormat="1" ht="42.75" customHeight="1">
      <c r="A28" s="129" t="s">
        <v>42</v>
      </c>
      <c r="B28" s="129" t="s">
        <v>14</v>
      </c>
      <c r="C28" s="3" t="s">
        <v>36</v>
      </c>
      <c r="D28" s="2" t="s">
        <v>58</v>
      </c>
      <c r="E28" s="15"/>
      <c r="F28" s="3"/>
      <c r="G28" s="17" t="s">
        <v>40</v>
      </c>
      <c r="H28" s="16" t="s">
        <v>39</v>
      </c>
    </row>
    <row r="29" spans="1:8" s="8" customFormat="1" ht="28.5" customHeight="1">
      <c r="A29" s="129"/>
      <c r="B29" s="129"/>
      <c r="C29" s="28"/>
      <c r="D29" s="2" t="s">
        <v>56</v>
      </c>
      <c r="E29" s="15"/>
      <c r="F29" s="3"/>
      <c r="G29" s="15" t="s">
        <v>47</v>
      </c>
      <c r="H29" s="16" t="s">
        <v>39</v>
      </c>
    </row>
    <row r="30" spans="1:8" s="9" customFormat="1" ht="35.85" customHeight="1">
      <c r="A30" s="129"/>
      <c r="B30" s="129"/>
      <c r="C30" s="3" t="s">
        <v>36</v>
      </c>
      <c r="D30" s="2" t="s">
        <v>37</v>
      </c>
      <c r="E30" s="3"/>
      <c r="F30" s="16"/>
      <c r="G30" s="15" t="s">
        <v>38</v>
      </c>
      <c r="H30" s="16" t="s">
        <v>39</v>
      </c>
    </row>
    <row r="31" spans="1:8" s="9" customFormat="1" ht="35.85" customHeight="1">
      <c r="A31" s="129"/>
      <c r="B31" s="133" t="s">
        <v>16</v>
      </c>
      <c r="C31" s="28"/>
      <c r="D31" s="2" t="s">
        <v>60</v>
      </c>
      <c r="E31" s="15"/>
      <c r="F31" s="3"/>
      <c r="G31" s="15" t="s">
        <v>47</v>
      </c>
      <c r="H31" s="16" t="s">
        <v>39</v>
      </c>
    </row>
    <row r="32" spans="1:8" s="8" customFormat="1" ht="42.75" customHeight="1">
      <c r="A32" s="129"/>
      <c r="B32" s="134"/>
      <c r="C32" s="28"/>
      <c r="D32" s="2" t="s">
        <v>53</v>
      </c>
      <c r="E32" s="15"/>
      <c r="F32" s="3"/>
      <c r="G32" s="17" t="s">
        <v>40</v>
      </c>
      <c r="H32" s="16" t="s">
        <v>39</v>
      </c>
    </row>
    <row r="33" spans="1:8" s="9" customFormat="1" ht="60.75" customHeight="1">
      <c r="A33" s="129"/>
      <c r="B33" s="135"/>
      <c r="C33" s="28"/>
      <c r="D33" s="2" t="s">
        <v>58</v>
      </c>
      <c r="E33" s="15"/>
      <c r="F33" s="3"/>
      <c r="G33" s="17" t="s">
        <v>40</v>
      </c>
      <c r="H33" s="16" t="s">
        <v>39</v>
      </c>
    </row>
    <row r="34" spans="1:8" ht="34.5" customHeight="1">
      <c r="A34" s="133" t="s">
        <v>44</v>
      </c>
      <c r="B34" s="133" t="s">
        <v>14</v>
      </c>
      <c r="C34" s="3"/>
      <c r="D34" s="2" t="s">
        <v>37</v>
      </c>
      <c r="E34" s="18"/>
      <c r="F34" s="18"/>
      <c r="G34" s="15" t="s">
        <v>38</v>
      </c>
      <c r="H34" s="16" t="s">
        <v>39</v>
      </c>
    </row>
    <row r="35" spans="1:8" s="8" customFormat="1" ht="48.75" customHeight="1">
      <c r="A35" s="134"/>
      <c r="B35" s="134"/>
      <c r="C35" s="3" t="s">
        <v>43</v>
      </c>
      <c r="D35" s="2" t="s">
        <v>58</v>
      </c>
      <c r="E35" s="15"/>
      <c r="F35" s="3"/>
      <c r="G35" s="17" t="s">
        <v>40</v>
      </c>
      <c r="H35" s="16" t="s">
        <v>39</v>
      </c>
    </row>
    <row r="36" spans="1:8" ht="45.75" customHeight="1">
      <c r="A36" s="134"/>
      <c r="B36" s="78" t="s">
        <v>16</v>
      </c>
      <c r="C36" s="3"/>
      <c r="D36" s="2" t="s">
        <v>64</v>
      </c>
      <c r="E36" s="18"/>
      <c r="F36" s="18"/>
      <c r="G36" s="17" t="s">
        <v>40</v>
      </c>
      <c r="H36" s="16" t="s">
        <v>39</v>
      </c>
    </row>
    <row r="37" spans="1:8" ht="44.25" customHeight="1">
      <c r="A37" s="129" t="s">
        <v>45</v>
      </c>
      <c r="B37" s="23" t="s">
        <v>14</v>
      </c>
      <c r="C37" s="3"/>
      <c r="D37" s="27" t="s">
        <v>68</v>
      </c>
      <c r="E37" s="3"/>
      <c r="F37" s="3"/>
      <c r="G37" s="17" t="s">
        <v>40</v>
      </c>
      <c r="H37" s="16" t="s">
        <v>39</v>
      </c>
    </row>
    <row r="38" spans="1:8" ht="30" customHeight="1">
      <c r="A38" s="129"/>
      <c r="B38" s="23" t="s">
        <v>16</v>
      </c>
      <c r="C38" s="3"/>
      <c r="D38" s="2" t="s">
        <v>56</v>
      </c>
      <c r="E38" s="18"/>
      <c r="F38" s="18"/>
      <c r="G38" s="15" t="s">
        <v>47</v>
      </c>
      <c r="H38" s="16" t="s">
        <v>54</v>
      </c>
    </row>
    <row r="39" spans="1:8">
      <c r="A39" s="19"/>
      <c r="B39" s="19"/>
      <c r="C39" s="20"/>
      <c r="D39" s="20"/>
      <c r="E39" s="20"/>
      <c r="F39" s="20"/>
      <c r="G39" s="20"/>
      <c r="H39" s="20"/>
    </row>
    <row r="40" spans="1:8" ht="19.5">
      <c r="A40" s="127" t="s">
        <v>20</v>
      </c>
      <c r="B40" s="127"/>
      <c r="C40" s="127"/>
      <c r="F40" s="122" t="s">
        <v>50</v>
      </c>
      <c r="G40" s="122"/>
    </row>
    <row r="41" spans="1:8">
      <c r="A41" s="123" t="s">
        <v>21</v>
      </c>
      <c r="B41" s="124"/>
      <c r="C41" s="124"/>
      <c r="F41" s="50"/>
      <c r="G41" s="51"/>
    </row>
    <row r="42" spans="1:8">
      <c r="A42" s="21" t="s">
        <v>22</v>
      </c>
      <c r="B42" s="20"/>
      <c r="C42" s="20"/>
      <c r="F42" s="50"/>
      <c r="G42" s="51"/>
    </row>
    <row r="43" spans="1:8">
      <c r="A43" s="21" t="s">
        <v>23</v>
      </c>
      <c r="B43" s="20"/>
      <c r="C43" s="20"/>
      <c r="F43" s="50"/>
      <c r="G43" s="51"/>
    </row>
    <row r="44" spans="1:8">
      <c r="A44" s="20" t="s">
        <v>24</v>
      </c>
      <c r="B44" s="20"/>
      <c r="C44" s="20"/>
      <c r="F44" s="50"/>
      <c r="G44" s="51"/>
    </row>
    <row r="45" spans="1:8">
      <c r="F45" s="122" t="s">
        <v>25</v>
      </c>
      <c r="G45" s="122"/>
    </row>
  </sheetData>
  <mergeCells count="29">
    <mergeCell ref="F45:G45"/>
    <mergeCell ref="A1:H1"/>
    <mergeCell ref="A2:H2"/>
    <mergeCell ref="A4:H4"/>
    <mergeCell ref="A40:C40"/>
    <mergeCell ref="D6:D7"/>
    <mergeCell ref="E6:E7"/>
    <mergeCell ref="F6:F7"/>
    <mergeCell ref="G6:G7"/>
    <mergeCell ref="H6:H7"/>
    <mergeCell ref="B15:B19"/>
    <mergeCell ref="B20:B21"/>
    <mergeCell ref="B26:B27"/>
    <mergeCell ref="B8:B11"/>
    <mergeCell ref="B12:B14"/>
    <mergeCell ref="F40:G40"/>
    <mergeCell ref="A41:C41"/>
    <mergeCell ref="A6:A7"/>
    <mergeCell ref="A22:A27"/>
    <mergeCell ref="A28:A33"/>
    <mergeCell ref="A37:A38"/>
    <mergeCell ref="B22:B25"/>
    <mergeCell ref="B28:B30"/>
    <mergeCell ref="B6:C7"/>
    <mergeCell ref="A8:A14"/>
    <mergeCell ref="A15:A21"/>
    <mergeCell ref="B34:B35"/>
    <mergeCell ref="B31:B33"/>
    <mergeCell ref="A34:A36"/>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selection activeCell="E17" sqref="E17"/>
    </sheetView>
  </sheetViews>
  <sheetFormatPr defaultRowHeight="17.25"/>
  <cols>
    <col min="1" max="2" width="4.7109375" style="113" customWidth="1"/>
    <col min="3" max="3" width="7.140625" style="114" customWidth="1"/>
    <col min="4" max="4" width="6.7109375" style="115" customWidth="1"/>
    <col min="5" max="5" width="89.140625" style="115" customWidth="1"/>
    <col min="6" max="6" width="10.5703125" style="6" customWidth="1"/>
    <col min="7" max="8" width="8.42578125" style="6" customWidth="1"/>
    <col min="9" max="9" width="8.7109375" style="6" customWidth="1"/>
    <col min="10" max="11" width="9" style="6" customWidth="1"/>
    <col min="12" max="12" width="15.85546875" style="116" bestFit="1" customWidth="1"/>
    <col min="13" max="13" width="14.5703125" style="117" customWidth="1"/>
    <col min="14" max="14" width="12.42578125" style="6" customWidth="1"/>
  </cols>
  <sheetData>
    <row r="1" spans="1:14" ht="15.75">
      <c r="A1" s="136" t="s">
        <v>108</v>
      </c>
      <c r="B1" s="136"/>
      <c r="C1" s="136"/>
      <c r="D1" s="136"/>
      <c r="E1" s="136"/>
      <c r="F1" s="136"/>
      <c r="G1" s="136"/>
      <c r="H1" s="136"/>
      <c r="I1" s="136"/>
      <c r="J1" s="136"/>
      <c r="K1" s="136"/>
      <c r="L1" s="136"/>
      <c r="M1" s="136"/>
      <c r="N1" s="136"/>
    </row>
    <row r="2" spans="1:14" ht="15.75">
      <c r="A2" s="136" t="s">
        <v>109</v>
      </c>
      <c r="B2" s="136"/>
      <c r="C2" s="136"/>
      <c r="D2" s="136"/>
      <c r="E2" s="136"/>
      <c r="F2" s="136"/>
      <c r="G2" s="136"/>
      <c r="H2" s="136"/>
      <c r="I2" s="136"/>
      <c r="J2" s="136"/>
      <c r="K2" s="136"/>
      <c r="L2" s="136"/>
      <c r="M2" s="136"/>
      <c r="N2" s="136"/>
    </row>
    <row r="3" spans="1:14" ht="15.75">
      <c r="A3" s="12"/>
      <c r="B3" s="12"/>
      <c r="C3" s="12"/>
      <c r="D3" s="12"/>
      <c r="E3" s="12"/>
      <c r="F3" s="12"/>
      <c r="G3" s="12"/>
      <c r="H3" s="12"/>
      <c r="I3" s="12"/>
      <c r="J3" s="12"/>
      <c r="K3" s="12"/>
      <c r="L3" s="12"/>
      <c r="M3" s="12"/>
      <c r="N3" s="12"/>
    </row>
    <row r="4" spans="1:14" ht="15.75">
      <c r="A4" s="158" t="s">
        <v>110</v>
      </c>
      <c r="B4" s="158"/>
      <c r="C4" s="158"/>
      <c r="D4" s="158"/>
      <c r="E4" s="158"/>
      <c r="F4" s="158"/>
      <c r="G4" s="158"/>
      <c r="H4" s="158"/>
      <c r="I4" s="158"/>
      <c r="J4" s="158"/>
      <c r="K4" s="158"/>
      <c r="L4" s="158"/>
      <c r="M4" s="158"/>
      <c r="N4" s="158"/>
    </row>
    <row r="5" spans="1:14" ht="15.75" customHeight="1">
      <c r="A5" s="159" t="str">
        <f>CONCATENATE("Từ ngày ",A15,B15," đến ",A72,B72)</f>
        <v>Từ ngày 17/4 đến 22/4</v>
      </c>
      <c r="B5" s="159"/>
      <c r="C5" s="159"/>
      <c r="D5" s="159"/>
      <c r="E5" s="159"/>
      <c r="F5" s="159"/>
      <c r="G5" s="159"/>
      <c r="H5" s="159"/>
      <c r="I5" s="159"/>
      <c r="J5" s="159"/>
      <c r="K5" s="159"/>
      <c r="L5" s="159"/>
      <c r="M5" s="159"/>
      <c r="N5" s="159"/>
    </row>
    <row r="6" spans="1:14" ht="15.75">
      <c r="A6" s="81"/>
      <c r="B6" s="81"/>
      <c r="C6" s="81"/>
      <c r="D6" s="81"/>
      <c r="E6" s="82"/>
      <c r="F6" s="83"/>
      <c r="G6" s="84"/>
      <c r="H6" s="84"/>
      <c r="I6" s="84"/>
      <c r="J6" s="84"/>
      <c r="K6" s="84"/>
      <c r="L6" s="81"/>
      <c r="M6" s="81"/>
      <c r="N6" s="81"/>
    </row>
    <row r="7" spans="1:14" ht="22.5" customHeight="1">
      <c r="A7" s="160" t="s">
        <v>29</v>
      </c>
      <c r="B7" s="161"/>
      <c r="C7" s="156" t="s">
        <v>30</v>
      </c>
      <c r="D7" s="156"/>
      <c r="E7" s="140" t="s">
        <v>31</v>
      </c>
      <c r="F7" s="164" t="s">
        <v>111</v>
      </c>
      <c r="G7" s="165"/>
      <c r="H7" s="165"/>
      <c r="I7" s="165"/>
      <c r="J7" s="165"/>
      <c r="K7" s="166"/>
      <c r="L7" s="156" t="s">
        <v>32</v>
      </c>
      <c r="M7" s="156" t="s">
        <v>33</v>
      </c>
      <c r="N7" s="156" t="s">
        <v>34</v>
      </c>
    </row>
    <row r="8" spans="1:14" ht="42.75" customHeight="1">
      <c r="A8" s="162"/>
      <c r="B8" s="163"/>
      <c r="C8" s="157"/>
      <c r="D8" s="157"/>
      <c r="E8" s="142"/>
      <c r="F8" s="85" t="s">
        <v>112</v>
      </c>
      <c r="G8" s="86" t="s">
        <v>113</v>
      </c>
      <c r="H8" s="86" t="s">
        <v>114</v>
      </c>
      <c r="I8" s="86" t="s">
        <v>115</v>
      </c>
      <c r="J8" s="86" t="s">
        <v>116</v>
      </c>
      <c r="K8" s="86" t="s">
        <v>117</v>
      </c>
      <c r="L8" s="157"/>
      <c r="M8" s="157"/>
      <c r="N8" s="157"/>
    </row>
    <row r="9" spans="1:14" ht="15.75" customHeight="1">
      <c r="A9" s="150" t="s">
        <v>118</v>
      </c>
      <c r="B9" s="151"/>
      <c r="C9" s="140" t="s">
        <v>14</v>
      </c>
      <c r="D9" s="87" t="s">
        <v>119</v>
      </c>
      <c r="E9" s="88" t="s">
        <v>120</v>
      </c>
      <c r="F9" s="89" t="s">
        <v>121</v>
      </c>
      <c r="G9" s="89"/>
      <c r="H9" s="89"/>
      <c r="I9" s="89"/>
      <c r="J9" s="89"/>
      <c r="K9" s="89"/>
      <c r="L9" s="87"/>
      <c r="M9" s="90" t="s">
        <v>122</v>
      </c>
      <c r="N9" s="87" t="s">
        <v>123</v>
      </c>
    </row>
    <row r="10" spans="1:14" ht="15.75">
      <c r="A10" s="138"/>
      <c r="B10" s="139"/>
      <c r="C10" s="142"/>
      <c r="D10" s="91" t="s">
        <v>119</v>
      </c>
      <c r="E10" s="92" t="s">
        <v>124</v>
      </c>
      <c r="F10" s="93"/>
      <c r="G10" s="93" t="s">
        <v>121</v>
      </c>
      <c r="H10" s="93"/>
      <c r="I10" s="93"/>
      <c r="J10" s="93"/>
      <c r="K10" s="93"/>
      <c r="L10" s="91"/>
      <c r="M10" s="94" t="s">
        <v>122</v>
      </c>
      <c r="N10" s="91" t="s">
        <v>123</v>
      </c>
    </row>
    <row r="11" spans="1:14" ht="15.75">
      <c r="A11" s="138"/>
      <c r="B11" s="139"/>
      <c r="C11" s="142"/>
      <c r="D11" s="91" t="str">
        <f>+D10</f>
        <v>8h00</v>
      </c>
      <c r="E11" s="95" t="s">
        <v>125</v>
      </c>
      <c r="F11" s="96"/>
      <c r="G11" s="96"/>
      <c r="H11" s="96"/>
      <c r="I11" s="96" t="s">
        <v>121</v>
      </c>
      <c r="J11" s="96"/>
      <c r="K11" s="96"/>
      <c r="L11" s="91"/>
      <c r="M11" s="94" t="s">
        <v>122</v>
      </c>
      <c r="N11" s="91" t="s">
        <v>123</v>
      </c>
    </row>
    <row r="12" spans="1:14" ht="15.75">
      <c r="A12" s="138"/>
      <c r="B12" s="139"/>
      <c r="C12" s="142"/>
      <c r="D12" s="91" t="s">
        <v>119</v>
      </c>
      <c r="E12" s="97" t="s">
        <v>126</v>
      </c>
      <c r="F12" s="91"/>
      <c r="G12" s="91"/>
      <c r="H12" s="91"/>
      <c r="I12" s="91"/>
      <c r="J12" s="91" t="s">
        <v>121</v>
      </c>
      <c r="K12" s="91"/>
      <c r="L12" s="91"/>
      <c r="M12" s="94" t="s">
        <v>122</v>
      </c>
      <c r="N12" s="91" t="s">
        <v>123</v>
      </c>
    </row>
    <row r="13" spans="1:14" ht="31.5">
      <c r="A13" s="138"/>
      <c r="B13" s="139"/>
      <c r="C13" s="155"/>
      <c r="D13" s="91" t="s">
        <v>119</v>
      </c>
      <c r="E13" s="98" t="s">
        <v>127</v>
      </c>
      <c r="F13" s="99"/>
      <c r="G13" s="99"/>
      <c r="H13" s="99" t="s">
        <v>121</v>
      </c>
      <c r="I13" s="99"/>
      <c r="J13" s="100"/>
      <c r="K13" s="100"/>
      <c r="L13" s="91"/>
      <c r="M13" s="94" t="s">
        <v>122</v>
      </c>
      <c r="N13" s="91" t="s">
        <v>123</v>
      </c>
    </row>
    <row r="14" spans="1:14" ht="15.75">
      <c r="A14" s="138"/>
      <c r="B14" s="139"/>
      <c r="C14" s="143"/>
      <c r="D14" s="101" t="s">
        <v>119</v>
      </c>
      <c r="E14" s="102" t="s">
        <v>128</v>
      </c>
      <c r="F14" s="103"/>
      <c r="G14" s="103"/>
      <c r="H14" s="103"/>
      <c r="I14" s="103"/>
      <c r="J14" s="104"/>
      <c r="K14" s="105" t="s">
        <v>121</v>
      </c>
      <c r="L14" s="91"/>
      <c r="M14" s="106" t="s">
        <v>122</v>
      </c>
      <c r="N14" s="91" t="s">
        <v>123</v>
      </c>
    </row>
    <row r="15" spans="1:14" ht="15.75">
      <c r="A15" s="145">
        <v>17</v>
      </c>
      <c r="B15" s="147" t="s">
        <v>129</v>
      </c>
      <c r="C15" s="140" t="s">
        <v>16</v>
      </c>
      <c r="D15" s="87" t="s">
        <v>43</v>
      </c>
      <c r="E15" s="88" t="s">
        <v>120</v>
      </c>
      <c r="F15" s="89" t="s">
        <v>121</v>
      </c>
      <c r="G15" s="89"/>
      <c r="H15" s="89"/>
      <c r="I15" s="89"/>
      <c r="J15" s="89"/>
      <c r="K15" s="89"/>
      <c r="L15" s="87"/>
      <c r="M15" s="90" t="s">
        <v>122</v>
      </c>
      <c r="N15" s="87" t="s">
        <v>123</v>
      </c>
    </row>
    <row r="16" spans="1:14" ht="15.75">
      <c r="A16" s="145"/>
      <c r="B16" s="148"/>
      <c r="C16" s="142"/>
      <c r="D16" s="91" t="s">
        <v>43</v>
      </c>
      <c r="E16" s="92" t="s">
        <v>124</v>
      </c>
      <c r="F16" s="93"/>
      <c r="G16" s="93" t="s">
        <v>121</v>
      </c>
      <c r="H16" s="93"/>
      <c r="I16" s="93"/>
      <c r="J16" s="93"/>
      <c r="K16" s="93"/>
      <c r="L16" s="91"/>
      <c r="M16" s="94" t="s">
        <v>122</v>
      </c>
      <c r="N16" s="91" t="s">
        <v>123</v>
      </c>
    </row>
    <row r="17" spans="1:14" ht="15.75">
      <c r="A17" s="145"/>
      <c r="B17" s="148"/>
      <c r="C17" s="142"/>
      <c r="D17" s="91" t="str">
        <f>+D16</f>
        <v>14h00</v>
      </c>
      <c r="E17" s="95" t="s">
        <v>125</v>
      </c>
      <c r="F17" s="96"/>
      <c r="G17" s="96"/>
      <c r="H17" s="96"/>
      <c r="I17" s="96" t="s">
        <v>121</v>
      </c>
      <c r="J17" s="96"/>
      <c r="K17" s="96"/>
      <c r="L17" s="91"/>
      <c r="M17" s="94" t="s">
        <v>122</v>
      </c>
      <c r="N17" s="91" t="s">
        <v>123</v>
      </c>
    </row>
    <row r="18" spans="1:14" ht="15.75">
      <c r="A18" s="145"/>
      <c r="B18" s="148"/>
      <c r="C18" s="142"/>
      <c r="D18" s="91" t="s">
        <v>43</v>
      </c>
      <c r="E18" s="97" t="s">
        <v>126</v>
      </c>
      <c r="F18" s="91"/>
      <c r="G18" s="91"/>
      <c r="H18" s="91"/>
      <c r="I18" s="91"/>
      <c r="J18" s="91" t="s">
        <v>121</v>
      </c>
      <c r="K18" s="91"/>
      <c r="L18" s="91"/>
      <c r="M18" s="94" t="s">
        <v>122</v>
      </c>
      <c r="N18" s="91" t="s">
        <v>123</v>
      </c>
    </row>
    <row r="19" spans="1:14" ht="31.5">
      <c r="A19" s="145"/>
      <c r="B19" s="148"/>
      <c r="C19" s="142"/>
      <c r="D19" s="91" t="str">
        <f>+D17</f>
        <v>14h00</v>
      </c>
      <c r="E19" s="98" t="s">
        <v>127</v>
      </c>
      <c r="F19" s="99"/>
      <c r="G19" s="99"/>
      <c r="H19" s="99" t="s">
        <v>121</v>
      </c>
      <c r="I19" s="99"/>
      <c r="J19" s="100"/>
      <c r="K19" s="100"/>
      <c r="L19" s="91"/>
      <c r="M19" s="94" t="s">
        <v>122</v>
      </c>
      <c r="N19" s="91" t="s">
        <v>123</v>
      </c>
    </row>
    <row r="20" spans="1:14" ht="15.75">
      <c r="A20" s="146"/>
      <c r="B20" s="149"/>
      <c r="C20" s="143"/>
      <c r="D20" s="101" t="s">
        <v>43</v>
      </c>
      <c r="E20" s="102" t="s">
        <v>128</v>
      </c>
      <c r="F20" s="103"/>
      <c r="G20" s="103"/>
      <c r="H20" s="103"/>
      <c r="I20" s="103"/>
      <c r="J20" s="104"/>
      <c r="K20" s="105" t="s">
        <v>121</v>
      </c>
      <c r="L20" s="91"/>
      <c r="M20" s="107" t="s">
        <v>122</v>
      </c>
      <c r="N20" s="108" t="s">
        <v>130</v>
      </c>
    </row>
    <row r="21" spans="1:14" ht="15.75" customHeight="1">
      <c r="A21" s="150" t="s">
        <v>46</v>
      </c>
      <c r="B21" s="151"/>
      <c r="C21" s="140" t="s">
        <v>14</v>
      </c>
      <c r="D21" s="87" t="s">
        <v>119</v>
      </c>
      <c r="E21" s="88" t="s">
        <v>120</v>
      </c>
      <c r="F21" s="89" t="s">
        <v>121</v>
      </c>
      <c r="G21" s="89"/>
      <c r="H21" s="89"/>
      <c r="I21" s="89"/>
      <c r="J21" s="89"/>
      <c r="K21" s="89"/>
      <c r="L21" s="87"/>
      <c r="M21" s="90" t="s">
        <v>122</v>
      </c>
      <c r="N21" s="87" t="s">
        <v>123</v>
      </c>
    </row>
    <row r="22" spans="1:14" ht="15.75">
      <c r="A22" s="138"/>
      <c r="B22" s="139"/>
      <c r="C22" s="142"/>
      <c r="D22" s="91" t="s">
        <v>119</v>
      </c>
      <c r="E22" s="92" t="s">
        <v>124</v>
      </c>
      <c r="F22" s="93"/>
      <c r="G22" s="93" t="s">
        <v>121</v>
      </c>
      <c r="H22" s="93"/>
      <c r="I22" s="93"/>
      <c r="J22" s="93"/>
      <c r="K22" s="93"/>
      <c r="L22" s="91"/>
      <c r="M22" s="94" t="s">
        <v>122</v>
      </c>
      <c r="N22" s="91" t="s">
        <v>123</v>
      </c>
    </row>
    <row r="23" spans="1:14" ht="15.75">
      <c r="A23" s="138"/>
      <c r="B23" s="139"/>
      <c r="C23" s="142"/>
      <c r="D23" s="91" t="str">
        <f>+D22</f>
        <v>8h00</v>
      </c>
      <c r="E23" s="95" t="s">
        <v>125</v>
      </c>
      <c r="F23" s="96"/>
      <c r="G23" s="96"/>
      <c r="H23" s="96"/>
      <c r="I23" s="96" t="s">
        <v>121</v>
      </c>
      <c r="J23" s="96"/>
      <c r="K23" s="96"/>
      <c r="L23" s="91"/>
      <c r="M23" s="94" t="s">
        <v>122</v>
      </c>
      <c r="N23" s="91" t="s">
        <v>123</v>
      </c>
    </row>
    <row r="24" spans="1:14" ht="15.75">
      <c r="A24" s="138"/>
      <c r="B24" s="139"/>
      <c r="C24" s="142"/>
      <c r="D24" s="91" t="s">
        <v>119</v>
      </c>
      <c r="E24" s="97" t="s">
        <v>126</v>
      </c>
      <c r="F24" s="91"/>
      <c r="G24" s="91"/>
      <c r="H24" s="91"/>
      <c r="I24" s="91"/>
      <c r="J24" s="91" t="s">
        <v>121</v>
      </c>
      <c r="K24" s="91"/>
      <c r="L24" s="91"/>
      <c r="M24" s="94" t="s">
        <v>122</v>
      </c>
      <c r="N24" s="91" t="s">
        <v>123</v>
      </c>
    </row>
    <row r="25" spans="1:14" ht="31.5">
      <c r="A25" s="138"/>
      <c r="B25" s="139"/>
      <c r="C25" s="142"/>
      <c r="D25" s="91" t="s">
        <v>119</v>
      </c>
      <c r="E25" s="98" t="s">
        <v>127</v>
      </c>
      <c r="F25" s="99"/>
      <c r="G25" s="99"/>
      <c r="H25" s="99" t="s">
        <v>121</v>
      </c>
      <c r="I25" s="99"/>
      <c r="J25" s="100"/>
      <c r="K25" s="100"/>
      <c r="L25" s="91"/>
      <c r="M25" s="94" t="s">
        <v>122</v>
      </c>
      <c r="N25" s="91" t="s">
        <v>123</v>
      </c>
    </row>
    <row r="26" spans="1:14" ht="15.75">
      <c r="A26" s="138"/>
      <c r="B26" s="139"/>
      <c r="C26" s="143"/>
      <c r="D26" s="101" t="s">
        <v>119</v>
      </c>
      <c r="E26" s="102" t="s">
        <v>128</v>
      </c>
      <c r="F26" s="103"/>
      <c r="G26" s="103"/>
      <c r="H26" s="103"/>
      <c r="I26" s="103"/>
      <c r="J26" s="104"/>
      <c r="K26" s="105" t="s">
        <v>121</v>
      </c>
      <c r="L26" s="91"/>
      <c r="M26" s="107" t="s">
        <v>122</v>
      </c>
      <c r="N26" s="91" t="s">
        <v>123</v>
      </c>
    </row>
    <row r="27" spans="1:14" ht="15.75">
      <c r="A27" s="145">
        <f>+A15+1</f>
        <v>18</v>
      </c>
      <c r="B27" s="147" t="str">
        <f>B15</f>
        <v>/4</v>
      </c>
      <c r="C27" s="141" t="s">
        <v>16</v>
      </c>
      <c r="D27" s="87" t="s">
        <v>43</v>
      </c>
      <c r="E27" s="88" t="s">
        <v>120</v>
      </c>
      <c r="F27" s="89" t="s">
        <v>121</v>
      </c>
      <c r="G27" s="89"/>
      <c r="H27" s="89"/>
      <c r="I27" s="89"/>
      <c r="J27" s="89"/>
      <c r="K27" s="89"/>
      <c r="L27" s="87"/>
      <c r="M27" s="90" t="s">
        <v>122</v>
      </c>
      <c r="N27" s="87" t="s">
        <v>123</v>
      </c>
    </row>
    <row r="28" spans="1:14" ht="15.75">
      <c r="A28" s="145"/>
      <c r="B28" s="148"/>
      <c r="C28" s="142"/>
      <c r="D28" s="91" t="s">
        <v>43</v>
      </c>
      <c r="E28" s="92" t="s">
        <v>124</v>
      </c>
      <c r="F28" s="93"/>
      <c r="G28" s="93" t="s">
        <v>121</v>
      </c>
      <c r="H28" s="93"/>
      <c r="I28" s="93"/>
      <c r="J28" s="93"/>
      <c r="K28" s="93"/>
      <c r="L28" s="91"/>
      <c r="M28" s="94" t="s">
        <v>122</v>
      </c>
      <c r="N28" s="91" t="s">
        <v>123</v>
      </c>
    </row>
    <row r="29" spans="1:14" ht="15.75">
      <c r="A29" s="145"/>
      <c r="B29" s="148"/>
      <c r="C29" s="142"/>
      <c r="D29" s="91" t="str">
        <f>+D28</f>
        <v>14h00</v>
      </c>
      <c r="E29" s="95" t="s">
        <v>125</v>
      </c>
      <c r="F29" s="96"/>
      <c r="G29" s="96"/>
      <c r="H29" s="96"/>
      <c r="I29" s="96" t="s">
        <v>121</v>
      </c>
      <c r="J29" s="96"/>
      <c r="K29" s="96"/>
      <c r="L29" s="91"/>
      <c r="M29" s="94" t="s">
        <v>122</v>
      </c>
      <c r="N29" s="91" t="s">
        <v>123</v>
      </c>
    </row>
    <row r="30" spans="1:14" ht="15.75">
      <c r="A30" s="145"/>
      <c r="B30" s="148"/>
      <c r="C30" s="142"/>
      <c r="D30" s="91" t="s">
        <v>43</v>
      </c>
      <c r="E30" s="97" t="s">
        <v>126</v>
      </c>
      <c r="F30" s="91"/>
      <c r="G30" s="91"/>
      <c r="H30" s="91"/>
      <c r="I30" s="91"/>
      <c r="J30" s="91" t="s">
        <v>121</v>
      </c>
      <c r="K30" s="91"/>
      <c r="L30" s="91"/>
      <c r="M30" s="94" t="s">
        <v>122</v>
      </c>
      <c r="N30" s="91" t="s">
        <v>123</v>
      </c>
    </row>
    <row r="31" spans="1:14" ht="31.5">
      <c r="A31" s="145"/>
      <c r="B31" s="148"/>
      <c r="C31" s="142"/>
      <c r="D31" s="91" t="str">
        <f>+D29</f>
        <v>14h00</v>
      </c>
      <c r="E31" s="98" t="s">
        <v>127</v>
      </c>
      <c r="F31" s="99"/>
      <c r="G31" s="99"/>
      <c r="H31" s="99" t="s">
        <v>121</v>
      </c>
      <c r="I31" s="99"/>
      <c r="J31" s="100"/>
      <c r="K31" s="100"/>
      <c r="L31" s="91"/>
      <c r="M31" s="94" t="s">
        <v>122</v>
      </c>
      <c r="N31" s="91" t="s">
        <v>123</v>
      </c>
    </row>
    <row r="32" spans="1:14" ht="15.75">
      <c r="A32" s="146"/>
      <c r="B32" s="149"/>
      <c r="C32" s="155"/>
      <c r="D32" s="101" t="s">
        <v>43</v>
      </c>
      <c r="E32" s="102" t="s">
        <v>128</v>
      </c>
      <c r="F32" s="103"/>
      <c r="G32" s="103"/>
      <c r="H32" s="103"/>
      <c r="I32" s="103"/>
      <c r="J32" s="104"/>
      <c r="K32" s="105" t="s">
        <v>121</v>
      </c>
      <c r="L32" s="91"/>
      <c r="M32" s="107" t="s">
        <v>122</v>
      </c>
      <c r="N32" s="108" t="s">
        <v>130</v>
      </c>
    </row>
    <row r="33" spans="1:14" ht="15.75" customHeight="1">
      <c r="A33" s="150" t="s">
        <v>41</v>
      </c>
      <c r="B33" s="151"/>
      <c r="C33" s="109"/>
      <c r="D33" s="87" t="s">
        <v>119</v>
      </c>
      <c r="E33" s="88" t="s">
        <v>131</v>
      </c>
      <c r="F33" s="89" t="s">
        <v>121</v>
      </c>
      <c r="G33" s="89"/>
      <c r="H33" s="89"/>
      <c r="I33" s="89"/>
      <c r="J33" s="89"/>
      <c r="K33" s="89"/>
      <c r="L33" s="87"/>
      <c r="M33" s="90" t="s">
        <v>122</v>
      </c>
      <c r="N33" s="87" t="s">
        <v>123</v>
      </c>
    </row>
    <row r="34" spans="1:14" ht="15.75">
      <c r="A34" s="138"/>
      <c r="B34" s="139"/>
      <c r="C34" s="110"/>
      <c r="D34" s="91" t="s">
        <v>119</v>
      </c>
      <c r="E34" s="92" t="s">
        <v>124</v>
      </c>
      <c r="F34" s="93"/>
      <c r="G34" s="93" t="s">
        <v>121</v>
      </c>
      <c r="H34" s="93"/>
      <c r="I34" s="93"/>
      <c r="J34" s="93"/>
      <c r="K34" s="93"/>
      <c r="L34" s="91"/>
      <c r="M34" s="94" t="s">
        <v>122</v>
      </c>
      <c r="N34" s="91" t="s">
        <v>123</v>
      </c>
    </row>
    <row r="35" spans="1:14" ht="15.75">
      <c r="A35" s="138"/>
      <c r="B35" s="139"/>
      <c r="C35" s="110" t="s">
        <v>14</v>
      </c>
      <c r="D35" s="91" t="str">
        <f>+D34</f>
        <v>8h00</v>
      </c>
      <c r="E35" s="95" t="s">
        <v>132</v>
      </c>
      <c r="F35" s="96"/>
      <c r="G35" s="96"/>
      <c r="H35" s="96"/>
      <c r="I35" s="96" t="s">
        <v>121</v>
      </c>
      <c r="J35" s="96"/>
      <c r="K35" s="96"/>
      <c r="L35" s="91"/>
      <c r="M35" s="94" t="s">
        <v>122</v>
      </c>
      <c r="N35" s="91" t="s">
        <v>123</v>
      </c>
    </row>
    <row r="36" spans="1:14" ht="15.75">
      <c r="A36" s="138"/>
      <c r="B36" s="139"/>
      <c r="C36" s="110"/>
      <c r="D36" s="91" t="s">
        <v>119</v>
      </c>
      <c r="E36" s="97" t="s">
        <v>126</v>
      </c>
      <c r="F36" s="91"/>
      <c r="G36" s="91"/>
      <c r="H36" s="91"/>
      <c r="I36" s="91"/>
      <c r="J36" s="91" t="s">
        <v>121</v>
      </c>
      <c r="K36" s="91"/>
      <c r="L36" s="91"/>
      <c r="M36" s="94" t="s">
        <v>122</v>
      </c>
      <c r="N36" s="91" t="s">
        <v>123</v>
      </c>
    </row>
    <row r="37" spans="1:14" ht="31.5">
      <c r="A37" s="138"/>
      <c r="B37" s="139"/>
      <c r="C37" s="110"/>
      <c r="D37" s="91" t="s">
        <v>119</v>
      </c>
      <c r="E37" s="98" t="s">
        <v>127</v>
      </c>
      <c r="F37" s="99"/>
      <c r="G37" s="99"/>
      <c r="H37" s="99" t="s">
        <v>121</v>
      </c>
      <c r="I37" s="99"/>
      <c r="J37" s="100"/>
      <c r="K37" s="100"/>
      <c r="L37" s="91"/>
      <c r="M37" s="94" t="s">
        <v>122</v>
      </c>
      <c r="N37" s="91" t="s">
        <v>123</v>
      </c>
    </row>
    <row r="38" spans="1:14" ht="15.75">
      <c r="A38" s="138"/>
      <c r="B38" s="139"/>
      <c r="C38" s="111"/>
      <c r="D38" s="101" t="s">
        <v>119</v>
      </c>
      <c r="E38" s="102" t="s">
        <v>128</v>
      </c>
      <c r="F38" s="103"/>
      <c r="G38" s="103"/>
      <c r="H38" s="103"/>
      <c r="I38" s="103"/>
      <c r="J38" s="104"/>
      <c r="K38" s="105" t="s">
        <v>121</v>
      </c>
      <c r="L38" s="91"/>
      <c r="M38" s="107" t="s">
        <v>122</v>
      </c>
      <c r="N38" s="91" t="s">
        <v>123</v>
      </c>
    </row>
    <row r="39" spans="1:14" ht="15.75">
      <c r="A39" s="145">
        <f>+A27+1</f>
        <v>19</v>
      </c>
      <c r="B39" s="147" t="str">
        <f>B27</f>
        <v>/4</v>
      </c>
      <c r="C39" s="110"/>
      <c r="D39" s="87" t="s">
        <v>43</v>
      </c>
      <c r="E39" s="88" t="s">
        <v>131</v>
      </c>
      <c r="F39" s="89" t="s">
        <v>121</v>
      </c>
      <c r="G39" s="89"/>
      <c r="H39" s="89"/>
      <c r="I39" s="89"/>
      <c r="J39" s="89"/>
      <c r="K39" s="89"/>
      <c r="L39" s="87"/>
      <c r="M39" s="90" t="s">
        <v>122</v>
      </c>
      <c r="N39" s="87" t="s">
        <v>123</v>
      </c>
    </row>
    <row r="40" spans="1:14" ht="15.75">
      <c r="A40" s="145"/>
      <c r="B40" s="148"/>
      <c r="C40" s="110"/>
      <c r="D40" s="91" t="s">
        <v>43</v>
      </c>
      <c r="E40" s="92" t="s">
        <v>124</v>
      </c>
      <c r="F40" s="93"/>
      <c r="G40" s="93" t="s">
        <v>121</v>
      </c>
      <c r="H40" s="93"/>
      <c r="I40" s="93"/>
      <c r="J40" s="93"/>
      <c r="K40" s="93"/>
      <c r="L40" s="91"/>
      <c r="M40" s="94" t="s">
        <v>122</v>
      </c>
      <c r="N40" s="91" t="s">
        <v>123</v>
      </c>
    </row>
    <row r="41" spans="1:14" ht="15.75">
      <c r="A41" s="145"/>
      <c r="B41" s="148"/>
      <c r="C41" s="110"/>
      <c r="D41" s="91" t="str">
        <f>+D40</f>
        <v>14h00</v>
      </c>
      <c r="E41" s="95" t="s">
        <v>132</v>
      </c>
      <c r="F41" s="96"/>
      <c r="G41" s="96"/>
      <c r="H41" s="96"/>
      <c r="I41" s="96" t="s">
        <v>121</v>
      </c>
      <c r="J41" s="96"/>
      <c r="K41" s="96"/>
      <c r="L41" s="91"/>
      <c r="M41" s="94" t="s">
        <v>122</v>
      </c>
      <c r="N41" s="91" t="s">
        <v>123</v>
      </c>
    </row>
    <row r="42" spans="1:14" ht="15.75">
      <c r="A42" s="145"/>
      <c r="B42" s="148"/>
      <c r="C42" s="110" t="s">
        <v>16</v>
      </c>
      <c r="D42" s="91" t="s">
        <v>43</v>
      </c>
      <c r="E42" s="97" t="s">
        <v>126</v>
      </c>
      <c r="F42" s="91"/>
      <c r="G42" s="91"/>
      <c r="H42" s="91"/>
      <c r="I42" s="91"/>
      <c r="J42" s="91" t="s">
        <v>121</v>
      </c>
      <c r="K42" s="91"/>
      <c r="L42" s="91"/>
      <c r="M42" s="94" t="s">
        <v>122</v>
      </c>
      <c r="N42" s="91" t="s">
        <v>123</v>
      </c>
    </row>
    <row r="43" spans="1:14" ht="31.5">
      <c r="A43" s="145"/>
      <c r="B43" s="148"/>
      <c r="C43" s="110"/>
      <c r="D43" s="91" t="str">
        <f>+D41</f>
        <v>14h00</v>
      </c>
      <c r="E43" s="98" t="s">
        <v>127</v>
      </c>
      <c r="F43" s="99"/>
      <c r="G43" s="99"/>
      <c r="H43" s="99" t="s">
        <v>121</v>
      </c>
      <c r="I43" s="99"/>
      <c r="J43" s="100"/>
      <c r="K43" s="100"/>
      <c r="L43" s="91"/>
      <c r="M43" s="94" t="s">
        <v>122</v>
      </c>
      <c r="N43" s="91" t="s">
        <v>123</v>
      </c>
    </row>
    <row r="44" spans="1:14" ht="15.75">
      <c r="A44" s="146"/>
      <c r="B44" s="149"/>
      <c r="C44" s="111"/>
      <c r="D44" s="101" t="s">
        <v>43</v>
      </c>
      <c r="E44" s="102" t="s">
        <v>128</v>
      </c>
      <c r="F44" s="103"/>
      <c r="G44" s="103"/>
      <c r="H44" s="103"/>
      <c r="I44" s="103"/>
      <c r="J44" s="104"/>
      <c r="K44" s="105" t="s">
        <v>121</v>
      </c>
      <c r="L44" s="91"/>
      <c r="M44" s="107" t="s">
        <v>122</v>
      </c>
      <c r="N44" s="108" t="s">
        <v>130</v>
      </c>
    </row>
    <row r="45" spans="1:14" ht="15.75" customHeight="1">
      <c r="A45" s="150" t="s">
        <v>42</v>
      </c>
      <c r="B45" s="151"/>
      <c r="C45" s="152" t="s">
        <v>14</v>
      </c>
      <c r="D45" s="87" t="s">
        <v>119</v>
      </c>
      <c r="E45" s="88" t="s">
        <v>133</v>
      </c>
      <c r="F45" s="89" t="s">
        <v>121</v>
      </c>
      <c r="G45" s="89"/>
      <c r="H45" s="89"/>
      <c r="I45" s="89"/>
      <c r="J45" s="89"/>
      <c r="K45" s="89"/>
      <c r="L45" s="87"/>
      <c r="M45" s="90" t="s">
        <v>122</v>
      </c>
      <c r="N45" s="87" t="s">
        <v>123</v>
      </c>
    </row>
    <row r="46" spans="1:14" ht="15.75">
      <c r="A46" s="138"/>
      <c r="B46" s="139"/>
      <c r="C46" s="153"/>
      <c r="D46" s="91" t="s">
        <v>119</v>
      </c>
      <c r="E46" s="92" t="s">
        <v>134</v>
      </c>
      <c r="F46" s="93"/>
      <c r="G46" s="93" t="s">
        <v>121</v>
      </c>
      <c r="H46" s="93"/>
      <c r="I46" s="93"/>
      <c r="J46" s="93"/>
      <c r="K46" s="93"/>
      <c r="L46" s="91"/>
      <c r="M46" s="94" t="s">
        <v>122</v>
      </c>
      <c r="N46" s="91" t="s">
        <v>123</v>
      </c>
    </row>
    <row r="47" spans="1:14" ht="15.75">
      <c r="A47" s="138"/>
      <c r="B47" s="139"/>
      <c r="C47" s="153"/>
      <c r="D47" s="91" t="str">
        <f>+D46</f>
        <v>8h00</v>
      </c>
      <c r="E47" s="95" t="s">
        <v>132</v>
      </c>
      <c r="F47" s="96"/>
      <c r="G47" s="96"/>
      <c r="H47" s="96"/>
      <c r="I47" s="96" t="s">
        <v>121</v>
      </c>
      <c r="J47" s="96"/>
      <c r="K47" s="96"/>
      <c r="L47" s="91"/>
      <c r="M47" s="94" t="s">
        <v>122</v>
      </c>
      <c r="N47" s="91" t="s">
        <v>123</v>
      </c>
    </row>
    <row r="48" spans="1:14" ht="15.75">
      <c r="A48" s="138"/>
      <c r="B48" s="139"/>
      <c r="C48" s="153"/>
      <c r="D48" s="91" t="s">
        <v>119</v>
      </c>
      <c r="E48" s="97" t="s">
        <v>126</v>
      </c>
      <c r="F48" s="91"/>
      <c r="G48" s="91"/>
      <c r="H48" s="91"/>
      <c r="I48" s="91"/>
      <c r="J48" s="91" t="s">
        <v>121</v>
      </c>
      <c r="K48" s="91"/>
      <c r="L48" s="91"/>
      <c r="M48" s="94" t="s">
        <v>122</v>
      </c>
      <c r="N48" s="91" t="s">
        <v>123</v>
      </c>
    </row>
    <row r="49" spans="1:14" ht="15.75">
      <c r="A49" s="138"/>
      <c r="B49" s="139"/>
      <c r="C49" s="153"/>
      <c r="D49" s="91" t="s">
        <v>119</v>
      </c>
      <c r="E49" s="98" t="s">
        <v>135</v>
      </c>
      <c r="F49" s="99"/>
      <c r="G49" s="99"/>
      <c r="H49" s="99" t="s">
        <v>121</v>
      </c>
      <c r="I49" s="99"/>
      <c r="J49" s="100"/>
      <c r="K49" s="100"/>
      <c r="L49" s="91"/>
      <c r="M49" s="94" t="s">
        <v>122</v>
      </c>
      <c r="N49" s="91" t="s">
        <v>123</v>
      </c>
    </row>
    <row r="50" spans="1:14" ht="15.75">
      <c r="A50" s="138"/>
      <c r="B50" s="139"/>
      <c r="C50" s="154"/>
      <c r="D50" s="101" t="s">
        <v>119</v>
      </c>
      <c r="E50" s="102" t="s">
        <v>128</v>
      </c>
      <c r="F50" s="103"/>
      <c r="G50" s="103"/>
      <c r="H50" s="103"/>
      <c r="I50" s="103"/>
      <c r="J50" s="104"/>
      <c r="K50" s="105" t="s">
        <v>121</v>
      </c>
      <c r="L50" s="91"/>
      <c r="M50" s="107" t="s">
        <v>122</v>
      </c>
      <c r="N50" s="91" t="s">
        <v>123</v>
      </c>
    </row>
    <row r="51" spans="1:14" ht="15.75">
      <c r="A51" s="145">
        <f>A39+1</f>
        <v>20</v>
      </c>
      <c r="B51" s="147" t="str">
        <f>B39</f>
        <v>/4</v>
      </c>
      <c r="C51" s="152" t="s">
        <v>16</v>
      </c>
      <c r="D51" s="87" t="s">
        <v>43</v>
      </c>
      <c r="E51" s="88" t="s">
        <v>136</v>
      </c>
      <c r="F51" s="89" t="s">
        <v>121</v>
      </c>
      <c r="G51" s="89"/>
      <c r="H51" s="89"/>
      <c r="I51" s="89"/>
      <c r="J51" s="89"/>
      <c r="K51" s="89"/>
      <c r="L51" s="87"/>
      <c r="M51" s="90" t="s">
        <v>122</v>
      </c>
      <c r="N51" s="87" t="s">
        <v>123</v>
      </c>
    </row>
    <row r="52" spans="1:14" ht="15.75">
      <c r="A52" s="145"/>
      <c r="B52" s="148"/>
      <c r="C52" s="153"/>
      <c r="D52" s="91" t="s">
        <v>43</v>
      </c>
      <c r="E52" s="92" t="s">
        <v>137</v>
      </c>
      <c r="F52" s="93"/>
      <c r="G52" s="93" t="s">
        <v>121</v>
      </c>
      <c r="H52" s="93"/>
      <c r="I52" s="93"/>
      <c r="J52" s="93"/>
      <c r="K52" s="93"/>
      <c r="L52" s="91"/>
      <c r="M52" s="94" t="s">
        <v>122</v>
      </c>
      <c r="N52" s="91" t="s">
        <v>123</v>
      </c>
    </row>
    <row r="53" spans="1:14" ht="15.75">
      <c r="A53" s="145"/>
      <c r="B53" s="148"/>
      <c r="C53" s="153"/>
      <c r="D53" s="91" t="str">
        <f>+D52</f>
        <v>14h00</v>
      </c>
      <c r="E53" s="95" t="s">
        <v>132</v>
      </c>
      <c r="F53" s="96"/>
      <c r="G53" s="96"/>
      <c r="H53" s="96"/>
      <c r="I53" s="96" t="s">
        <v>121</v>
      </c>
      <c r="J53" s="96"/>
      <c r="K53" s="96"/>
      <c r="L53" s="91"/>
      <c r="M53" s="94" t="s">
        <v>122</v>
      </c>
      <c r="N53" s="91" t="s">
        <v>123</v>
      </c>
    </row>
    <row r="54" spans="1:14" ht="15.75">
      <c r="A54" s="145"/>
      <c r="B54" s="148"/>
      <c r="C54" s="153"/>
      <c r="D54" s="91" t="s">
        <v>43</v>
      </c>
      <c r="E54" s="97" t="s">
        <v>126</v>
      </c>
      <c r="F54" s="91"/>
      <c r="G54" s="91"/>
      <c r="H54" s="91"/>
      <c r="I54" s="91"/>
      <c r="J54" s="91" t="s">
        <v>121</v>
      </c>
      <c r="K54" s="91"/>
      <c r="L54" s="91"/>
      <c r="M54" s="94" t="s">
        <v>122</v>
      </c>
      <c r="N54" s="91" t="s">
        <v>123</v>
      </c>
    </row>
    <row r="55" spans="1:14" ht="15.75">
      <c r="A55" s="145"/>
      <c r="B55" s="148"/>
      <c r="C55" s="153"/>
      <c r="D55" s="91" t="str">
        <f>+D53</f>
        <v>14h00</v>
      </c>
      <c r="E55" s="98" t="s">
        <v>135</v>
      </c>
      <c r="F55" s="99"/>
      <c r="G55" s="99"/>
      <c r="H55" s="99" t="s">
        <v>121</v>
      </c>
      <c r="I55" s="99"/>
      <c r="J55" s="100"/>
      <c r="K55" s="100"/>
      <c r="L55" s="91"/>
      <c r="M55" s="94" t="s">
        <v>122</v>
      </c>
      <c r="N55" s="91" t="s">
        <v>123</v>
      </c>
    </row>
    <row r="56" spans="1:14" ht="15.75">
      <c r="A56" s="146"/>
      <c r="B56" s="149"/>
      <c r="C56" s="154"/>
      <c r="D56" s="101" t="s">
        <v>43</v>
      </c>
      <c r="E56" s="102" t="s">
        <v>128</v>
      </c>
      <c r="F56" s="103"/>
      <c r="G56" s="103"/>
      <c r="H56" s="103"/>
      <c r="I56" s="103"/>
      <c r="J56" s="104"/>
      <c r="K56" s="105" t="s">
        <v>121</v>
      </c>
      <c r="L56" s="91"/>
      <c r="M56" s="107" t="s">
        <v>122</v>
      </c>
      <c r="N56" s="108" t="s">
        <v>130</v>
      </c>
    </row>
    <row r="57" spans="1:14" ht="15.75" customHeight="1">
      <c r="A57" s="150" t="s">
        <v>44</v>
      </c>
      <c r="B57" s="151"/>
      <c r="C57" s="141" t="s">
        <v>14</v>
      </c>
      <c r="D57" s="87" t="s">
        <v>119</v>
      </c>
      <c r="E57" s="88" t="s">
        <v>138</v>
      </c>
      <c r="F57" s="89" t="s">
        <v>121</v>
      </c>
      <c r="G57" s="89"/>
      <c r="H57" s="89"/>
      <c r="I57" s="89"/>
      <c r="J57" s="89"/>
      <c r="K57" s="89"/>
      <c r="L57" s="87"/>
      <c r="M57" s="90" t="s">
        <v>122</v>
      </c>
      <c r="N57" s="87" t="s">
        <v>123</v>
      </c>
    </row>
    <row r="58" spans="1:14" ht="15.75">
      <c r="A58" s="138"/>
      <c r="B58" s="139"/>
      <c r="C58" s="142"/>
      <c r="D58" s="91" t="s">
        <v>119</v>
      </c>
      <c r="E58" s="92" t="s">
        <v>137</v>
      </c>
      <c r="F58" s="93"/>
      <c r="G58" s="93" t="s">
        <v>121</v>
      </c>
      <c r="H58" s="93"/>
      <c r="I58" s="93"/>
      <c r="J58" s="93"/>
      <c r="K58" s="93"/>
      <c r="L58" s="91"/>
      <c r="M58" s="94" t="s">
        <v>122</v>
      </c>
      <c r="N58" s="91" t="s">
        <v>123</v>
      </c>
    </row>
    <row r="59" spans="1:14" ht="15.75">
      <c r="A59" s="138"/>
      <c r="B59" s="139"/>
      <c r="C59" s="142"/>
      <c r="D59" s="91" t="str">
        <f>+D58</f>
        <v>8h00</v>
      </c>
      <c r="E59" s="95" t="s">
        <v>132</v>
      </c>
      <c r="F59" s="96"/>
      <c r="G59" s="96"/>
      <c r="H59" s="96"/>
      <c r="I59" s="96" t="s">
        <v>121</v>
      </c>
      <c r="J59" s="96"/>
      <c r="K59" s="96"/>
      <c r="L59" s="91"/>
      <c r="M59" s="94" t="s">
        <v>122</v>
      </c>
      <c r="N59" s="91" t="s">
        <v>123</v>
      </c>
    </row>
    <row r="60" spans="1:14" ht="15.75">
      <c r="A60" s="138"/>
      <c r="B60" s="139"/>
      <c r="C60" s="142"/>
      <c r="D60" s="91" t="s">
        <v>119</v>
      </c>
      <c r="E60" s="97" t="s">
        <v>126</v>
      </c>
      <c r="F60" s="91"/>
      <c r="G60" s="91"/>
      <c r="H60" s="91"/>
      <c r="I60" s="91"/>
      <c r="J60" s="91" t="s">
        <v>121</v>
      </c>
      <c r="K60" s="91"/>
      <c r="L60" s="91"/>
      <c r="M60" s="94" t="s">
        <v>122</v>
      </c>
      <c r="N60" s="91" t="s">
        <v>123</v>
      </c>
    </row>
    <row r="61" spans="1:14" ht="15.75">
      <c r="A61" s="138"/>
      <c r="B61" s="139"/>
      <c r="C61" s="142"/>
      <c r="D61" s="91" t="s">
        <v>119</v>
      </c>
      <c r="E61" s="98" t="s">
        <v>135</v>
      </c>
      <c r="F61" s="99"/>
      <c r="G61" s="99"/>
      <c r="H61" s="99" t="s">
        <v>121</v>
      </c>
      <c r="I61" s="99"/>
      <c r="J61" s="100"/>
      <c r="K61" s="100"/>
      <c r="L61" s="91"/>
      <c r="M61" s="94" t="s">
        <v>122</v>
      </c>
      <c r="N61" s="91" t="s">
        <v>123</v>
      </c>
    </row>
    <row r="62" spans="1:14" ht="15.75">
      <c r="A62" s="138"/>
      <c r="B62" s="139"/>
      <c r="C62" s="155"/>
      <c r="D62" s="101" t="s">
        <v>119</v>
      </c>
      <c r="E62" s="102" t="s">
        <v>128</v>
      </c>
      <c r="F62" s="103"/>
      <c r="G62" s="103"/>
      <c r="H62" s="103"/>
      <c r="I62" s="103"/>
      <c r="J62" s="104"/>
      <c r="K62" s="105" t="s">
        <v>121</v>
      </c>
      <c r="L62" s="91"/>
      <c r="M62" s="107" t="s">
        <v>122</v>
      </c>
      <c r="N62" s="91" t="s">
        <v>123</v>
      </c>
    </row>
    <row r="63" spans="1:14" ht="15.75">
      <c r="A63" s="145">
        <f>+A51+1</f>
        <v>21</v>
      </c>
      <c r="B63" s="147" t="str">
        <f>+B51</f>
        <v>/4</v>
      </c>
      <c r="C63" s="140" t="s">
        <v>16</v>
      </c>
      <c r="D63" s="87" t="s">
        <v>43</v>
      </c>
      <c r="E63" s="88" t="s">
        <v>138</v>
      </c>
      <c r="F63" s="89" t="s">
        <v>121</v>
      </c>
      <c r="G63" s="89"/>
      <c r="H63" s="89"/>
      <c r="I63" s="89"/>
      <c r="J63" s="89"/>
      <c r="K63" s="89"/>
      <c r="L63" s="87"/>
      <c r="M63" s="90" t="s">
        <v>122</v>
      </c>
      <c r="N63" s="87" t="s">
        <v>123</v>
      </c>
    </row>
    <row r="64" spans="1:14" ht="15.75">
      <c r="A64" s="145"/>
      <c r="B64" s="148"/>
      <c r="C64" s="142"/>
      <c r="D64" s="91" t="s">
        <v>43</v>
      </c>
      <c r="E64" s="92" t="s">
        <v>139</v>
      </c>
      <c r="F64" s="93"/>
      <c r="G64" s="93" t="s">
        <v>121</v>
      </c>
      <c r="H64" s="93"/>
      <c r="I64" s="93"/>
      <c r="J64" s="93"/>
      <c r="K64" s="93"/>
      <c r="L64" s="91"/>
      <c r="M64" s="94" t="s">
        <v>122</v>
      </c>
      <c r="N64" s="91" t="s">
        <v>123</v>
      </c>
    </row>
    <row r="65" spans="1:14" ht="15.75">
      <c r="A65" s="145"/>
      <c r="B65" s="148"/>
      <c r="C65" s="142"/>
      <c r="D65" s="91" t="str">
        <f>+D64</f>
        <v>14h00</v>
      </c>
      <c r="E65" s="95" t="s">
        <v>132</v>
      </c>
      <c r="F65" s="96"/>
      <c r="G65" s="96"/>
      <c r="H65" s="96"/>
      <c r="I65" s="96" t="s">
        <v>121</v>
      </c>
      <c r="J65" s="96"/>
      <c r="K65" s="96"/>
      <c r="L65" s="91"/>
      <c r="M65" s="94" t="s">
        <v>122</v>
      </c>
      <c r="N65" s="91" t="s">
        <v>123</v>
      </c>
    </row>
    <row r="66" spans="1:14" ht="15.75">
      <c r="A66" s="145"/>
      <c r="B66" s="148"/>
      <c r="C66" s="142"/>
      <c r="D66" s="91" t="s">
        <v>43</v>
      </c>
      <c r="E66" s="97" t="s">
        <v>126</v>
      </c>
      <c r="F66" s="91"/>
      <c r="G66" s="91"/>
      <c r="H66" s="91"/>
      <c r="I66" s="91"/>
      <c r="J66" s="91" t="s">
        <v>121</v>
      </c>
      <c r="K66" s="91"/>
      <c r="L66" s="91"/>
      <c r="M66" s="94" t="s">
        <v>122</v>
      </c>
      <c r="N66" s="91" t="s">
        <v>123</v>
      </c>
    </row>
    <row r="67" spans="1:14" ht="15.75">
      <c r="A67" s="145"/>
      <c r="B67" s="148"/>
      <c r="C67" s="142"/>
      <c r="D67" s="91" t="str">
        <f>+D65</f>
        <v>14h00</v>
      </c>
      <c r="E67" s="98" t="s">
        <v>135</v>
      </c>
      <c r="F67" s="99"/>
      <c r="G67" s="99"/>
      <c r="H67" s="99" t="s">
        <v>121</v>
      </c>
      <c r="I67" s="99"/>
      <c r="J67" s="100"/>
      <c r="K67" s="100"/>
      <c r="L67" s="91"/>
      <c r="M67" s="94" t="s">
        <v>122</v>
      </c>
      <c r="N67" s="91" t="s">
        <v>123</v>
      </c>
    </row>
    <row r="68" spans="1:14" ht="15.75">
      <c r="A68" s="146"/>
      <c r="B68" s="149"/>
      <c r="C68" s="143"/>
      <c r="D68" s="101" t="s">
        <v>43</v>
      </c>
      <c r="E68" s="102" t="s">
        <v>128</v>
      </c>
      <c r="F68" s="103"/>
      <c r="G68" s="103"/>
      <c r="H68" s="103"/>
      <c r="I68" s="103"/>
      <c r="J68" s="104"/>
      <c r="K68" s="105" t="s">
        <v>121</v>
      </c>
      <c r="L68" s="91"/>
      <c r="M68" s="107" t="s">
        <v>122</v>
      </c>
      <c r="N68" s="108" t="s">
        <v>130</v>
      </c>
    </row>
    <row r="69" spans="1:14" ht="15.75" customHeight="1">
      <c r="A69" s="138" t="s">
        <v>45</v>
      </c>
      <c r="B69" s="139"/>
      <c r="C69" s="140" t="s">
        <v>14</v>
      </c>
      <c r="D69" s="87" t="s">
        <v>119</v>
      </c>
      <c r="E69" s="88" t="s">
        <v>138</v>
      </c>
      <c r="F69" s="89" t="s">
        <v>121</v>
      </c>
      <c r="G69" s="89"/>
      <c r="H69" s="89"/>
      <c r="I69" s="89"/>
      <c r="J69" s="89"/>
      <c r="K69" s="89"/>
      <c r="L69" s="87"/>
      <c r="M69" s="90" t="s">
        <v>122</v>
      </c>
      <c r="N69" s="87" t="s">
        <v>123</v>
      </c>
    </row>
    <row r="70" spans="1:14" ht="15.75" customHeight="1">
      <c r="A70" s="138"/>
      <c r="B70" s="139"/>
      <c r="C70" s="141"/>
      <c r="D70" s="91" t="s">
        <v>119</v>
      </c>
      <c r="E70" s="92" t="s">
        <v>139</v>
      </c>
      <c r="F70" s="93"/>
      <c r="G70" s="93" t="s">
        <v>121</v>
      </c>
      <c r="H70" s="93"/>
      <c r="I70" s="93"/>
      <c r="J70" s="93"/>
      <c r="K70" s="93"/>
      <c r="L70" s="91"/>
      <c r="M70" s="94" t="s">
        <v>122</v>
      </c>
      <c r="N70" s="91" t="s">
        <v>123</v>
      </c>
    </row>
    <row r="71" spans="1:14" ht="15.75">
      <c r="A71" s="138"/>
      <c r="B71" s="139"/>
      <c r="C71" s="142"/>
      <c r="D71" s="91" t="str">
        <f>+D70</f>
        <v>8h00</v>
      </c>
      <c r="E71" s="95" t="s">
        <v>132</v>
      </c>
      <c r="F71" s="96"/>
      <c r="G71" s="96"/>
      <c r="H71" s="96"/>
      <c r="I71" s="96" t="s">
        <v>121</v>
      </c>
      <c r="J71" s="96"/>
      <c r="K71" s="96"/>
      <c r="L71" s="91"/>
      <c r="M71" s="94" t="s">
        <v>122</v>
      </c>
      <c r="N71" s="91" t="s">
        <v>123</v>
      </c>
    </row>
    <row r="72" spans="1:14" ht="15.75">
      <c r="A72" s="144">
        <f>A63+1</f>
        <v>22</v>
      </c>
      <c r="B72" s="147" t="str">
        <f>B63</f>
        <v>/4</v>
      </c>
      <c r="C72" s="142"/>
      <c r="D72" s="91" t="s">
        <v>119</v>
      </c>
      <c r="E72" s="97" t="s">
        <v>126</v>
      </c>
      <c r="F72" s="91"/>
      <c r="G72" s="91"/>
      <c r="H72" s="91"/>
      <c r="I72" s="91"/>
      <c r="J72" s="91" t="s">
        <v>121</v>
      </c>
      <c r="K72" s="91"/>
      <c r="L72" s="91"/>
      <c r="M72" s="94" t="s">
        <v>122</v>
      </c>
      <c r="N72" s="91" t="s">
        <v>123</v>
      </c>
    </row>
    <row r="73" spans="1:14" ht="15.75">
      <c r="A73" s="145"/>
      <c r="B73" s="148"/>
      <c r="C73" s="142"/>
      <c r="D73" s="91" t="s">
        <v>119</v>
      </c>
      <c r="E73" s="98" t="s">
        <v>135</v>
      </c>
      <c r="F73" s="99"/>
      <c r="G73" s="99"/>
      <c r="H73" s="99" t="s">
        <v>121</v>
      </c>
      <c r="I73" s="99"/>
      <c r="J73" s="100"/>
      <c r="K73" s="100"/>
      <c r="L73" s="91"/>
      <c r="M73" s="94" t="s">
        <v>122</v>
      </c>
      <c r="N73" s="91" t="s">
        <v>123</v>
      </c>
    </row>
    <row r="74" spans="1:14" ht="15.75">
      <c r="A74" s="146"/>
      <c r="B74" s="149"/>
      <c r="C74" s="143"/>
      <c r="D74" s="101" t="s">
        <v>119</v>
      </c>
      <c r="E74" s="102" t="s">
        <v>128</v>
      </c>
      <c r="F74" s="103"/>
      <c r="G74" s="103"/>
      <c r="H74" s="103"/>
      <c r="I74" s="103"/>
      <c r="J74" s="104"/>
      <c r="K74" s="112" t="s">
        <v>121</v>
      </c>
      <c r="L74" s="101"/>
      <c r="M74" s="107" t="s">
        <v>122</v>
      </c>
      <c r="N74" s="91" t="s">
        <v>123</v>
      </c>
    </row>
  </sheetData>
  <mergeCells count="38">
    <mergeCell ref="A1:N1"/>
    <mergeCell ref="A2:N2"/>
    <mergeCell ref="A4:N4"/>
    <mergeCell ref="A5:N5"/>
    <mergeCell ref="A7:B8"/>
    <mergeCell ref="C7:D8"/>
    <mergeCell ref="E7:E8"/>
    <mergeCell ref="F7:K7"/>
    <mergeCell ref="L7:L8"/>
    <mergeCell ref="M7:M8"/>
    <mergeCell ref="A33:B38"/>
    <mergeCell ref="N7:N8"/>
    <mergeCell ref="A9:B14"/>
    <mergeCell ref="C9:C14"/>
    <mergeCell ref="A15:A20"/>
    <mergeCell ref="B15:B20"/>
    <mergeCell ref="C15:C20"/>
    <mergeCell ref="A21:B26"/>
    <mergeCell ref="C21:C26"/>
    <mergeCell ref="A27:A32"/>
    <mergeCell ref="B27:B32"/>
    <mergeCell ref="C27:C32"/>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TH Lịch chung (T17)</vt:lpstr>
      <vt:lpstr>BP KHTH</vt:lpstr>
      <vt:lpstr>TDNB</vt:lpstr>
      <vt:lpstr>'TH Lịch chung (T17)'!Print_Titles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2023-04-15T05:25:06Z</cp:lastPrinted>
  <dcterms:created xsi:type="dcterms:W3CDTF">2019-09-13T05:11:00Z</dcterms:created>
  <dcterms:modified xsi:type="dcterms:W3CDTF">2023-04-17T03:09:14Z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